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E1B595D3-E160-45DA-8EDC-AB346991CAC8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Explanations" sheetId="23" r:id="rId1"/>
    <sheet name="WLTC_class_3" sheetId="1" r:id="rId2"/>
    <sheet name="Charts" sheetId="24" r:id="rId3"/>
    <sheet name="WLTC_class_2" sheetId="2" r:id="rId4"/>
    <sheet name="WLTC_class_1" sheetId="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60" i="1" l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X258" i="1" s="1"/>
  <c r="X259" i="1" s="1"/>
  <c r="X260" i="1" s="1"/>
  <c r="X261" i="1" s="1"/>
  <c r="X262" i="1" s="1"/>
  <c r="X263" i="1" s="1"/>
  <c r="X264" i="1" s="1"/>
  <c r="X265" i="1" s="1"/>
  <c r="X266" i="1" s="1"/>
  <c r="X267" i="1" s="1"/>
  <c r="X268" i="1" s="1"/>
  <c r="X269" i="1" s="1"/>
  <c r="X270" i="1" s="1"/>
  <c r="X271" i="1" s="1"/>
  <c r="X272" i="1" s="1"/>
  <c r="X273" i="1" s="1"/>
  <c r="X274" i="1" s="1"/>
  <c r="X275" i="1" s="1"/>
  <c r="X276" i="1" s="1"/>
  <c r="X277" i="1" s="1"/>
  <c r="X278" i="1" s="1"/>
  <c r="X279" i="1" s="1"/>
  <c r="X280" i="1" s="1"/>
  <c r="X281" i="1" s="1"/>
  <c r="X282" i="1" s="1"/>
  <c r="X283" i="1" s="1"/>
  <c r="X284" i="1" s="1"/>
  <c r="X285" i="1" s="1"/>
  <c r="X286" i="1" s="1"/>
  <c r="X287" i="1" s="1"/>
  <c r="X288" i="1" s="1"/>
  <c r="X289" i="1" s="1"/>
  <c r="X290" i="1" s="1"/>
  <c r="X291" i="1" s="1"/>
  <c r="X292" i="1" s="1"/>
  <c r="X293" i="1" s="1"/>
  <c r="X294" i="1" s="1"/>
  <c r="X295" i="1" s="1"/>
  <c r="X296" i="1" s="1"/>
  <c r="X297" i="1" s="1"/>
  <c r="X298" i="1" s="1"/>
  <c r="X299" i="1" s="1"/>
  <c r="X300" i="1" s="1"/>
  <c r="X301" i="1" s="1"/>
  <c r="X302" i="1" s="1"/>
  <c r="X303" i="1" s="1"/>
  <c r="X304" i="1" s="1"/>
  <c r="X305" i="1" s="1"/>
  <c r="X306" i="1" s="1"/>
  <c r="X307" i="1" s="1"/>
  <c r="X308" i="1" s="1"/>
  <c r="X309" i="1" s="1"/>
  <c r="X310" i="1" s="1"/>
  <c r="X311" i="1" s="1"/>
  <c r="X312" i="1" s="1"/>
  <c r="X313" i="1" s="1"/>
  <c r="X314" i="1" s="1"/>
  <c r="X315" i="1" s="1"/>
  <c r="X316" i="1" s="1"/>
  <c r="X317" i="1" s="1"/>
  <c r="X318" i="1" s="1"/>
  <c r="X319" i="1" s="1"/>
  <c r="X320" i="1" s="1"/>
  <c r="X321" i="1" s="1"/>
  <c r="X322" i="1" s="1"/>
  <c r="X323" i="1" s="1"/>
  <c r="X324" i="1" s="1"/>
  <c r="X325" i="1" s="1"/>
  <c r="X326" i="1" s="1"/>
  <c r="X327" i="1" s="1"/>
  <c r="X328" i="1" s="1"/>
  <c r="X329" i="1" s="1"/>
  <c r="X330" i="1" s="1"/>
  <c r="X331" i="1" s="1"/>
  <c r="X332" i="1" s="1"/>
  <c r="X333" i="1" s="1"/>
  <c r="X334" i="1" s="1"/>
  <c r="X335" i="1" s="1"/>
  <c r="X336" i="1" s="1"/>
  <c r="X337" i="1" s="1"/>
  <c r="X338" i="1" s="1"/>
  <c r="X339" i="1" s="1"/>
  <c r="X340" i="1" s="1"/>
  <c r="X341" i="1" s="1"/>
  <c r="X342" i="1" s="1"/>
  <c r="X343" i="1" s="1"/>
  <c r="X344" i="1" s="1"/>
  <c r="X345" i="1" s="1"/>
  <c r="X346" i="1" s="1"/>
  <c r="X347" i="1" s="1"/>
  <c r="X348" i="1" s="1"/>
  <c r="X349" i="1" s="1"/>
  <c r="X350" i="1" s="1"/>
  <c r="X351" i="1" s="1"/>
  <c r="X352" i="1" s="1"/>
  <c r="X353" i="1" s="1"/>
  <c r="X354" i="1" s="1"/>
  <c r="X355" i="1" s="1"/>
  <c r="X356" i="1" s="1"/>
  <c r="X357" i="1" s="1"/>
  <c r="X358" i="1" s="1"/>
  <c r="X359" i="1" s="1"/>
  <c r="X360" i="1" s="1"/>
  <c r="X361" i="1" s="1"/>
  <c r="X362" i="1" s="1"/>
  <c r="X363" i="1" s="1"/>
  <c r="X364" i="1" s="1"/>
  <c r="X365" i="1" s="1"/>
  <c r="X366" i="1" s="1"/>
  <c r="X367" i="1" s="1"/>
  <c r="X368" i="1" s="1"/>
  <c r="X369" i="1" s="1"/>
  <c r="X370" i="1" s="1"/>
  <c r="X371" i="1" s="1"/>
  <c r="X372" i="1" s="1"/>
  <c r="X373" i="1" s="1"/>
  <c r="X374" i="1" s="1"/>
  <c r="X375" i="1" s="1"/>
  <c r="X376" i="1" s="1"/>
  <c r="X377" i="1" s="1"/>
  <c r="X378" i="1" s="1"/>
  <c r="X379" i="1" s="1"/>
  <c r="X380" i="1" s="1"/>
  <c r="X381" i="1" s="1"/>
  <c r="X382" i="1" s="1"/>
  <c r="X383" i="1" s="1"/>
  <c r="X384" i="1" s="1"/>
  <c r="X385" i="1" s="1"/>
  <c r="X386" i="1" s="1"/>
  <c r="X387" i="1" s="1"/>
  <c r="X388" i="1" s="1"/>
  <c r="X389" i="1" s="1"/>
  <c r="X390" i="1" s="1"/>
  <c r="X391" i="1" s="1"/>
  <c r="X392" i="1" s="1"/>
  <c r="X393" i="1" s="1"/>
  <c r="X394" i="1" s="1"/>
  <c r="X395" i="1" s="1"/>
  <c r="X396" i="1" s="1"/>
  <c r="X397" i="1" s="1"/>
  <c r="X398" i="1" s="1"/>
  <c r="X399" i="1" s="1"/>
  <c r="X400" i="1" s="1"/>
  <c r="X401" i="1" s="1"/>
  <c r="X402" i="1" s="1"/>
  <c r="X403" i="1" s="1"/>
  <c r="X404" i="1" s="1"/>
  <c r="X405" i="1" s="1"/>
  <c r="X406" i="1" s="1"/>
  <c r="X407" i="1" s="1"/>
  <c r="X408" i="1" s="1"/>
  <c r="X409" i="1" s="1"/>
  <c r="X410" i="1" s="1"/>
  <c r="X411" i="1" s="1"/>
  <c r="X412" i="1" s="1"/>
  <c r="X413" i="1" s="1"/>
  <c r="X414" i="1" s="1"/>
  <c r="X415" i="1" s="1"/>
  <c r="X416" i="1" s="1"/>
  <c r="X417" i="1" s="1"/>
  <c r="X418" i="1" s="1"/>
  <c r="X419" i="1" s="1"/>
  <c r="X420" i="1" s="1"/>
  <c r="X421" i="1" s="1"/>
  <c r="X422" i="1" s="1"/>
  <c r="X423" i="1" s="1"/>
  <c r="X424" i="1" s="1"/>
  <c r="X425" i="1" s="1"/>
  <c r="X426" i="1" s="1"/>
  <c r="X427" i="1" s="1"/>
  <c r="X428" i="1" s="1"/>
  <c r="X429" i="1" s="1"/>
  <c r="X430" i="1" s="1"/>
  <c r="X431" i="1" s="1"/>
  <c r="X432" i="1" s="1"/>
  <c r="X433" i="1" s="1"/>
  <c r="X434" i="1" s="1"/>
  <c r="X435" i="1" s="1"/>
  <c r="X436" i="1" s="1"/>
  <c r="X437" i="1" s="1"/>
  <c r="X438" i="1" s="1"/>
  <c r="X439" i="1" s="1"/>
  <c r="X440" i="1" s="1"/>
  <c r="X441" i="1" s="1"/>
  <c r="X442" i="1" s="1"/>
  <c r="X443" i="1" s="1"/>
  <c r="X444" i="1" s="1"/>
  <c r="X445" i="1" s="1"/>
  <c r="X446" i="1" s="1"/>
  <c r="X447" i="1" s="1"/>
  <c r="X448" i="1" s="1"/>
  <c r="X449" i="1" s="1"/>
  <c r="X450" i="1" s="1"/>
  <c r="X451" i="1" s="1"/>
  <c r="X452" i="1" s="1"/>
  <c r="X453" i="1" s="1"/>
  <c r="X454" i="1" s="1"/>
  <c r="X455" i="1" s="1"/>
  <c r="X456" i="1" s="1"/>
  <c r="X457" i="1" s="1"/>
  <c r="X458" i="1" s="1"/>
  <c r="X459" i="1" s="1"/>
  <c r="X460" i="1" s="1"/>
  <c r="X461" i="1" s="1"/>
  <c r="X462" i="1" s="1"/>
  <c r="X463" i="1" s="1"/>
  <c r="X464" i="1" s="1"/>
  <c r="X465" i="1" s="1"/>
  <c r="X466" i="1" s="1"/>
  <c r="X467" i="1" s="1"/>
  <c r="X468" i="1" s="1"/>
  <c r="X469" i="1" s="1"/>
  <c r="X470" i="1" s="1"/>
  <c r="X471" i="1" s="1"/>
  <c r="X472" i="1" s="1"/>
  <c r="X473" i="1" s="1"/>
  <c r="X474" i="1" s="1"/>
  <c r="X475" i="1" s="1"/>
  <c r="X476" i="1" s="1"/>
  <c r="X477" i="1" s="1"/>
  <c r="X478" i="1" s="1"/>
  <c r="X479" i="1" s="1"/>
  <c r="X480" i="1" s="1"/>
  <c r="X481" i="1" s="1"/>
  <c r="X482" i="1" s="1"/>
  <c r="X483" i="1" s="1"/>
  <c r="X484" i="1" s="1"/>
  <c r="X485" i="1" s="1"/>
  <c r="X486" i="1" s="1"/>
  <c r="X487" i="1" s="1"/>
  <c r="X488" i="1" s="1"/>
  <c r="X489" i="1" s="1"/>
  <c r="X490" i="1" s="1"/>
  <c r="X491" i="1" s="1"/>
  <c r="X492" i="1" s="1"/>
  <c r="X493" i="1" s="1"/>
  <c r="X494" i="1" s="1"/>
  <c r="X495" i="1" s="1"/>
  <c r="X496" i="1" s="1"/>
  <c r="X497" i="1" s="1"/>
  <c r="X498" i="1" s="1"/>
  <c r="X499" i="1" s="1"/>
  <c r="X500" i="1" s="1"/>
  <c r="X501" i="1" s="1"/>
  <c r="X502" i="1" s="1"/>
  <c r="X503" i="1" s="1"/>
  <c r="X504" i="1" s="1"/>
  <c r="X505" i="1" s="1"/>
  <c r="X506" i="1" s="1"/>
  <c r="X507" i="1" s="1"/>
  <c r="X508" i="1" s="1"/>
  <c r="X509" i="1" s="1"/>
  <c r="X510" i="1" s="1"/>
  <c r="X511" i="1" s="1"/>
  <c r="X512" i="1" s="1"/>
  <c r="X513" i="1" s="1"/>
  <c r="X514" i="1" s="1"/>
  <c r="X515" i="1" s="1"/>
  <c r="X516" i="1" s="1"/>
  <c r="X517" i="1" s="1"/>
  <c r="X518" i="1" s="1"/>
  <c r="X519" i="1" s="1"/>
  <c r="X520" i="1" s="1"/>
  <c r="X521" i="1" s="1"/>
  <c r="X522" i="1" s="1"/>
  <c r="X523" i="1" s="1"/>
  <c r="X524" i="1" s="1"/>
  <c r="X525" i="1" s="1"/>
  <c r="X526" i="1" s="1"/>
  <c r="X527" i="1" s="1"/>
  <c r="X528" i="1" s="1"/>
  <c r="X529" i="1" s="1"/>
  <c r="X530" i="1" s="1"/>
  <c r="X531" i="1" s="1"/>
  <c r="X532" i="1" s="1"/>
  <c r="X533" i="1" s="1"/>
  <c r="X534" i="1" s="1"/>
  <c r="X535" i="1" s="1"/>
  <c r="X536" i="1" s="1"/>
  <c r="X537" i="1" s="1"/>
  <c r="X538" i="1" s="1"/>
  <c r="X539" i="1" s="1"/>
  <c r="X540" i="1" s="1"/>
  <c r="X541" i="1" s="1"/>
  <c r="X542" i="1" s="1"/>
  <c r="X543" i="1" s="1"/>
  <c r="X544" i="1" s="1"/>
  <c r="X545" i="1" s="1"/>
  <c r="X546" i="1" s="1"/>
  <c r="X547" i="1" s="1"/>
  <c r="X548" i="1" s="1"/>
  <c r="X549" i="1" s="1"/>
  <c r="X550" i="1" s="1"/>
  <c r="X551" i="1" s="1"/>
  <c r="X552" i="1" s="1"/>
  <c r="X553" i="1" s="1"/>
  <c r="X554" i="1" s="1"/>
  <c r="X555" i="1" s="1"/>
  <c r="X556" i="1" s="1"/>
  <c r="X557" i="1" s="1"/>
  <c r="X558" i="1" s="1"/>
  <c r="X559" i="1" s="1"/>
  <c r="X560" i="1" s="1"/>
  <c r="X561" i="1" s="1"/>
  <c r="X562" i="1" s="1"/>
  <c r="X563" i="1" s="1"/>
  <c r="X564" i="1" s="1"/>
  <c r="X565" i="1" s="1"/>
  <c r="X566" i="1" s="1"/>
  <c r="X567" i="1" s="1"/>
  <c r="X568" i="1" s="1"/>
  <c r="X569" i="1" s="1"/>
  <c r="X570" i="1" s="1"/>
  <c r="X571" i="1" s="1"/>
  <c r="X572" i="1" s="1"/>
  <c r="X573" i="1" s="1"/>
  <c r="X574" i="1" s="1"/>
  <c r="X575" i="1" s="1"/>
  <c r="X576" i="1" s="1"/>
  <c r="X577" i="1" s="1"/>
  <c r="X578" i="1" s="1"/>
  <c r="X579" i="1" s="1"/>
  <c r="X580" i="1" s="1"/>
  <c r="X581" i="1" s="1"/>
  <c r="X582" i="1" s="1"/>
  <c r="X583" i="1" s="1"/>
  <c r="X584" i="1" s="1"/>
  <c r="X585" i="1" s="1"/>
  <c r="X586" i="1" s="1"/>
  <c r="X587" i="1" s="1"/>
  <c r="X588" i="1" s="1"/>
  <c r="X589" i="1" s="1"/>
  <c r="X590" i="1" s="1"/>
  <c r="X591" i="1" s="1"/>
  <c r="X592" i="1" s="1"/>
  <c r="X593" i="1" s="1"/>
  <c r="X594" i="1" s="1"/>
  <c r="X595" i="1" s="1"/>
  <c r="X596" i="1" s="1"/>
  <c r="X597" i="1" s="1"/>
  <c r="X598" i="1" s="1"/>
  <c r="X599" i="1" s="1"/>
  <c r="X600" i="1" s="1"/>
  <c r="X601" i="1" s="1"/>
  <c r="X602" i="1" s="1"/>
  <c r="X603" i="1" s="1"/>
  <c r="X604" i="1" s="1"/>
  <c r="X605" i="1" s="1"/>
  <c r="X606" i="1" s="1"/>
  <c r="X607" i="1" s="1"/>
  <c r="X608" i="1" s="1"/>
  <c r="X609" i="1" s="1"/>
  <c r="X610" i="1" s="1"/>
  <c r="X611" i="1" s="1"/>
  <c r="X612" i="1" s="1"/>
  <c r="X613" i="1" s="1"/>
  <c r="X614" i="1" s="1"/>
  <c r="X615" i="1" s="1"/>
  <c r="X616" i="1" s="1"/>
  <c r="X617" i="1" s="1"/>
  <c r="X618" i="1" s="1"/>
  <c r="X619" i="1" s="1"/>
  <c r="X620" i="1" s="1"/>
  <c r="X621" i="1" s="1"/>
  <c r="X622" i="1" s="1"/>
  <c r="X623" i="1" s="1"/>
  <c r="X624" i="1" s="1"/>
  <c r="X625" i="1" s="1"/>
  <c r="X626" i="1" s="1"/>
  <c r="X627" i="1" s="1"/>
  <c r="X628" i="1" s="1"/>
  <c r="X629" i="1" s="1"/>
  <c r="X630" i="1" s="1"/>
  <c r="X631" i="1" s="1"/>
  <c r="X632" i="1" s="1"/>
  <c r="X633" i="1" s="1"/>
  <c r="X634" i="1" s="1"/>
  <c r="X635" i="1" s="1"/>
  <c r="X636" i="1" s="1"/>
  <c r="X637" i="1" s="1"/>
  <c r="X638" i="1" s="1"/>
  <c r="X639" i="1" s="1"/>
  <c r="X640" i="1" s="1"/>
  <c r="X641" i="1" s="1"/>
  <c r="X642" i="1" s="1"/>
  <c r="X643" i="1" s="1"/>
  <c r="X644" i="1" s="1"/>
  <c r="X645" i="1" s="1"/>
  <c r="X646" i="1" s="1"/>
  <c r="X647" i="1" s="1"/>
  <c r="X648" i="1" s="1"/>
  <c r="X649" i="1" s="1"/>
  <c r="X650" i="1" s="1"/>
  <c r="X651" i="1" s="1"/>
  <c r="X652" i="1" s="1"/>
  <c r="X653" i="1" s="1"/>
  <c r="X654" i="1" s="1"/>
  <c r="X655" i="1" s="1"/>
  <c r="X656" i="1" s="1"/>
  <c r="X657" i="1" s="1"/>
  <c r="X658" i="1" s="1"/>
  <c r="X659" i="1" s="1"/>
  <c r="X660" i="1" s="1"/>
  <c r="X661" i="1" s="1"/>
  <c r="X662" i="1" s="1"/>
  <c r="X663" i="1" s="1"/>
  <c r="X664" i="1" s="1"/>
  <c r="X665" i="1" s="1"/>
  <c r="X666" i="1" s="1"/>
  <c r="X667" i="1" s="1"/>
  <c r="X668" i="1" s="1"/>
  <c r="X669" i="1" s="1"/>
  <c r="X670" i="1" s="1"/>
  <c r="X671" i="1" s="1"/>
  <c r="X672" i="1" s="1"/>
  <c r="X673" i="1" s="1"/>
  <c r="X674" i="1" s="1"/>
  <c r="X675" i="1" s="1"/>
  <c r="X676" i="1" s="1"/>
  <c r="X677" i="1" s="1"/>
  <c r="X678" i="1" s="1"/>
  <c r="X679" i="1" s="1"/>
  <c r="X680" i="1" s="1"/>
  <c r="X681" i="1" s="1"/>
  <c r="X682" i="1" s="1"/>
  <c r="X683" i="1" s="1"/>
  <c r="X684" i="1" s="1"/>
  <c r="X685" i="1" s="1"/>
  <c r="X686" i="1" s="1"/>
  <c r="X687" i="1" s="1"/>
  <c r="X688" i="1" s="1"/>
  <c r="X689" i="1" s="1"/>
  <c r="X690" i="1" s="1"/>
  <c r="X691" i="1" s="1"/>
  <c r="X692" i="1" s="1"/>
  <c r="X693" i="1" s="1"/>
  <c r="X694" i="1" s="1"/>
  <c r="X695" i="1" s="1"/>
  <c r="X696" i="1" s="1"/>
  <c r="X697" i="1" s="1"/>
  <c r="X698" i="1" s="1"/>
  <c r="X699" i="1" s="1"/>
  <c r="X700" i="1" s="1"/>
  <c r="X701" i="1" s="1"/>
  <c r="X702" i="1" s="1"/>
  <c r="X703" i="1" s="1"/>
  <c r="X704" i="1" s="1"/>
  <c r="X705" i="1" s="1"/>
  <c r="X706" i="1" s="1"/>
  <c r="X707" i="1" s="1"/>
  <c r="X708" i="1" s="1"/>
  <c r="X709" i="1" s="1"/>
  <c r="X710" i="1" s="1"/>
  <c r="X711" i="1" s="1"/>
  <c r="X712" i="1" s="1"/>
  <c r="X713" i="1" s="1"/>
  <c r="X714" i="1" s="1"/>
  <c r="X715" i="1" s="1"/>
  <c r="X716" i="1" s="1"/>
  <c r="X717" i="1" s="1"/>
  <c r="X718" i="1" s="1"/>
  <c r="X719" i="1" s="1"/>
  <c r="X720" i="1" s="1"/>
  <c r="X721" i="1" s="1"/>
  <c r="X722" i="1" s="1"/>
  <c r="X723" i="1" s="1"/>
  <c r="X724" i="1" s="1"/>
  <c r="X725" i="1" s="1"/>
  <c r="X726" i="1" s="1"/>
  <c r="X727" i="1" s="1"/>
  <c r="X728" i="1" s="1"/>
  <c r="X729" i="1" s="1"/>
  <c r="X730" i="1" s="1"/>
  <c r="X731" i="1" s="1"/>
  <c r="X732" i="1" s="1"/>
  <c r="X733" i="1" s="1"/>
  <c r="X734" i="1" s="1"/>
  <c r="X735" i="1" s="1"/>
  <c r="X736" i="1" s="1"/>
  <c r="X737" i="1" s="1"/>
  <c r="X738" i="1" s="1"/>
  <c r="X739" i="1" s="1"/>
  <c r="X740" i="1" s="1"/>
  <c r="X741" i="1" s="1"/>
  <c r="X742" i="1" s="1"/>
  <c r="X743" i="1" s="1"/>
  <c r="X744" i="1" s="1"/>
  <c r="X745" i="1" s="1"/>
  <c r="X746" i="1" s="1"/>
  <c r="X747" i="1" s="1"/>
  <c r="X748" i="1" s="1"/>
  <c r="X749" i="1" s="1"/>
  <c r="X750" i="1" s="1"/>
  <c r="X751" i="1" s="1"/>
  <c r="X752" i="1" s="1"/>
  <c r="X753" i="1" s="1"/>
  <c r="X754" i="1" s="1"/>
  <c r="X755" i="1" s="1"/>
  <c r="X756" i="1" s="1"/>
  <c r="X757" i="1" s="1"/>
  <c r="X758" i="1" s="1"/>
  <c r="X759" i="1" s="1"/>
  <c r="X760" i="1" s="1"/>
  <c r="X761" i="1" s="1"/>
  <c r="X762" i="1" s="1"/>
  <c r="X763" i="1" s="1"/>
  <c r="X764" i="1" s="1"/>
  <c r="X765" i="1" s="1"/>
  <c r="X766" i="1" s="1"/>
  <c r="X767" i="1" s="1"/>
  <c r="X768" i="1" s="1"/>
  <c r="X769" i="1" s="1"/>
  <c r="X770" i="1" s="1"/>
  <c r="X771" i="1" s="1"/>
  <c r="X772" i="1" s="1"/>
  <c r="X773" i="1" s="1"/>
  <c r="X774" i="1" s="1"/>
  <c r="X775" i="1" s="1"/>
  <c r="X776" i="1" s="1"/>
  <c r="X777" i="1" s="1"/>
  <c r="X778" i="1" s="1"/>
  <c r="X779" i="1" s="1"/>
  <c r="X780" i="1" s="1"/>
  <c r="X781" i="1" s="1"/>
  <c r="X782" i="1" s="1"/>
  <c r="X783" i="1" s="1"/>
  <c r="X784" i="1" s="1"/>
  <c r="X785" i="1" s="1"/>
  <c r="X786" i="1" s="1"/>
  <c r="X787" i="1" s="1"/>
  <c r="X788" i="1" s="1"/>
  <c r="X789" i="1" s="1"/>
  <c r="X790" i="1" s="1"/>
  <c r="X791" i="1" s="1"/>
  <c r="X792" i="1" s="1"/>
  <c r="X793" i="1" s="1"/>
  <c r="X794" i="1" s="1"/>
  <c r="X795" i="1" s="1"/>
  <c r="X796" i="1" s="1"/>
  <c r="X797" i="1" s="1"/>
  <c r="X798" i="1" s="1"/>
  <c r="X799" i="1" s="1"/>
  <c r="X800" i="1" s="1"/>
  <c r="X801" i="1" s="1"/>
  <c r="X802" i="1" s="1"/>
  <c r="X803" i="1" s="1"/>
  <c r="X804" i="1" s="1"/>
  <c r="X805" i="1" s="1"/>
  <c r="X806" i="1" s="1"/>
  <c r="X807" i="1" s="1"/>
  <c r="X808" i="1" s="1"/>
  <c r="X809" i="1" s="1"/>
  <c r="X810" i="1" s="1"/>
  <c r="X811" i="1" s="1"/>
  <c r="X812" i="1" s="1"/>
  <c r="X813" i="1" s="1"/>
  <c r="X814" i="1" s="1"/>
  <c r="X815" i="1" s="1"/>
  <c r="X816" i="1" s="1"/>
  <c r="X817" i="1" s="1"/>
  <c r="X818" i="1" s="1"/>
  <c r="X819" i="1" s="1"/>
  <c r="X820" i="1" s="1"/>
  <c r="X821" i="1" s="1"/>
  <c r="X822" i="1" s="1"/>
  <c r="X823" i="1" s="1"/>
  <c r="X824" i="1" s="1"/>
  <c r="X825" i="1" s="1"/>
  <c r="X826" i="1" s="1"/>
  <c r="X827" i="1" s="1"/>
  <c r="X828" i="1" s="1"/>
  <c r="X829" i="1" s="1"/>
  <c r="X830" i="1" s="1"/>
  <c r="X831" i="1" s="1"/>
  <c r="X832" i="1" s="1"/>
  <c r="X833" i="1" s="1"/>
  <c r="X834" i="1" s="1"/>
  <c r="X835" i="1" s="1"/>
  <c r="X836" i="1" s="1"/>
  <c r="X837" i="1" s="1"/>
  <c r="X838" i="1" s="1"/>
  <c r="X839" i="1" s="1"/>
  <c r="X840" i="1" s="1"/>
  <c r="X841" i="1" s="1"/>
  <c r="X842" i="1" s="1"/>
  <c r="X843" i="1" s="1"/>
  <c r="X844" i="1" s="1"/>
  <c r="X845" i="1" s="1"/>
  <c r="X846" i="1" s="1"/>
  <c r="X847" i="1" s="1"/>
  <c r="X848" i="1" s="1"/>
  <c r="X849" i="1" s="1"/>
  <c r="X850" i="1" s="1"/>
  <c r="X851" i="1" s="1"/>
  <c r="X852" i="1" s="1"/>
  <c r="X853" i="1" s="1"/>
  <c r="X854" i="1" s="1"/>
  <c r="X855" i="1" s="1"/>
  <c r="X856" i="1" s="1"/>
  <c r="X857" i="1" s="1"/>
  <c r="X858" i="1" s="1"/>
  <c r="X859" i="1" s="1"/>
  <c r="X860" i="1" s="1"/>
  <c r="X861" i="1" s="1"/>
  <c r="X862" i="1" s="1"/>
  <c r="X863" i="1" s="1"/>
  <c r="X864" i="1" s="1"/>
  <c r="X865" i="1" s="1"/>
  <c r="X866" i="1" s="1"/>
  <c r="X867" i="1" s="1"/>
  <c r="X868" i="1" s="1"/>
  <c r="X869" i="1" s="1"/>
  <c r="X870" i="1" s="1"/>
  <c r="X871" i="1" s="1"/>
  <c r="X872" i="1" s="1"/>
  <c r="X873" i="1" s="1"/>
  <c r="X874" i="1" s="1"/>
  <c r="X875" i="1" s="1"/>
  <c r="X876" i="1" s="1"/>
  <c r="X877" i="1" s="1"/>
  <c r="X878" i="1" s="1"/>
  <c r="X879" i="1" s="1"/>
  <c r="X880" i="1" s="1"/>
  <c r="X881" i="1" s="1"/>
  <c r="X882" i="1" s="1"/>
  <c r="X883" i="1" s="1"/>
  <c r="X884" i="1" s="1"/>
  <c r="X885" i="1" s="1"/>
  <c r="X886" i="1" s="1"/>
  <c r="X887" i="1" s="1"/>
  <c r="X888" i="1" s="1"/>
  <c r="X889" i="1" s="1"/>
  <c r="X890" i="1" s="1"/>
  <c r="X891" i="1" s="1"/>
  <c r="X892" i="1" s="1"/>
  <c r="X893" i="1" s="1"/>
  <c r="X894" i="1" s="1"/>
  <c r="X895" i="1" s="1"/>
  <c r="X896" i="1" s="1"/>
  <c r="X897" i="1" s="1"/>
  <c r="X898" i="1" s="1"/>
  <c r="X899" i="1" s="1"/>
  <c r="X900" i="1" s="1"/>
  <c r="X901" i="1" s="1"/>
  <c r="X902" i="1" s="1"/>
  <c r="X903" i="1" s="1"/>
  <c r="X904" i="1" s="1"/>
  <c r="X905" i="1" s="1"/>
  <c r="X906" i="1" s="1"/>
  <c r="X907" i="1" s="1"/>
  <c r="X908" i="1" s="1"/>
  <c r="X909" i="1" s="1"/>
  <c r="X910" i="1" s="1"/>
  <c r="X911" i="1" s="1"/>
  <c r="X912" i="1" s="1"/>
  <c r="X913" i="1" s="1"/>
  <c r="X914" i="1" s="1"/>
  <c r="X915" i="1" s="1"/>
  <c r="X916" i="1" s="1"/>
  <c r="X917" i="1" s="1"/>
  <c r="X918" i="1" s="1"/>
  <c r="X919" i="1" s="1"/>
  <c r="X920" i="1" s="1"/>
  <c r="X921" i="1" s="1"/>
  <c r="X922" i="1" s="1"/>
  <c r="X923" i="1" s="1"/>
  <c r="X924" i="1" s="1"/>
  <c r="X925" i="1" s="1"/>
  <c r="X926" i="1" s="1"/>
  <c r="X927" i="1" s="1"/>
  <c r="X928" i="1" s="1"/>
  <c r="X929" i="1" s="1"/>
  <c r="X930" i="1" s="1"/>
  <c r="X931" i="1" s="1"/>
  <c r="X932" i="1" s="1"/>
  <c r="X933" i="1" s="1"/>
  <c r="X934" i="1" s="1"/>
  <c r="X935" i="1" s="1"/>
  <c r="X936" i="1" s="1"/>
  <c r="X937" i="1" s="1"/>
  <c r="X938" i="1" s="1"/>
  <c r="X939" i="1" s="1"/>
  <c r="X940" i="1" s="1"/>
  <c r="X941" i="1" s="1"/>
  <c r="X942" i="1" s="1"/>
  <c r="X943" i="1" s="1"/>
  <c r="X944" i="1" s="1"/>
  <c r="X945" i="1" s="1"/>
  <c r="X946" i="1" s="1"/>
  <c r="X947" i="1" s="1"/>
  <c r="X948" i="1" s="1"/>
  <c r="X949" i="1" s="1"/>
  <c r="X950" i="1" s="1"/>
  <c r="X951" i="1" s="1"/>
  <c r="X952" i="1" s="1"/>
  <c r="X953" i="1" s="1"/>
  <c r="X954" i="1" s="1"/>
  <c r="X955" i="1" s="1"/>
  <c r="X956" i="1" s="1"/>
  <c r="X957" i="1" s="1"/>
  <c r="X958" i="1" s="1"/>
  <c r="X959" i="1" s="1"/>
  <c r="X960" i="1" s="1"/>
  <c r="X961" i="1" s="1"/>
  <c r="X962" i="1" s="1"/>
  <c r="X963" i="1" s="1"/>
  <c r="X964" i="1" s="1"/>
  <c r="X965" i="1" s="1"/>
  <c r="X966" i="1" s="1"/>
  <c r="X967" i="1" s="1"/>
  <c r="X968" i="1" s="1"/>
  <c r="X969" i="1" s="1"/>
  <c r="X970" i="1" s="1"/>
  <c r="X971" i="1" s="1"/>
  <c r="X972" i="1" s="1"/>
  <c r="X973" i="1" s="1"/>
  <c r="X974" i="1" s="1"/>
  <c r="X975" i="1" s="1"/>
  <c r="X976" i="1" s="1"/>
  <c r="X977" i="1" s="1"/>
  <c r="X978" i="1" s="1"/>
  <c r="X979" i="1" s="1"/>
  <c r="X980" i="1" s="1"/>
  <c r="X981" i="1" s="1"/>
  <c r="X982" i="1" s="1"/>
  <c r="X983" i="1" s="1"/>
  <c r="X984" i="1" s="1"/>
  <c r="X985" i="1" s="1"/>
  <c r="X986" i="1" s="1"/>
  <c r="X987" i="1" s="1"/>
  <c r="X988" i="1" s="1"/>
  <c r="X989" i="1" s="1"/>
  <c r="X990" i="1" s="1"/>
  <c r="X991" i="1" s="1"/>
  <c r="X992" i="1" s="1"/>
  <c r="X993" i="1" s="1"/>
  <c r="X994" i="1" s="1"/>
  <c r="X995" i="1" s="1"/>
  <c r="X996" i="1" s="1"/>
  <c r="X997" i="1" s="1"/>
  <c r="X998" i="1" s="1"/>
  <c r="X999" i="1" s="1"/>
  <c r="X1000" i="1" s="1"/>
  <c r="X1001" i="1" s="1"/>
  <c r="X1002" i="1" s="1"/>
  <c r="X1003" i="1" s="1"/>
  <c r="X1004" i="1" s="1"/>
  <c r="X1005" i="1" s="1"/>
  <c r="X1006" i="1" s="1"/>
  <c r="X1007" i="1" s="1"/>
  <c r="X1008" i="1" s="1"/>
  <c r="X1009" i="1" s="1"/>
  <c r="X1010" i="1" s="1"/>
  <c r="X1011" i="1" s="1"/>
  <c r="X1012" i="1" s="1"/>
  <c r="X1013" i="1" s="1"/>
  <c r="X1014" i="1" s="1"/>
  <c r="X1015" i="1" s="1"/>
  <c r="X1016" i="1" s="1"/>
  <c r="X1017" i="1" s="1"/>
  <c r="X1018" i="1" s="1"/>
  <c r="X1019" i="1" s="1"/>
  <c r="X1020" i="1" s="1"/>
  <c r="X1021" i="1" s="1"/>
  <c r="X1022" i="1" s="1"/>
  <c r="X1023" i="1" s="1"/>
  <c r="X1024" i="1" s="1"/>
  <c r="X1025" i="1" s="1"/>
  <c r="X1026" i="1" s="1"/>
  <c r="X1027" i="1" s="1"/>
  <c r="X1028" i="1" s="1"/>
  <c r="X1029" i="1" s="1"/>
  <c r="X1030" i="1" s="1"/>
  <c r="X1031" i="1" s="1"/>
  <c r="X1032" i="1" s="1"/>
  <c r="X1033" i="1" s="1"/>
  <c r="X1034" i="1" s="1"/>
  <c r="X1035" i="1" s="1"/>
  <c r="X1036" i="1" s="1"/>
  <c r="X1037" i="1" s="1"/>
  <c r="X1038" i="1" s="1"/>
  <c r="X1039" i="1" s="1"/>
  <c r="X1040" i="1" s="1"/>
  <c r="X1041" i="1" s="1"/>
  <c r="X1042" i="1" s="1"/>
  <c r="X1043" i="1" s="1"/>
  <c r="X1044" i="1" s="1"/>
  <c r="X1045" i="1" s="1"/>
  <c r="X1046" i="1" s="1"/>
  <c r="X1047" i="1" s="1"/>
  <c r="X1048" i="1" s="1"/>
  <c r="X1049" i="1" s="1"/>
  <c r="X1050" i="1" s="1"/>
  <c r="X1051" i="1" s="1"/>
  <c r="X1052" i="1" s="1"/>
  <c r="X1053" i="1" s="1"/>
  <c r="X1054" i="1" s="1"/>
  <c r="X1055" i="1" s="1"/>
  <c r="X1056" i="1" s="1"/>
  <c r="X1057" i="1" s="1"/>
  <c r="X1058" i="1" s="1"/>
  <c r="X1059" i="1" s="1"/>
  <c r="X1060" i="1" s="1"/>
  <c r="X1061" i="1" s="1"/>
  <c r="X1062" i="1" s="1"/>
  <c r="X1063" i="1" s="1"/>
  <c r="X1064" i="1" s="1"/>
  <c r="X1065" i="1" s="1"/>
  <c r="X1066" i="1" s="1"/>
  <c r="X1067" i="1" s="1"/>
  <c r="X1068" i="1" s="1"/>
  <c r="X1069" i="1" s="1"/>
  <c r="X1070" i="1" s="1"/>
  <c r="X1071" i="1" s="1"/>
  <c r="X1072" i="1" s="1"/>
  <c r="X1073" i="1" s="1"/>
  <c r="X1074" i="1" s="1"/>
  <c r="X1075" i="1" s="1"/>
  <c r="X1076" i="1" s="1"/>
  <c r="X1077" i="1" s="1"/>
  <c r="X1078" i="1" s="1"/>
  <c r="X1079" i="1" s="1"/>
  <c r="X1080" i="1" s="1"/>
  <c r="X1081" i="1" s="1"/>
  <c r="X1082" i="1" s="1"/>
  <c r="X1083" i="1" s="1"/>
  <c r="X1084" i="1" s="1"/>
  <c r="X1085" i="1" s="1"/>
  <c r="X1086" i="1" s="1"/>
  <c r="X1087" i="1" s="1"/>
  <c r="X1088" i="1" s="1"/>
  <c r="X1089" i="1" s="1"/>
  <c r="X1090" i="1" s="1"/>
  <c r="X1091" i="1" s="1"/>
  <c r="X1092" i="1" s="1"/>
  <c r="X1093" i="1" s="1"/>
  <c r="X1094" i="1" s="1"/>
  <c r="X1095" i="1" s="1"/>
  <c r="X1096" i="1" s="1"/>
  <c r="X1097" i="1" s="1"/>
  <c r="X1098" i="1" s="1"/>
  <c r="X1099" i="1" s="1"/>
  <c r="X1100" i="1" s="1"/>
  <c r="X1101" i="1" s="1"/>
  <c r="X1102" i="1" s="1"/>
  <c r="X1103" i="1" s="1"/>
  <c r="X1104" i="1" s="1"/>
  <c r="X1105" i="1" s="1"/>
  <c r="X1106" i="1" s="1"/>
  <c r="X1107" i="1" s="1"/>
  <c r="X1108" i="1" s="1"/>
  <c r="X1109" i="1" s="1"/>
  <c r="X1110" i="1" s="1"/>
  <c r="X1111" i="1" s="1"/>
  <c r="X1112" i="1" s="1"/>
  <c r="X1113" i="1" s="1"/>
  <c r="X1114" i="1" s="1"/>
  <c r="X1115" i="1" s="1"/>
  <c r="X1116" i="1" s="1"/>
  <c r="X1117" i="1" s="1"/>
  <c r="X1118" i="1" s="1"/>
  <c r="X1119" i="1" s="1"/>
  <c r="X1120" i="1" s="1"/>
  <c r="X1121" i="1" s="1"/>
  <c r="X1122" i="1" s="1"/>
  <c r="X1123" i="1" s="1"/>
  <c r="X1124" i="1" s="1"/>
  <c r="X1125" i="1" s="1"/>
  <c r="X1126" i="1" s="1"/>
  <c r="X1127" i="1" s="1"/>
  <c r="X1128" i="1" s="1"/>
  <c r="X1129" i="1" s="1"/>
  <c r="X1130" i="1" s="1"/>
  <c r="X1131" i="1" s="1"/>
  <c r="X1132" i="1" s="1"/>
  <c r="X1133" i="1" s="1"/>
  <c r="X1134" i="1" s="1"/>
  <c r="X1135" i="1" s="1"/>
  <c r="X1136" i="1" s="1"/>
  <c r="X1137" i="1" s="1"/>
  <c r="X1138" i="1" s="1"/>
  <c r="X1139" i="1" s="1"/>
  <c r="X1140" i="1" s="1"/>
  <c r="X1141" i="1" s="1"/>
  <c r="X1142" i="1" s="1"/>
  <c r="X1143" i="1" s="1"/>
  <c r="X1144" i="1" s="1"/>
  <c r="X1145" i="1" s="1"/>
  <c r="X1146" i="1" s="1"/>
  <c r="X1147" i="1" s="1"/>
  <c r="X1148" i="1" s="1"/>
  <c r="X1149" i="1" s="1"/>
  <c r="X1150" i="1" s="1"/>
  <c r="X1151" i="1" s="1"/>
  <c r="X1152" i="1" s="1"/>
  <c r="X1153" i="1" s="1"/>
  <c r="X1154" i="1" s="1"/>
  <c r="X1155" i="1" s="1"/>
  <c r="X1156" i="1" s="1"/>
  <c r="X1157" i="1" s="1"/>
  <c r="X1158" i="1" s="1"/>
  <c r="X1159" i="1" s="1"/>
  <c r="X1160" i="1" s="1"/>
  <c r="X1161" i="1" s="1"/>
  <c r="X1162" i="1" s="1"/>
  <c r="X1163" i="1" s="1"/>
  <c r="X1164" i="1" s="1"/>
  <c r="X1165" i="1" s="1"/>
  <c r="X1166" i="1" s="1"/>
  <c r="X1167" i="1" s="1"/>
  <c r="X1168" i="1" s="1"/>
  <c r="X1169" i="1" s="1"/>
  <c r="X1170" i="1" s="1"/>
  <c r="X1171" i="1" s="1"/>
  <c r="X1172" i="1" s="1"/>
  <c r="X1173" i="1" s="1"/>
  <c r="X1174" i="1" s="1"/>
  <c r="X1175" i="1" s="1"/>
  <c r="X1176" i="1" s="1"/>
  <c r="X1177" i="1" s="1"/>
  <c r="X1178" i="1" s="1"/>
  <c r="X1179" i="1" s="1"/>
  <c r="X1180" i="1" s="1"/>
  <c r="X1181" i="1" s="1"/>
  <c r="X1182" i="1" s="1"/>
  <c r="X1183" i="1" s="1"/>
  <c r="X1184" i="1" s="1"/>
  <c r="X1185" i="1" s="1"/>
  <c r="X1186" i="1" s="1"/>
  <c r="X1187" i="1" s="1"/>
  <c r="X1188" i="1" s="1"/>
  <c r="X1189" i="1" s="1"/>
  <c r="X1190" i="1" s="1"/>
  <c r="X1191" i="1" s="1"/>
  <c r="X1192" i="1" s="1"/>
  <c r="X1193" i="1" s="1"/>
  <c r="X1194" i="1" s="1"/>
  <c r="X1195" i="1" s="1"/>
  <c r="X1196" i="1" s="1"/>
  <c r="X1197" i="1" s="1"/>
  <c r="X1198" i="1" s="1"/>
  <c r="X1199" i="1" s="1"/>
  <c r="X1200" i="1" s="1"/>
  <c r="X1201" i="1" s="1"/>
  <c r="X1202" i="1" s="1"/>
  <c r="X1203" i="1" s="1"/>
  <c r="X1204" i="1" s="1"/>
  <c r="X1205" i="1" s="1"/>
  <c r="X1206" i="1" s="1"/>
  <c r="X1207" i="1" s="1"/>
  <c r="X1208" i="1" s="1"/>
  <c r="X1209" i="1" s="1"/>
  <c r="X1210" i="1" s="1"/>
  <c r="X1211" i="1" s="1"/>
  <c r="X1212" i="1" s="1"/>
  <c r="X1213" i="1" s="1"/>
  <c r="X1214" i="1" s="1"/>
  <c r="X1215" i="1" s="1"/>
  <c r="X1216" i="1" s="1"/>
  <c r="X1217" i="1" s="1"/>
  <c r="X1218" i="1" s="1"/>
  <c r="X1219" i="1" s="1"/>
  <c r="X1220" i="1" s="1"/>
  <c r="X1221" i="1" s="1"/>
  <c r="X1222" i="1" s="1"/>
  <c r="X1223" i="1" s="1"/>
  <c r="X1224" i="1" s="1"/>
  <c r="X1225" i="1" s="1"/>
  <c r="X1226" i="1" s="1"/>
  <c r="X1227" i="1" s="1"/>
  <c r="X1228" i="1" s="1"/>
  <c r="X1229" i="1" s="1"/>
  <c r="X1230" i="1" s="1"/>
  <c r="X1231" i="1" s="1"/>
  <c r="X1232" i="1" s="1"/>
  <c r="X1233" i="1" s="1"/>
  <c r="X1234" i="1" s="1"/>
  <c r="X1235" i="1" s="1"/>
  <c r="X1236" i="1" s="1"/>
  <c r="X1237" i="1" s="1"/>
  <c r="X1238" i="1" s="1"/>
  <c r="X1239" i="1" s="1"/>
  <c r="X1240" i="1" s="1"/>
  <c r="X1241" i="1" s="1"/>
  <c r="X1242" i="1" s="1"/>
  <c r="X1243" i="1" s="1"/>
  <c r="X1244" i="1" s="1"/>
  <c r="X1245" i="1" s="1"/>
  <c r="X1246" i="1" s="1"/>
  <c r="X1247" i="1" s="1"/>
  <c r="X1248" i="1" s="1"/>
  <c r="X1249" i="1" s="1"/>
  <c r="X1250" i="1" s="1"/>
  <c r="X1251" i="1" s="1"/>
  <c r="X1252" i="1" s="1"/>
  <c r="X1253" i="1" s="1"/>
  <c r="X1254" i="1" s="1"/>
  <c r="X1255" i="1" s="1"/>
  <c r="X1256" i="1" s="1"/>
  <c r="X1257" i="1" s="1"/>
  <c r="X1258" i="1" s="1"/>
  <c r="X1259" i="1" s="1"/>
  <c r="X1260" i="1" s="1"/>
  <c r="X1261" i="1" s="1"/>
  <c r="X1262" i="1" s="1"/>
  <c r="X1263" i="1" s="1"/>
  <c r="X1264" i="1" s="1"/>
  <c r="X1265" i="1" s="1"/>
  <c r="X1266" i="1" s="1"/>
  <c r="X1267" i="1" s="1"/>
  <c r="X1268" i="1" s="1"/>
  <c r="X1269" i="1" s="1"/>
  <c r="X1270" i="1" s="1"/>
  <c r="X1271" i="1" s="1"/>
  <c r="X1272" i="1" s="1"/>
  <c r="X1273" i="1" s="1"/>
  <c r="X1274" i="1" s="1"/>
  <c r="X1275" i="1" s="1"/>
  <c r="X1276" i="1" s="1"/>
  <c r="X1277" i="1" s="1"/>
  <c r="X1278" i="1" s="1"/>
  <c r="X1279" i="1" s="1"/>
  <c r="X1280" i="1" s="1"/>
  <c r="X1281" i="1" s="1"/>
  <c r="X1282" i="1" s="1"/>
  <c r="X1283" i="1" s="1"/>
  <c r="X1284" i="1" s="1"/>
  <c r="X1285" i="1" s="1"/>
  <c r="X1286" i="1" s="1"/>
  <c r="X1287" i="1" s="1"/>
  <c r="X1288" i="1" s="1"/>
  <c r="X1289" i="1" s="1"/>
  <c r="X1290" i="1" s="1"/>
  <c r="X1291" i="1" s="1"/>
  <c r="X1292" i="1" s="1"/>
  <c r="X1293" i="1" s="1"/>
  <c r="X1294" i="1" s="1"/>
  <c r="X1295" i="1" s="1"/>
  <c r="X1296" i="1" s="1"/>
  <c r="X1297" i="1" s="1"/>
  <c r="X1298" i="1" s="1"/>
  <c r="X1299" i="1" s="1"/>
  <c r="X1300" i="1" s="1"/>
  <c r="X1301" i="1" s="1"/>
  <c r="X1302" i="1" s="1"/>
  <c r="X1303" i="1" s="1"/>
  <c r="X1304" i="1" s="1"/>
  <c r="X1305" i="1" s="1"/>
  <c r="X1306" i="1" s="1"/>
  <c r="X1307" i="1" s="1"/>
  <c r="X1308" i="1" s="1"/>
  <c r="X1309" i="1" s="1"/>
  <c r="X1310" i="1" s="1"/>
  <c r="X1311" i="1" s="1"/>
  <c r="X1312" i="1" s="1"/>
  <c r="X1313" i="1" s="1"/>
  <c r="X1314" i="1" s="1"/>
  <c r="X1315" i="1" s="1"/>
  <c r="X1316" i="1" s="1"/>
  <c r="X1317" i="1" s="1"/>
  <c r="X1318" i="1" s="1"/>
  <c r="X1319" i="1" s="1"/>
  <c r="X1320" i="1" s="1"/>
  <c r="X1321" i="1" s="1"/>
  <c r="X1322" i="1" s="1"/>
  <c r="X1323" i="1" s="1"/>
  <c r="X1324" i="1" s="1"/>
  <c r="X1325" i="1" s="1"/>
  <c r="X1326" i="1" s="1"/>
  <c r="X1327" i="1" s="1"/>
  <c r="X1328" i="1" s="1"/>
  <c r="X1329" i="1" s="1"/>
  <c r="X1330" i="1" s="1"/>
  <c r="X1331" i="1" s="1"/>
  <c r="X1332" i="1" s="1"/>
  <c r="X1333" i="1" s="1"/>
  <c r="X1334" i="1" s="1"/>
  <c r="X1335" i="1" s="1"/>
  <c r="X1336" i="1" s="1"/>
  <c r="X1337" i="1" s="1"/>
  <c r="X1338" i="1" s="1"/>
  <c r="X1339" i="1" s="1"/>
  <c r="X1340" i="1" s="1"/>
  <c r="X1341" i="1" s="1"/>
  <c r="X1342" i="1" s="1"/>
  <c r="X1343" i="1" s="1"/>
  <c r="X1344" i="1" s="1"/>
  <c r="X1345" i="1" s="1"/>
  <c r="X1346" i="1" s="1"/>
  <c r="X1347" i="1" s="1"/>
  <c r="X1348" i="1" s="1"/>
  <c r="X1349" i="1" s="1"/>
  <c r="X1350" i="1" s="1"/>
  <c r="X1351" i="1" s="1"/>
  <c r="X1352" i="1" s="1"/>
  <c r="X1353" i="1" s="1"/>
  <c r="X1354" i="1" s="1"/>
  <c r="X1355" i="1" s="1"/>
  <c r="X1356" i="1" s="1"/>
  <c r="X1357" i="1" s="1"/>
  <c r="X1358" i="1" s="1"/>
  <c r="X1359" i="1" s="1"/>
  <c r="X1360" i="1" s="1"/>
  <c r="X1361" i="1" s="1"/>
  <c r="X1362" i="1" s="1"/>
  <c r="X1363" i="1" s="1"/>
  <c r="X1364" i="1" s="1"/>
  <c r="X1365" i="1" s="1"/>
  <c r="X1366" i="1" s="1"/>
  <c r="X1367" i="1" s="1"/>
  <c r="X1368" i="1" s="1"/>
  <c r="X1369" i="1" s="1"/>
  <c r="X1370" i="1" s="1"/>
  <c r="X1371" i="1" s="1"/>
  <c r="X1372" i="1" s="1"/>
  <c r="X1373" i="1" s="1"/>
  <c r="X1374" i="1" s="1"/>
  <c r="X1375" i="1" s="1"/>
  <c r="X1376" i="1" s="1"/>
  <c r="X1377" i="1" s="1"/>
  <c r="X1378" i="1" s="1"/>
  <c r="X1379" i="1" s="1"/>
  <c r="X1380" i="1" s="1"/>
  <c r="X1381" i="1" s="1"/>
  <c r="X1382" i="1" s="1"/>
  <c r="X1383" i="1" s="1"/>
  <c r="X1384" i="1" s="1"/>
  <c r="X1385" i="1" s="1"/>
  <c r="X1386" i="1" s="1"/>
  <c r="X1387" i="1" s="1"/>
  <c r="X1388" i="1" s="1"/>
  <c r="X1389" i="1" s="1"/>
  <c r="X1390" i="1" s="1"/>
  <c r="X1391" i="1" s="1"/>
  <c r="X1392" i="1" s="1"/>
  <c r="X1393" i="1" s="1"/>
  <c r="X1394" i="1" s="1"/>
  <c r="X1395" i="1" s="1"/>
  <c r="X1396" i="1" s="1"/>
  <c r="X1397" i="1" s="1"/>
  <c r="X1398" i="1" s="1"/>
  <c r="X1399" i="1" s="1"/>
  <c r="X1400" i="1" s="1"/>
  <c r="X1401" i="1" s="1"/>
  <c r="X1402" i="1" s="1"/>
  <c r="X1403" i="1" s="1"/>
  <c r="X1404" i="1" s="1"/>
  <c r="X1405" i="1" s="1"/>
  <c r="X1406" i="1" s="1"/>
  <c r="X1407" i="1" s="1"/>
  <c r="X1408" i="1" s="1"/>
  <c r="X1409" i="1" s="1"/>
  <c r="X1410" i="1" s="1"/>
  <c r="X1411" i="1" s="1"/>
  <c r="X1412" i="1" s="1"/>
  <c r="X1413" i="1" s="1"/>
  <c r="X1414" i="1" s="1"/>
  <c r="X1415" i="1" s="1"/>
  <c r="X1416" i="1" s="1"/>
  <c r="X1417" i="1" s="1"/>
  <c r="X1418" i="1" s="1"/>
  <c r="X1419" i="1" s="1"/>
  <c r="X1420" i="1" s="1"/>
  <c r="X1421" i="1" s="1"/>
  <c r="X1422" i="1" s="1"/>
  <c r="X1423" i="1" s="1"/>
  <c r="X1424" i="1" s="1"/>
  <c r="X1425" i="1" s="1"/>
  <c r="X1426" i="1" s="1"/>
  <c r="X1427" i="1" s="1"/>
  <c r="X1428" i="1" s="1"/>
  <c r="X1429" i="1" s="1"/>
  <c r="X1430" i="1" s="1"/>
  <c r="X1431" i="1" s="1"/>
  <c r="X1432" i="1" s="1"/>
  <c r="X1433" i="1" s="1"/>
  <c r="X1434" i="1" s="1"/>
  <c r="X1435" i="1" s="1"/>
  <c r="X1436" i="1" s="1"/>
  <c r="X1437" i="1" s="1"/>
  <c r="X1438" i="1" s="1"/>
  <c r="X1439" i="1" s="1"/>
  <c r="X1440" i="1" s="1"/>
  <c r="X1441" i="1" s="1"/>
  <c r="X1442" i="1" s="1"/>
  <c r="X1443" i="1" s="1"/>
  <c r="X1444" i="1" s="1"/>
  <c r="X1445" i="1" s="1"/>
  <c r="X1446" i="1" s="1"/>
  <c r="X1447" i="1" s="1"/>
  <c r="X1448" i="1" s="1"/>
  <c r="X1449" i="1" s="1"/>
  <c r="X1450" i="1" s="1"/>
  <c r="X1451" i="1" s="1"/>
  <c r="X1452" i="1" s="1"/>
  <c r="X1453" i="1" s="1"/>
  <c r="X1454" i="1" s="1"/>
  <c r="X1455" i="1" s="1"/>
  <c r="X1456" i="1" s="1"/>
  <c r="X1457" i="1" s="1"/>
  <c r="X1458" i="1" s="1"/>
  <c r="X1459" i="1" s="1"/>
  <c r="X1460" i="1" s="1"/>
  <c r="X1461" i="1" s="1"/>
  <c r="X1462" i="1" s="1"/>
  <c r="X1463" i="1" s="1"/>
  <c r="X1464" i="1" s="1"/>
  <c r="X1465" i="1" s="1"/>
  <c r="X1466" i="1" s="1"/>
  <c r="X1467" i="1" s="1"/>
  <c r="X1468" i="1" s="1"/>
  <c r="X1469" i="1" s="1"/>
  <c r="X1470" i="1" s="1"/>
  <c r="X1471" i="1" s="1"/>
  <c r="X1472" i="1" s="1"/>
  <c r="X1473" i="1" s="1"/>
  <c r="X1474" i="1" s="1"/>
  <c r="X1475" i="1" s="1"/>
  <c r="X1476" i="1" s="1"/>
  <c r="X1477" i="1" s="1"/>
  <c r="X1478" i="1" s="1"/>
  <c r="X1479" i="1" s="1"/>
  <c r="X1480" i="1" s="1"/>
  <c r="X1481" i="1" s="1"/>
  <c r="X1482" i="1" s="1"/>
  <c r="X1483" i="1" s="1"/>
  <c r="X1484" i="1" s="1"/>
  <c r="X1485" i="1" s="1"/>
  <c r="X1486" i="1" s="1"/>
  <c r="X1487" i="1" s="1"/>
  <c r="X1488" i="1" s="1"/>
  <c r="X1489" i="1" s="1"/>
  <c r="X1490" i="1" s="1"/>
  <c r="X1491" i="1" s="1"/>
  <c r="X1492" i="1" s="1"/>
  <c r="X1493" i="1" s="1"/>
  <c r="X1494" i="1" s="1"/>
  <c r="X1495" i="1" s="1"/>
  <c r="X1496" i="1" s="1"/>
  <c r="X1497" i="1" s="1"/>
  <c r="X1498" i="1" s="1"/>
  <c r="X1499" i="1" s="1"/>
  <c r="X1500" i="1" s="1"/>
  <c r="X1501" i="1" s="1"/>
  <c r="X1502" i="1" s="1"/>
  <c r="X1503" i="1" s="1"/>
  <c r="X1504" i="1" s="1"/>
  <c r="X1505" i="1" s="1"/>
  <c r="X1506" i="1" s="1"/>
  <c r="X1507" i="1" s="1"/>
  <c r="X1508" i="1" s="1"/>
  <c r="X1509" i="1" s="1"/>
  <c r="X1510" i="1" s="1"/>
  <c r="X1511" i="1" s="1"/>
  <c r="X1512" i="1" s="1"/>
  <c r="X1513" i="1" s="1"/>
  <c r="X1514" i="1" s="1"/>
  <c r="X1515" i="1" s="1"/>
  <c r="X1516" i="1" s="1"/>
  <c r="X1517" i="1" s="1"/>
  <c r="X1518" i="1" s="1"/>
  <c r="X1519" i="1" s="1"/>
  <c r="X1520" i="1" s="1"/>
  <c r="X1521" i="1" s="1"/>
  <c r="X1522" i="1" s="1"/>
  <c r="X1523" i="1" s="1"/>
  <c r="X1524" i="1" s="1"/>
  <c r="X1525" i="1" s="1"/>
  <c r="X1526" i="1" s="1"/>
  <c r="X1527" i="1" s="1"/>
  <c r="X1528" i="1" s="1"/>
  <c r="X1529" i="1" s="1"/>
  <c r="X1530" i="1" s="1"/>
  <c r="X1531" i="1" s="1"/>
  <c r="X1532" i="1" s="1"/>
  <c r="X1533" i="1" s="1"/>
  <c r="X1534" i="1" s="1"/>
  <c r="X1535" i="1" s="1"/>
  <c r="X1536" i="1" s="1"/>
  <c r="X1537" i="1" s="1"/>
  <c r="X1538" i="1" s="1"/>
  <c r="X1539" i="1" s="1"/>
  <c r="X1540" i="1" s="1"/>
  <c r="X1541" i="1" s="1"/>
  <c r="X1542" i="1" s="1"/>
  <c r="X1543" i="1" s="1"/>
  <c r="X1544" i="1" s="1"/>
  <c r="X1545" i="1" s="1"/>
  <c r="X1546" i="1" s="1"/>
  <c r="X1547" i="1" s="1"/>
  <c r="X1548" i="1" s="1"/>
  <c r="X1549" i="1" s="1"/>
  <c r="X1550" i="1" s="1"/>
  <c r="X1551" i="1" s="1"/>
  <c r="X1552" i="1" s="1"/>
  <c r="X1553" i="1" s="1"/>
  <c r="X1554" i="1" s="1"/>
  <c r="X1555" i="1" s="1"/>
  <c r="X1556" i="1" s="1"/>
  <c r="X1557" i="1" s="1"/>
  <c r="X1558" i="1" s="1"/>
  <c r="X1559" i="1" s="1"/>
  <c r="X1560" i="1" s="1"/>
  <c r="X1561" i="1" s="1"/>
  <c r="X1562" i="1" s="1"/>
  <c r="X1563" i="1" s="1"/>
  <c r="X1564" i="1" s="1"/>
  <c r="X1565" i="1" s="1"/>
  <c r="X1566" i="1" s="1"/>
  <c r="X1567" i="1" s="1"/>
  <c r="X1568" i="1" s="1"/>
  <c r="X1569" i="1" s="1"/>
  <c r="X1570" i="1" s="1"/>
  <c r="X1571" i="1" s="1"/>
  <c r="X1572" i="1" s="1"/>
  <c r="X1573" i="1" s="1"/>
  <c r="X1574" i="1" s="1"/>
  <c r="X1575" i="1" s="1"/>
  <c r="X1576" i="1" s="1"/>
  <c r="X1577" i="1" s="1"/>
  <c r="X1578" i="1" s="1"/>
  <c r="X1579" i="1" s="1"/>
  <c r="X1580" i="1" s="1"/>
  <c r="X1581" i="1" s="1"/>
  <c r="X1582" i="1" s="1"/>
  <c r="X1583" i="1" s="1"/>
  <c r="X1584" i="1" s="1"/>
  <c r="X1585" i="1" s="1"/>
  <c r="X1586" i="1" s="1"/>
  <c r="X1587" i="1" s="1"/>
  <c r="X1588" i="1" s="1"/>
  <c r="X1589" i="1" s="1"/>
  <c r="X1590" i="1" s="1"/>
  <c r="X1591" i="1" s="1"/>
  <c r="X1592" i="1" s="1"/>
  <c r="X1593" i="1" s="1"/>
  <c r="X1594" i="1" s="1"/>
  <c r="X1595" i="1" s="1"/>
  <c r="X1596" i="1" s="1"/>
  <c r="X1597" i="1" s="1"/>
  <c r="X1598" i="1" s="1"/>
  <c r="X1599" i="1" s="1"/>
  <c r="X1600" i="1" s="1"/>
  <c r="X1601" i="1" s="1"/>
  <c r="X1602" i="1" s="1"/>
  <c r="X1603" i="1" s="1"/>
  <c r="X1604" i="1" s="1"/>
  <c r="X1605" i="1" s="1"/>
  <c r="X1606" i="1" s="1"/>
  <c r="X1607" i="1" s="1"/>
  <c r="X1608" i="1" s="1"/>
  <c r="X1609" i="1" s="1"/>
  <c r="X1610" i="1" s="1"/>
  <c r="X1611" i="1" s="1"/>
  <c r="X1612" i="1" s="1"/>
  <c r="X1613" i="1" s="1"/>
  <c r="X1614" i="1" s="1"/>
  <c r="X1615" i="1" s="1"/>
  <c r="X1616" i="1" s="1"/>
  <c r="X1617" i="1" s="1"/>
  <c r="X1618" i="1" s="1"/>
  <c r="X1619" i="1" s="1"/>
  <c r="X1620" i="1" s="1"/>
  <c r="X1621" i="1" s="1"/>
  <c r="X1622" i="1" s="1"/>
  <c r="X1623" i="1" s="1"/>
  <c r="X1624" i="1" s="1"/>
  <c r="X1625" i="1" s="1"/>
  <c r="X1626" i="1" s="1"/>
  <c r="X1627" i="1" s="1"/>
  <c r="X1628" i="1" s="1"/>
  <c r="X1629" i="1" s="1"/>
  <c r="X1630" i="1" s="1"/>
  <c r="X1631" i="1" s="1"/>
  <c r="X1632" i="1" s="1"/>
  <c r="X1633" i="1" s="1"/>
  <c r="X1634" i="1" s="1"/>
  <c r="X1635" i="1" s="1"/>
  <c r="X1636" i="1" s="1"/>
  <c r="X1637" i="1" s="1"/>
  <c r="X1638" i="1" s="1"/>
  <c r="X1639" i="1" s="1"/>
  <c r="X1640" i="1" s="1"/>
  <c r="X1641" i="1" s="1"/>
  <c r="X1642" i="1" s="1"/>
  <c r="X1643" i="1" s="1"/>
  <c r="X1644" i="1" s="1"/>
  <c r="X1645" i="1" s="1"/>
  <c r="X1646" i="1" s="1"/>
  <c r="X1647" i="1" s="1"/>
  <c r="X1648" i="1" s="1"/>
  <c r="X1649" i="1" s="1"/>
  <c r="X1650" i="1" s="1"/>
  <c r="X1651" i="1" s="1"/>
  <c r="X1652" i="1" s="1"/>
  <c r="X1653" i="1" s="1"/>
  <c r="X1654" i="1" s="1"/>
  <c r="X1655" i="1" s="1"/>
  <c r="X1656" i="1" s="1"/>
  <c r="X1657" i="1" s="1"/>
  <c r="X1658" i="1" s="1"/>
  <c r="X1659" i="1" s="1"/>
  <c r="X1660" i="1" s="1"/>
  <c r="X1661" i="1" s="1"/>
  <c r="X1662" i="1" s="1"/>
  <c r="X1663" i="1" s="1"/>
  <c r="X1664" i="1" s="1"/>
  <c r="X1665" i="1" s="1"/>
  <c r="X1666" i="1" s="1"/>
  <c r="X1667" i="1" s="1"/>
  <c r="X1668" i="1" s="1"/>
  <c r="X1669" i="1" s="1"/>
  <c r="X1670" i="1" s="1"/>
  <c r="X1671" i="1" s="1"/>
  <c r="X1672" i="1" s="1"/>
  <c r="X1673" i="1" s="1"/>
  <c r="X1674" i="1" s="1"/>
  <c r="X1675" i="1" s="1"/>
  <c r="X1676" i="1" s="1"/>
  <c r="X1677" i="1" s="1"/>
  <c r="X1678" i="1" s="1"/>
  <c r="X1679" i="1" s="1"/>
  <c r="X1680" i="1" s="1"/>
  <c r="X1681" i="1" s="1"/>
  <c r="X1682" i="1" s="1"/>
  <c r="X1683" i="1" s="1"/>
  <c r="X1684" i="1" s="1"/>
  <c r="X1685" i="1" s="1"/>
  <c r="X1686" i="1" s="1"/>
  <c r="X1687" i="1" s="1"/>
  <c r="X1688" i="1" s="1"/>
  <c r="X1689" i="1" s="1"/>
  <c r="X1690" i="1" s="1"/>
  <c r="X1691" i="1" s="1"/>
  <c r="X1692" i="1" s="1"/>
  <c r="X1693" i="1" s="1"/>
  <c r="X1694" i="1" s="1"/>
  <c r="X1695" i="1" s="1"/>
  <c r="X1696" i="1" s="1"/>
  <c r="X1697" i="1" s="1"/>
  <c r="X1698" i="1" s="1"/>
  <c r="X1699" i="1" s="1"/>
  <c r="X1700" i="1" s="1"/>
  <c r="X1701" i="1" s="1"/>
  <c r="X1702" i="1" s="1"/>
  <c r="X1703" i="1" s="1"/>
  <c r="X1704" i="1" s="1"/>
  <c r="X1705" i="1" s="1"/>
  <c r="X1706" i="1" s="1"/>
  <c r="X1707" i="1" s="1"/>
  <c r="X1708" i="1" s="1"/>
  <c r="X1709" i="1" s="1"/>
  <c r="X1710" i="1" s="1"/>
  <c r="X1711" i="1" s="1"/>
  <c r="X1712" i="1" s="1"/>
  <c r="X1713" i="1" s="1"/>
  <c r="X1714" i="1" s="1"/>
  <c r="X1715" i="1" s="1"/>
  <c r="X1716" i="1" s="1"/>
  <c r="X1717" i="1" s="1"/>
  <c r="X1718" i="1" s="1"/>
  <c r="X1719" i="1" s="1"/>
  <c r="X1720" i="1" s="1"/>
  <c r="X1721" i="1" s="1"/>
  <c r="X1722" i="1" s="1"/>
  <c r="X1723" i="1" s="1"/>
  <c r="X1724" i="1" s="1"/>
  <c r="X1725" i="1" s="1"/>
  <c r="X1726" i="1" s="1"/>
  <c r="X1727" i="1" s="1"/>
  <c r="X1728" i="1" s="1"/>
  <c r="X1729" i="1" s="1"/>
  <c r="X1730" i="1" s="1"/>
  <c r="X1731" i="1" s="1"/>
  <c r="X1732" i="1" s="1"/>
  <c r="X1733" i="1" s="1"/>
  <c r="X1734" i="1" s="1"/>
  <c r="X1735" i="1" s="1"/>
  <c r="X1736" i="1" s="1"/>
  <c r="X1737" i="1" s="1"/>
  <c r="X1738" i="1" s="1"/>
  <c r="X1739" i="1" s="1"/>
  <c r="X1740" i="1" s="1"/>
  <c r="X1741" i="1" s="1"/>
  <c r="X1742" i="1" s="1"/>
  <c r="X1743" i="1" s="1"/>
  <c r="X1744" i="1" s="1"/>
  <c r="X1745" i="1" s="1"/>
  <c r="X1746" i="1" s="1"/>
  <c r="X1747" i="1" s="1"/>
  <c r="X1748" i="1" s="1"/>
  <c r="X1749" i="1" s="1"/>
  <c r="X1750" i="1" s="1"/>
  <c r="X1751" i="1" s="1"/>
  <c r="X1752" i="1" s="1"/>
  <c r="X1753" i="1" s="1"/>
  <c r="X1754" i="1" s="1"/>
  <c r="X1755" i="1" s="1"/>
  <c r="X1756" i="1" s="1"/>
  <c r="X1757" i="1" s="1"/>
  <c r="X1758" i="1" s="1"/>
  <c r="X1759" i="1" s="1"/>
  <c r="X1760" i="1" s="1"/>
  <c r="X1761" i="1" s="1"/>
  <c r="X1762" i="1" s="1"/>
  <c r="X1763" i="1" s="1"/>
  <c r="X1764" i="1" s="1"/>
  <c r="X1765" i="1" s="1"/>
  <c r="X1766" i="1" s="1"/>
  <c r="X1767" i="1" s="1"/>
  <c r="X1768" i="1" s="1"/>
  <c r="X1769" i="1" s="1"/>
  <c r="X1770" i="1" s="1"/>
  <c r="X1771" i="1" s="1"/>
  <c r="X1772" i="1" s="1"/>
  <c r="X1773" i="1" s="1"/>
  <c r="X1774" i="1" s="1"/>
  <c r="X1775" i="1" s="1"/>
  <c r="X1776" i="1" s="1"/>
  <c r="X1777" i="1" s="1"/>
  <c r="X1778" i="1" s="1"/>
  <c r="X1779" i="1" s="1"/>
  <c r="X1780" i="1" s="1"/>
  <c r="X1781" i="1" s="1"/>
  <c r="X1782" i="1" s="1"/>
  <c r="X1783" i="1" s="1"/>
  <c r="X1784" i="1" s="1"/>
  <c r="X1785" i="1" s="1"/>
  <c r="X1786" i="1" s="1"/>
  <c r="X1787" i="1" s="1"/>
  <c r="X1788" i="1" s="1"/>
  <c r="X1789" i="1" s="1"/>
  <c r="X1790" i="1" s="1"/>
  <c r="X1791" i="1" s="1"/>
  <c r="X1792" i="1" s="1"/>
  <c r="X1793" i="1" s="1"/>
  <c r="X1794" i="1" s="1"/>
  <c r="X1795" i="1" s="1"/>
  <c r="X1796" i="1" s="1"/>
  <c r="X1797" i="1" s="1"/>
  <c r="X1798" i="1" s="1"/>
  <c r="X1799" i="1" s="1"/>
  <c r="X1800" i="1" s="1"/>
  <c r="X1801" i="1" s="1"/>
  <c r="X1802" i="1" s="1"/>
  <c r="X1803" i="1" s="1"/>
  <c r="X1804" i="1" s="1"/>
  <c r="X1805" i="1" s="1"/>
  <c r="X1806" i="1" s="1"/>
  <c r="X1807" i="1" s="1"/>
  <c r="X1808" i="1" s="1"/>
  <c r="X10" i="1"/>
  <c r="X11" i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9" i="1"/>
  <c r="V8" i="1"/>
  <c r="S8" i="1"/>
  <c r="T8" i="1" s="1"/>
  <c r="U8" i="1" s="1"/>
  <c r="AI8" i="1"/>
  <c r="AK8" i="1"/>
  <c r="AL8" i="1" s="1"/>
  <c r="AI9" i="1"/>
  <c r="AK9" i="1"/>
  <c r="AL9" i="1" s="1"/>
  <c r="AI10" i="1"/>
  <c r="AL10" i="1" s="1"/>
  <c r="AK10" i="1"/>
  <c r="AI11" i="1"/>
  <c r="AL11" i="1" s="1"/>
  <c r="AK11" i="1"/>
  <c r="AI12" i="1"/>
  <c r="AK12" i="1"/>
  <c r="AI13" i="1"/>
  <c r="AL13" i="1" s="1"/>
  <c r="AK13" i="1"/>
  <c r="AI14" i="1"/>
  <c r="AK14" i="1"/>
  <c r="AI15" i="1"/>
  <c r="AK15" i="1"/>
  <c r="AI16" i="1"/>
  <c r="AK16" i="1"/>
  <c r="AL16" i="1" s="1"/>
  <c r="AI17" i="1"/>
  <c r="AL17" i="1" s="1"/>
  <c r="AK17" i="1"/>
  <c r="AI18" i="1"/>
  <c r="AL18" i="1" s="1"/>
  <c r="AK18" i="1"/>
  <c r="AI19" i="1"/>
  <c r="AL19" i="1" s="1"/>
  <c r="AK19" i="1"/>
  <c r="AI20" i="1"/>
  <c r="AK20" i="1"/>
  <c r="AI21" i="1"/>
  <c r="AK21" i="1"/>
  <c r="AL21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L8" i="1"/>
  <c r="I11" i="1"/>
  <c r="P74" i="1"/>
  <c r="P94" i="1"/>
  <c r="P158" i="1"/>
  <c r="P181" i="1"/>
  <c r="P266" i="1"/>
  <c r="P330" i="1"/>
  <c r="P345" i="1"/>
  <c r="P431" i="1"/>
  <c r="P516" i="1"/>
  <c r="P591" i="1"/>
  <c r="P601" i="1"/>
  <c r="P687" i="1"/>
  <c r="P910" i="1"/>
  <c r="P958" i="1"/>
  <c r="P974" i="1"/>
  <c r="P990" i="1"/>
  <c r="P1010" i="1"/>
  <c r="P1022" i="1"/>
  <c r="P1030" i="1"/>
  <c r="P1038" i="1"/>
  <c r="P1046" i="1"/>
  <c r="P1054" i="1"/>
  <c r="P1062" i="1"/>
  <c r="P1070" i="1"/>
  <c r="P1078" i="1"/>
  <c r="P1086" i="1"/>
  <c r="P1094" i="1"/>
  <c r="P1102" i="1"/>
  <c r="P1110" i="1"/>
  <c r="P1118" i="1"/>
  <c r="P1126" i="1"/>
  <c r="P1134" i="1"/>
  <c r="P1142" i="1"/>
  <c r="P1150" i="1"/>
  <c r="P1158" i="1"/>
  <c r="P1166" i="1"/>
  <c r="P1174" i="1"/>
  <c r="P1182" i="1"/>
  <c r="P1190" i="1"/>
  <c r="P1198" i="1"/>
  <c r="P1206" i="1"/>
  <c r="P1214" i="1"/>
  <c r="P1222" i="1"/>
  <c r="P1230" i="1"/>
  <c r="P1238" i="1"/>
  <c r="P1246" i="1"/>
  <c r="P1254" i="1"/>
  <c r="P1262" i="1"/>
  <c r="P1270" i="1"/>
  <c r="P1278" i="1"/>
  <c r="P1286" i="1"/>
  <c r="P1294" i="1"/>
  <c r="P1302" i="1"/>
  <c r="P1310" i="1"/>
  <c r="P1318" i="1"/>
  <c r="P1326" i="1"/>
  <c r="P1334" i="1"/>
  <c r="P1342" i="1"/>
  <c r="P1350" i="1"/>
  <c r="P1358" i="1"/>
  <c r="P1366" i="1"/>
  <c r="P1374" i="1"/>
  <c r="P1382" i="1"/>
  <c r="P1390" i="1"/>
  <c r="P1398" i="1"/>
  <c r="P1406" i="1"/>
  <c r="P1414" i="1"/>
  <c r="P1422" i="1"/>
  <c r="P1430" i="1"/>
  <c r="P1438" i="1"/>
  <c r="P1446" i="1"/>
  <c r="P1454" i="1"/>
  <c r="P1462" i="1"/>
  <c r="P1470" i="1"/>
  <c r="P1478" i="1"/>
  <c r="P1486" i="1"/>
  <c r="P1494" i="1"/>
  <c r="P1502" i="1"/>
  <c r="P1510" i="1"/>
  <c r="P1518" i="1"/>
  <c r="P1526" i="1"/>
  <c r="P1534" i="1"/>
  <c r="P1542" i="1"/>
  <c r="P1550" i="1"/>
  <c r="P1558" i="1"/>
  <c r="P1566" i="1"/>
  <c r="P1574" i="1"/>
  <c r="P1582" i="1"/>
  <c r="P1590" i="1"/>
  <c r="P1598" i="1"/>
  <c r="P1606" i="1"/>
  <c r="P1614" i="1"/>
  <c r="P1622" i="1"/>
  <c r="P1630" i="1"/>
  <c r="P1638" i="1"/>
  <c r="P1654" i="1"/>
  <c r="P1670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O25" i="1"/>
  <c r="O26" i="1"/>
  <c r="P26" i="1" s="1"/>
  <c r="O27" i="1"/>
  <c r="O28" i="1"/>
  <c r="P28" i="1" s="1"/>
  <c r="O29" i="1"/>
  <c r="P29" i="1" s="1"/>
  <c r="O30" i="1"/>
  <c r="P30" i="1" s="1"/>
  <c r="O31" i="1"/>
  <c r="P31" i="1" s="1"/>
  <c r="O32" i="1"/>
  <c r="P32" i="1" s="1"/>
  <c r="O33" i="1"/>
  <c r="O34" i="1"/>
  <c r="P34" i="1" s="1"/>
  <c r="O35" i="1"/>
  <c r="P35" i="1" s="1"/>
  <c r="O36" i="1"/>
  <c r="P36" i="1" s="1"/>
  <c r="O37" i="1"/>
  <c r="O38" i="1"/>
  <c r="P38" i="1" s="1"/>
  <c r="O39" i="1"/>
  <c r="P39" i="1" s="1"/>
  <c r="O40" i="1"/>
  <c r="P40" i="1" s="1"/>
  <c r="O41" i="1"/>
  <c r="O42" i="1"/>
  <c r="P42" i="1" s="1"/>
  <c r="O43" i="1"/>
  <c r="P43" i="1" s="1"/>
  <c r="O44" i="1"/>
  <c r="P44" i="1" s="1"/>
  <c r="O45" i="1"/>
  <c r="O46" i="1"/>
  <c r="P46" i="1" s="1"/>
  <c r="O47" i="1"/>
  <c r="P47" i="1" s="1"/>
  <c r="O48" i="1"/>
  <c r="P48" i="1" s="1"/>
  <c r="O49" i="1"/>
  <c r="O50" i="1"/>
  <c r="P50" i="1" s="1"/>
  <c r="O51" i="1"/>
  <c r="P51" i="1" s="1"/>
  <c r="O52" i="1"/>
  <c r="P52" i="1" s="1"/>
  <c r="O53" i="1"/>
  <c r="P53" i="1" s="1"/>
  <c r="O54" i="1"/>
  <c r="P54" i="1" s="1"/>
  <c r="O55" i="1"/>
  <c r="P55" i="1" s="1"/>
  <c r="O56" i="1"/>
  <c r="P56" i="1" s="1"/>
  <c r="O57" i="1"/>
  <c r="O58" i="1"/>
  <c r="P58" i="1" s="1"/>
  <c r="O59" i="1"/>
  <c r="P59" i="1" s="1"/>
  <c r="O60" i="1"/>
  <c r="P60" i="1" s="1"/>
  <c r="O61" i="1"/>
  <c r="O62" i="1"/>
  <c r="P62" i="1" s="1"/>
  <c r="O63" i="1"/>
  <c r="P63" i="1" s="1"/>
  <c r="O64" i="1"/>
  <c r="P64" i="1" s="1"/>
  <c r="O65" i="1"/>
  <c r="O66" i="1"/>
  <c r="P66" i="1" s="1"/>
  <c r="O67" i="1"/>
  <c r="P67" i="1" s="1"/>
  <c r="O68" i="1"/>
  <c r="P68" i="1" s="1"/>
  <c r="O69" i="1"/>
  <c r="O70" i="1"/>
  <c r="P70" i="1" s="1"/>
  <c r="O71" i="1"/>
  <c r="P71" i="1" s="1"/>
  <c r="O72" i="1"/>
  <c r="P72" i="1" s="1"/>
  <c r="O73" i="1"/>
  <c r="O74" i="1"/>
  <c r="O75" i="1"/>
  <c r="P75" i="1" s="1"/>
  <c r="O76" i="1"/>
  <c r="P76" i="1" s="1"/>
  <c r="O77" i="1"/>
  <c r="O78" i="1"/>
  <c r="P78" i="1" s="1"/>
  <c r="O79" i="1"/>
  <c r="P79" i="1" s="1"/>
  <c r="O80" i="1"/>
  <c r="P80" i="1" s="1"/>
  <c r="O81" i="1"/>
  <c r="O82" i="1"/>
  <c r="P82" i="1" s="1"/>
  <c r="O83" i="1"/>
  <c r="P83" i="1" s="1"/>
  <c r="O84" i="1"/>
  <c r="P84" i="1" s="1"/>
  <c r="O85" i="1"/>
  <c r="O86" i="1"/>
  <c r="P86" i="1" s="1"/>
  <c r="O87" i="1"/>
  <c r="P87" i="1" s="1"/>
  <c r="O88" i="1"/>
  <c r="P88" i="1" s="1"/>
  <c r="O89" i="1"/>
  <c r="O90" i="1"/>
  <c r="P90" i="1" s="1"/>
  <c r="O91" i="1"/>
  <c r="P91" i="1" s="1"/>
  <c r="O92" i="1"/>
  <c r="P92" i="1" s="1"/>
  <c r="O93" i="1"/>
  <c r="O94" i="1"/>
  <c r="O95" i="1"/>
  <c r="P95" i="1" s="1"/>
  <c r="O96" i="1"/>
  <c r="P96" i="1" s="1"/>
  <c r="O97" i="1"/>
  <c r="O98" i="1"/>
  <c r="P98" i="1" s="1"/>
  <c r="O99" i="1"/>
  <c r="P99" i="1" s="1"/>
  <c r="O100" i="1"/>
  <c r="P100" i="1" s="1"/>
  <c r="O101" i="1"/>
  <c r="O102" i="1"/>
  <c r="P102" i="1" s="1"/>
  <c r="O103" i="1"/>
  <c r="P103" i="1" s="1"/>
  <c r="O104" i="1"/>
  <c r="P104" i="1" s="1"/>
  <c r="O105" i="1"/>
  <c r="O106" i="1"/>
  <c r="P106" i="1" s="1"/>
  <c r="O107" i="1"/>
  <c r="P107" i="1" s="1"/>
  <c r="O108" i="1"/>
  <c r="P108" i="1" s="1"/>
  <c r="O109" i="1"/>
  <c r="O110" i="1"/>
  <c r="P110" i="1" s="1"/>
  <c r="O111" i="1"/>
  <c r="P111" i="1" s="1"/>
  <c r="O112" i="1"/>
  <c r="P112" i="1" s="1"/>
  <c r="O113" i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O120" i="1"/>
  <c r="P120" i="1" s="1"/>
  <c r="O121" i="1"/>
  <c r="O122" i="1"/>
  <c r="P122" i="1" s="1"/>
  <c r="O123" i="1"/>
  <c r="P123" i="1" s="1"/>
  <c r="O124" i="1"/>
  <c r="P124" i="1" s="1"/>
  <c r="O125" i="1"/>
  <c r="O126" i="1"/>
  <c r="P126" i="1" s="1"/>
  <c r="O127" i="1"/>
  <c r="P127" i="1" s="1"/>
  <c r="O128" i="1"/>
  <c r="P128" i="1" s="1"/>
  <c r="O129" i="1"/>
  <c r="O130" i="1"/>
  <c r="P130" i="1" s="1"/>
  <c r="O131" i="1"/>
  <c r="P131" i="1" s="1"/>
  <c r="O132" i="1"/>
  <c r="P132" i="1" s="1"/>
  <c r="O133" i="1"/>
  <c r="O134" i="1"/>
  <c r="P134" i="1" s="1"/>
  <c r="O135" i="1"/>
  <c r="P135" i="1" s="1"/>
  <c r="O136" i="1"/>
  <c r="P136" i="1" s="1"/>
  <c r="O137" i="1"/>
  <c r="O138" i="1"/>
  <c r="P138" i="1" s="1"/>
  <c r="O139" i="1"/>
  <c r="P139" i="1" s="1"/>
  <c r="O140" i="1"/>
  <c r="P140" i="1" s="1"/>
  <c r="O141" i="1"/>
  <c r="O142" i="1"/>
  <c r="P142" i="1" s="1"/>
  <c r="O143" i="1"/>
  <c r="P143" i="1" s="1"/>
  <c r="O144" i="1"/>
  <c r="P144" i="1" s="1"/>
  <c r="O145" i="1"/>
  <c r="O146" i="1"/>
  <c r="P146" i="1" s="1"/>
  <c r="O147" i="1"/>
  <c r="P147" i="1" s="1"/>
  <c r="O148" i="1"/>
  <c r="P148" i="1" s="1"/>
  <c r="O149" i="1"/>
  <c r="O150" i="1"/>
  <c r="P150" i="1" s="1"/>
  <c r="O151" i="1"/>
  <c r="P151" i="1" s="1"/>
  <c r="O152" i="1"/>
  <c r="P152" i="1" s="1"/>
  <c r="O153" i="1"/>
  <c r="O154" i="1"/>
  <c r="P154" i="1" s="1"/>
  <c r="O155" i="1"/>
  <c r="P155" i="1" s="1"/>
  <c r="O156" i="1"/>
  <c r="P156" i="1" s="1"/>
  <c r="O157" i="1"/>
  <c r="O158" i="1"/>
  <c r="O159" i="1"/>
  <c r="P159" i="1" s="1"/>
  <c r="O160" i="1"/>
  <c r="P160" i="1" s="1"/>
  <c r="O161" i="1"/>
  <c r="O162" i="1"/>
  <c r="P162" i="1" s="1"/>
  <c r="O163" i="1"/>
  <c r="P163" i="1" s="1"/>
  <c r="O164" i="1"/>
  <c r="P164" i="1" s="1"/>
  <c r="O165" i="1"/>
  <c r="O166" i="1"/>
  <c r="P166" i="1" s="1"/>
  <c r="O167" i="1"/>
  <c r="P167" i="1" s="1"/>
  <c r="O168" i="1"/>
  <c r="P168" i="1" s="1"/>
  <c r="O169" i="1"/>
  <c r="O170" i="1"/>
  <c r="P170" i="1" s="1"/>
  <c r="O171" i="1"/>
  <c r="P171" i="1" s="1"/>
  <c r="O172" i="1"/>
  <c r="P172" i="1" s="1"/>
  <c r="O173" i="1"/>
  <c r="O174" i="1"/>
  <c r="P174" i="1" s="1"/>
  <c r="O175" i="1"/>
  <c r="P175" i="1" s="1"/>
  <c r="O176" i="1"/>
  <c r="P176" i="1" s="1"/>
  <c r="O177" i="1"/>
  <c r="O178" i="1"/>
  <c r="P178" i="1" s="1"/>
  <c r="O179" i="1"/>
  <c r="P179" i="1" s="1"/>
  <c r="O180" i="1"/>
  <c r="P180" i="1" s="1"/>
  <c r="O181" i="1"/>
  <c r="O182" i="1"/>
  <c r="P182" i="1" s="1"/>
  <c r="O183" i="1"/>
  <c r="P183" i="1" s="1"/>
  <c r="O184" i="1"/>
  <c r="P184" i="1" s="1"/>
  <c r="O185" i="1"/>
  <c r="O186" i="1"/>
  <c r="P186" i="1" s="1"/>
  <c r="O187" i="1"/>
  <c r="P187" i="1" s="1"/>
  <c r="O188" i="1"/>
  <c r="P188" i="1" s="1"/>
  <c r="O189" i="1"/>
  <c r="O190" i="1"/>
  <c r="P190" i="1" s="1"/>
  <c r="O191" i="1"/>
  <c r="P191" i="1" s="1"/>
  <c r="O192" i="1"/>
  <c r="P192" i="1" s="1"/>
  <c r="O193" i="1"/>
  <c r="O194" i="1"/>
  <c r="P194" i="1" s="1"/>
  <c r="O195" i="1"/>
  <c r="P195" i="1" s="1"/>
  <c r="O196" i="1"/>
  <c r="P196" i="1" s="1"/>
  <c r="O197" i="1"/>
  <c r="O198" i="1"/>
  <c r="P198" i="1" s="1"/>
  <c r="O199" i="1"/>
  <c r="P199" i="1" s="1"/>
  <c r="O200" i="1"/>
  <c r="P200" i="1" s="1"/>
  <c r="O201" i="1"/>
  <c r="O202" i="1"/>
  <c r="P202" i="1" s="1"/>
  <c r="O203" i="1"/>
  <c r="P203" i="1" s="1"/>
  <c r="O204" i="1"/>
  <c r="P204" i="1" s="1"/>
  <c r="O205" i="1"/>
  <c r="O206" i="1"/>
  <c r="P206" i="1" s="1"/>
  <c r="O207" i="1"/>
  <c r="P207" i="1" s="1"/>
  <c r="O208" i="1"/>
  <c r="P208" i="1" s="1"/>
  <c r="O209" i="1"/>
  <c r="O210" i="1"/>
  <c r="P210" i="1" s="1"/>
  <c r="O211" i="1"/>
  <c r="P211" i="1" s="1"/>
  <c r="O212" i="1"/>
  <c r="P212" i="1" s="1"/>
  <c r="O213" i="1"/>
  <c r="O214" i="1"/>
  <c r="P214" i="1" s="1"/>
  <c r="O215" i="1"/>
  <c r="P215" i="1" s="1"/>
  <c r="O216" i="1"/>
  <c r="P216" i="1" s="1"/>
  <c r="O217" i="1"/>
  <c r="O218" i="1"/>
  <c r="P218" i="1" s="1"/>
  <c r="O219" i="1"/>
  <c r="P219" i="1" s="1"/>
  <c r="O220" i="1"/>
  <c r="P220" i="1" s="1"/>
  <c r="O221" i="1"/>
  <c r="O222" i="1"/>
  <c r="P222" i="1" s="1"/>
  <c r="O223" i="1"/>
  <c r="P223" i="1" s="1"/>
  <c r="O224" i="1"/>
  <c r="P224" i="1" s="1"/>
  <c r="O225" i="1"/>
  <c r="O226" i="1"/>
  <c r="P226" i="1" s="1"/>
  <c r="O227" i="1"/>
  <c r="P227" i="1" s="1"/>
  <c r="O228" i="1"/>
  <c r="P228" i="1" s="1"/>
  <c r="O229" i="1"/>
  <c r="O230" i="1"/>
  <c r="P230" i="1" s="1"/>
  <c r="O231" i="1"/>
  <c r="P231" i="1" s="1"/>
  <c r="O232" i="1"/>
  <c r="P232" i="1" s="1"/>
  <c r="O233" i="1"/>
  <c r="O234" i="1"/>
  <c r="P234" i="1" s="1"/>
  <c r="O235" i="1"/>
  <c r="P235" i="1" s="1"/>
  <c r="O236" i="1"/>
  <c r="P236" i="1" s="1"/>
  <c r="O237" i="1"/>
  <c r="O238" i="1"/>
  <c r="P238" i="1" s="1"/>
  <c r="O239" i="1"/>
  <c r="P239" i="1" s="1"/>
  <c r="O240" i="1"/>
  <c r="P240" i="1" s="1"/>
  <c r="O241" i="1"/>
  <c r="O242" i="1"/>
  <c r="P242" i="1" s="1"/>
  <c r="O243" i="1"/>
  <c r="P243" i="1" s="1"/>
  <c r="O244" i="1"/>
  <c r="P244" i="1" s="1"/>
  <c r="O245" i="1"/>
  <c r="O246" i="1"/>
  <c r="P246" i="1" s="1"/>
  <c r="O247" i="1"/>
  <c r="P247" i="1" s="1"/>
  <c r="O248" i="1"/>
  <c r="P248" i="1" s="1"/>
  <c r="O249" i="1"/>
  <c r="O250" i="1"/>
  <c r="P250" i="1" s="1"/>
  <c r="O251" i="1"/>
  <c r="P251" i="1" s="1"/>
  <c r="O252" i="1"/>
  <c r="P252" i="1" s="1"/>
  <c r="O253" i="1"/>
  <c r="O254" i="1"/>
  <c r="P254" i="1" s="1"/>
  <c r="O255" i="1"/>
  <c r="P255" i="1" s="1"/>
  <c r="O256" i="1"/>
  <c r="P256" i="1" s="1"/>
  <c r="O257" i="1"/>
  <c r="O258" i="1"/>
  <c r="P258" i="1" s="1"/>
  <c r="O259" i="1"/>
  <c r="P259" i="1" s="1"/>
  <c r="O260" i="1"/>
  <c r="P260" i="1" s="1"/>
  <c r="O261" i="1"/>
  <c r="O262" i="1"/>
  <c r="P262" i="1" s="1"/>
  <c r="O263" i="1"/>
  <c r="P263" i="1" s="1"/>
  <c r="O264" i="1"/>
  <c r="P264" i="1" s="1"/>
  <c r="O265" i="1"/>
  <c r="O266" i="1"/>
  <c r="O267" i="1"/>
  <c r="P267" i="1" s="1"/>
  <c r="O268" i="1"/>
  <c r="P268" i="1" s="1"/>
  <c r="O269" i="1"/>
  <c r="O270" i="1"/>
  <c r="P270" i="1" s="1"/>
  <c r="O271" i="1"/>
  <c r="P271" i="1" s="1"/>
  <c r="O272" i="1"/>
  <c r="P272" i="1" s="1"/>
  <c r="O273" i="1"/>
  <c r="O274" i="1"/>
  <c r="P274" i="1" s="1"/>
  <c r="O275" i="1"/>
  <c r="P275" i="1" s="1"/>
  <c r="O276" i="1"/>
  <c r="P276" i="1" s="1"/>
  <c r="O277" i="1"/>
  <c r="O278" i="1"/>
  <c r="P278" i="1" s="1"/>
  <c r="O279" i="1"/>
  <c r="P279" i="1" s="1"/>
  <c r="O280" i="1"/>
  <c r="P280" i="1" s="1"/>
  <c r="O281" i="1"/>
  <c r="O282" i="1"/>
  <c r="P282" i="1" s="1"/>
  <c r="O283" i="1"/>
  <c r="P283" i="1" s="1"/>
  <c r="O284" i="1"/>
  <c r="P284" i="1" s="1"/>
  <c r="O285" i="1"/>
  <c r="O286" i="1"/>
  <c r="P286" i="1" s="1"/>
  <c r="O287" i="1"/>
  <c r="P287" i="1" s="1"/>
  <c r="O288" i="1"/>
  <c r="P288" i="1" s="1"/>
  <c r="O289" i="1"/>
  <c r="O290" i="1"/>
  <c r="P290" i="1" s="1"/>
  <c r="O291" i="1"/>
  <c r="P291" i="1" s="1"/>
  <c r="O292" i="1"/>
  <c r="P292" i="1" s="1"/>
  <c r="O293" i="1"/>
  <c r="O294" i="1"/>
  <c r="P294" i="1" s="1"/>
  <c r="O295" i="1"/>
  <c r="P295" i="1" s="1"/>
  <c r="O296" i="1"/>
  <c r="P296" i="1" s="1"/>
  <c r="O297" i="1"/>
  <c r="O298" i="1"/>
  <c r="P298" i="1" s="1"/>
  <c r="O299" i="1"/>
  <c r="P299" i="1" s="1"/>
  <c r="O300" i="1"/>
  <c r="P300" i="1" s="1"/>
  <c r="O301" i="1"/>
  <c r="O302" i="1"/>
  <c r="P302" i="1" s="1"/>
  <c r="O303" i="1"/>
  <c r="P303" i="1" s="1"/>
  <c r="O304" i="1"/>
  <c r="P304" i="1" s="1"/>
  <c r="O305" i="1"/>
  <c r="O306" i="1"/>
  <c r="P306" i="1" s="1"/>
  <c r="O307" i="1"/>
  <c r="P307" i="1" s="1"/>
  <c r="O308" i="1"/>
  <c r="P308" i="1" s="1"/>
  <c r="O309" i="1"/>
  <c r="P309" i="1" s="1"/>
  <c r="O310" i="1"/>
  <c r="P310" i="1" s="1"/>
  <c r="O311" i="1"/>
  <c r="P311" i="1" s="1"/>
  <c r="O312" i="1"/>
  <c r="P312" i="1" s="1"/>
  <c r="O313" i="1"/>
  <c r="O314" i="1"/>
  <c r="P314" i="1" s="1"/>
  <c r="O315" i="1"/>
  <c r="P315" i="1" s="1"/>
  <c r="O316" i="1"/>
  <c r="P316" i="1" s="1"/>
  <c r="O317" i="1"/>
  <c r="O318" i="1"/>
  <c r="P318" i="1" s="1"/>
  <c r="O319" i="1"/>
  <c r="P319" i="1" s="1"/>
  <c r="O320" i="1"/>
  <c r="P320" i="1" s="1"/>
  <c r="O321" i="1"/>
  <c r="O322" i="1"/>
  <c r="P322" i="1" s="1"/>
  <c r="O323" i="1"/>
  <c r="P323" i="1" s="1"/>
  <c r="O324" i="1"/>
  <c r="P324" i="1" s="1"/>
  <c r="O325" i="1"/>
  <c r="O326" i="1"/>
  <c r="P326" i="1" s="1"/>
  <c r="O327" i="1"/>
  <c r="P327" i="1" s="1"/>
  <c r="O328" i="1"/>
  <c r="P328" i="1" s="1"/>
  <c r="O329" i="1"/>
  <c r="O330" i="1"/>
  <c r="O331" i="1"/>
  <c r="P331" i="1" s="1"/>
  <c r="O332" i="1"/>
  <c r="P332" i="1" s="1"/>
  <c r="O333" i="1"/>
  <c r="O334" i="1"/>
  <c r="P334" i="1" s="1"/>
  <c r="O335" i="1"/>
  <c r="P335" i="1" s="1"/>
  <c r="O336" i="1"/>
  <c r="P336" i="1" s="1"/>
  <c r="O337" i="1"/>
  <c r="O338" i="1"/>
  <c r="P338" i="1" s="1"/>
  <c r="O339" i="1"/>
  <c r="P339" i="1" s="1"/>
  <c r="O340" i="1"/>
  <c r="P340" i="1" s="1"/>
  <c r="O341" i="1"/>
  <c r="O342" i="1"/>
  <c r="P342" i="1" s="1"/>
  <c r="O343" i="1"/>
  <c r="P343" i="1" s="1"/>
  <c r="O344" i="1"/>
  <c r="P344" i="1" s="1"/>
  <c r="O345" i="1"/>
  <c r="O346" i="1"/>
  <c r="P346" i="1" s="1"/>
  <c r="O347" i="1"/>
  <c r="P347" i="1" s="1"/>
  <c r="O348" i="1"/>
  <c r="P348" i="1" s="1"/>
  <c r="O349" i="1"/>
  <c r="O350" i="1"/>
  <c r="P350" i="1" s="1"/>
  <c r="O351" i="1"/>
  <c r="P351" i="1" s="1"/>
  <c r="O352" i="1"/>
  <c r="P352" i="1" s="1"/>
  <c r="O353" i="1"/>
  <c r="O354" i="1"/>
  <c r="P354" i="1" s="1"/>
  <c r="O355" i="1"/>
  <c r="P355" i="1" s="1"/>
  <c r="O356" i="1"/>
  <c r="P356" i="1" s="1"/>
  <c r="O357" i="1"/>
  <c r="O358" i="1"/>
  <c r="P358" i="1" s="1"/>
  <c r="O359" i="1"/>
  <c r="P359" i="1" s="1"/>
  <c r="O360" i="1"/>
  <c r="P360" i="1" s="1"/>
  <c r="O361" i="1"/>
  <c r="O362" i="1"/>
  <c r="P362" i="1" s="1"/>
  <c r="O363" i="1"/>
  <c r="P363" i="1" s="1"/>
  <c r="O364" i="1"/>
  <c r="P364" i="1" s="1"/>
  <c r="O365" i="1"/>
  <c r="O366" i="1"/>
  <c r="P366" i="1" s="1"/>
  <c r="O367" i="1"/>
  <c r="P367" i="1" s="1"/>
  <c r="O368" i="1"/>
  <c r="P368" i="1" s="1"/>
  <c r="O369" i="1"/>
  <c r="O370" i="1"/>
  <c r="P370" i="1" s="1"/>
  <c r="O371" i="1"/>
  <c r="P371" i="1" s="1"/>
  <c r="O372" i="1"/>
  <c r="P372" i="1" s="1"/>
  <c r="O373" i="1"/>
  <c r="O374" i="1"/>
  <c r="P374" i="1" s="1"/>
  <c r="O375" i="1"/>
  <c r="P375" i="1" s="1"/>
  <c r="O376" i="1"/>
  <c r="P376" i="1" s="1"/>
  <c r="O377" i="1"/>
  <c r="O378" i="1"/>
  <c r="P378" i="1" s="1"/>
  <c r="O379" i="1"/>
  <c r="P379" i="1" s="1"/>
  <c r="O380" i="1"/>
  <c r="P380" i="1" s="1"/>
  <c r="O381" i="1"/>
  <c r="O382" i="1"/>
  <c r="P382" i="1" s="1"/>
  <c r="O383" i="1"/>
  <c r="P383" i="1" s="1"/>
  <c r="O384" i="1"/>
  <c r="P384" i="1" s="1"/>
  <c r="O385" i="1"/>
  <c r="O386" i="1"/>
  <c r="P386" i="1" s="1"/>
  <c r="O387" i="1"/>
  <c r="P387" i="1" s="1"/>
  <c r="O388" i="1"/>
  <c r="P388" i="1" s="1"/>
  <c r="O389" i="1"/>
  <c r="O390" i="1"/>
  <c r="P390" i="1" s="1"/>
  <c r="O391" i="1"/>
  <c r="P391" i="1" s="1"/>
  <c r="O392" i="1"/>
  <c r="P392" i="1" s="1"/>
  <c r="O393" i="1"/>
  <c r="O394" i="1"/>
  <c r="P394" i="1" s="1"/>
  <c r="O395" i="1"/>
  <c r="P395" i="1" s="1"/>
  <c r="O396" i="1"/>
  <c r="P396" i="1" s="1"/>
  <c r="O397" i="1"/>
  <c r="O398" i="1"/>
  <c r="P398" i="1" s="1"/>
  <c r="O399" i="1"/>
  <c r="P399" i="1" s="1"/>
  <c r="O400" i="1"/>
  <c r="P400" i="1" s="1"/>
  <c r="O401" i="1"/>
  <c r="O402" i="1"/>
  <c r="P402" i="1" s="1"/>
  <c r="O403" i="1"/>
  <c r="P403" i="1" s="1"/>
  <c r="O404" i="1"/>
  <c r="P404" i="1" s="1"/>
  <c r="O405" i="1"/>
  <c r="O406" i="1"/>
  <c r="P406" i="1" s="1"/>
  <c r="O407" i="1"/>
  <c r="P407" i="1" s="1"/>
  <c r="O408" i="1"/>
  <c r="P408" i="1" s="1"/>
  <c r="O409" i="1"/>
  <c r="P409" i="1" s="1"/>
  <c r="O410" i="1"/>
  <c r="P410" i="1" s="1"/>
  <c r="O411" i="1"/>
  <c r="P411" i="1" s="1"/>
  <c r="O412" i="1"/>
  <c r="P412" i="1" s="1"/>
  <c r="O413" i="1"/>
  <c r="O414" i="1"/>
  <c r="P414" i="1" s="1"/>
  <c r="O415" i="1"/>
  <c r="P415" i="1" s="1"/>
  <c r="O416" i="1"/>
  <c r="P416" i="1" s="1"/>
  <c r="O417" i="1"/>
  <c r="O418" i="1"/>
  <c r="P418" i="1" s="1"/>
  <c r="O419" i="1"/>
  <c r="P419" i="1" s="1"/>
  <c r="O420" i="1"/>
  <c r="P420" i="1" s="1"/>
  <c r="O421" i="1"/>
  <c r="O422" i="1"/>
  <c r="P422" i="1" s="1"/>
  <c r="O423" i="1"/>
  <c r="P423" i="1" s="1"/>
  <c r="O424" i="1"/>
  <c r="P424" i="1" s="1"/>
  <c r="O425" i="1"/>
  <c r="O426" i="1"/>
  <c r="P426" i="1" s="1"/>
  <c r="O427" i="1"/>
  <c r="P427" i="1" s="1"/>
  <c r="O428" i="1"/>
  <c r="P428" i="1" s="1"/>
  <c r="O429" i="1"/>
  <c r="O430" i="1"/>
  <c r="P430" i="1" s="1"/>
  <c r="O431" i="1"/>
  <c r="O432" i="1"/>
  <c r="P432" i="1" s="1"/>
  <c r="O433" i="1"/>
  <c r="O434" i="1"/>
  <c r="P434" i="1" s="1"/>
  <c r="O435" i="1"/>
  <c r="P435" i="1" s="1"/>
  <c r="O436" i="1"/>
  <c r="P436" i="1" s="1"/>
  <c r="O437" i="1"/>
  <c r="O438" i="1"/>
  <c r="P438" i="1" s="1"/>
  <c r="O439" i="1"/>
  <c r="P439" i="1" s="1"/>
  <c r="O440" i="1"/>
  <c r="P440" i="1" s="1"/>
  <c r="O441" i="1"/>
  <c r="P441" i="1" s="1"/>
  <c r="O442" i="1"/>
  <c r="P442" i="1" s="1"/>
  <c r="O443" i="1"/>
  <c r="P443" i="1" s="1"/>
  <c r="O444" i="1"/>
  <c r="P444" i="1" s="1"/>
  <c r="O445" i="1"/>
  <c r="O446" i="1"/>
  <c r="P446" i="1" s="1"/>
  <c r="O447" i="1"/>
  <c r="P447" i="1" s="1"/>
  <c r="O448" i="1"/>
  <c r="P448" i="1" s="1"/>
  <c r="O449" i="1"/>
  <c r="O450" i="1"/>
  <c r="P450" i="1" s="1"/>
  <c r="O451" i="1"/>
  <c r="P451" i="1" s="1"/>
  <c r="O452" i="1"/>
  <c r="P452" i="1" s="1"/>
  <c r="O453" i="1"/>
  <c r="O454" i="1"/>
  <c r="P454" i="1" s="1"/>
  <c r="O455" i="1"/>
  <c r="P455" i="1" s="1"/>
  <c r="O456" i="1"/>
  <c r="P456" i="1" s="1"/>
  <c r="O457" i="1"/>
  <c r="O458" i="1"/>
  <c r="P458" i="1" s="1"/>
  <c r="O459" i="1"/>
  <c r="P459" i="1" s="1"/>
  <c r="O460" i="1"/>
  <c r="P460" i="1" s="1"/>
  <c r="O461" i="1"/>
  <c r="O462" i="1"/>
  <c r="P462" i="1" s="1"/>
  <c r="O463" i="1"/>
  <c r="P463" i="1" s="1"/>
  <c r="O464" i="1"/>
  <c r="P464" i="1" s="1"/>
  <c r="O465" i="1"/>
  <c r="O466" i="1"/>
  <c r="P466" i="1" s="1"/>
  <c r="O467" i="1"/>
  <c r="P467" i="1" s="1"/>
  <c r="O468" i="1"/>
  <c r="P468" i="1" s="1"/>
  <c r="O469" i="1"/>
  <c r="O470" i="1"/>
  <c r="P470" i="1" s="1"/>
  <c r="O471" i="1"/>
  <c r="P471" i="1" s="1"/>
  <c r="O472" i="1"/>
  <c r="P472" i="1" s="1"/>
  <c r="O473" i="1"/>
  <c r="O474" i="1"/>
  <c r="P474" i="1" s="1"/>
  <c r="O475" i="1"/>
  <c r="P475" i="1" s="1"/>
  <c r="O476" i="1"/>
  <c r="P476" i="1" s="1"/>
  <c r="O477" i="1"/>
  <c r="O478" i="1"/>
  <c r="P478" i="1" s="1"/>
  <c r="O479" i="1"/>
  <c r="P479" i="1" s="1"/>
  <c r="O480" i="1"/>
  <c r="P480" i="1" s="1"/>
  <c r="O481" i="1"/>
  <c r="O482" i="1"/>
  <c r="P482" i="1" s="1"/>
  <c r="O483" i="1"/>
  <c r="P483" i="1" s="1"/>
  <c r="O484" i="1"/>
  <c r="P484" i="1" s="1"/>
  <c r="O485" i="1"/>
  <c r="O486" i="1"/>
  <c r="P486" i="1" s="1"/>
  <c r="O487" i="1"/>
  <c r="P487" i="1" s="1"/>
  <c r="O488" i="1"/>
  <c r="P488" i="1" s="1"/>
  <c r="O489" i="1"/>
  <c r="O490" i="1"/>
  <c r="P490" i="1" s="1"/>
  <c r="O491" i="1"/>
  <c r="P491" i="1" s="1"/>
  <c r="O492" i="1"/>
  <c r="P492" i="1" s="1"/>
  <c r="O493" i="1"/>
  <c r="O494" i="1"/>
  <c r="P494" i="1" s="1"/>
  <c r="O495" i="1"/>
  <c r="P495" i="1" s="1"/>
  <c r="O496" i="1"/>
  <c r="P496" i="1" s="1"/>
  <c r="O497" i="1"/>
  <c r="O498" i="1"/>
  <c r="P498" i="1" s="1"/>
  <c r="O499" i="1"/>
  <c r="P499" i="1" s="1"/>
  <c r="O500" i="1"/>
  <c r="P500" i="1" s="1"/>
  <c r="O501" i="1"/>
  <c r="O502" i="1"/>
  <c r="P502" i="1" s="1"/>
  <c r="O503" i="1"/>
  <c r="P503" i="1" s="1"/>
  <c r="O504" i="1"/>
  <c r="P504" i="1" s="1"/>
  <c r="O505" i="1"/>
  <c r="O506" i="1"/>
  <c r="P506" i="1" s="1"/>
  <c r="O507" i="1"/>
  <c r="P507" i="1" s="1"/>
  <c r="O508" i="1"/>
  <c r="P508" i="1" s="1"/>
  <c r="O509" i="1"/>
  <c r="O510" i="1"/>
  <c r="P510" i="1" s="1"/>
  <c r="O511" i="1"/>
  <c r="P511" i="1" s="1"/>
  <c r="O512" i="1"/>
  <c r="P512" i="1" s="1"/>
  <c r="O513" i="1"/>
  <c r="O514" i="1"/>
  <c r="P514" i="1" s="1"/>
  <c r="O515" i="1"/>
  <c r="P515" i="1" s="1"/>
  <c r="O516" i="1"/>
  <c r="O517" i="1"/>
  <c r="O518" i="1"/>
  <c r="P518" i="1" s="1"/>
  <c r="O519" i="1"/>
  <c r="P519" i="1" s="1"/>
  <c r="O520" i="1"/>
  <c r="P520" i="1" s="1"/>
  <c r="O521" i="1"/>
  <c r="O522" i="1"/>
  <c r="P522" i="1" s="1"/>
  <c r="O523" i="1"/>
  <c r="P523" i="1" s="1"/>
  <c r="O524" i="1"/>
  <c r="P524" i="1" s="1"/>
  <c r="O525" i="1"/>
  <c r="O526" i="1"/>
  <c r="P526" i="1" s="1"/>
  <c r="O527" i="1"/>
  <c r="P527" i="1" s="1"/>
  <c r="O528" i="1"/>
  <c r="P528" i="1" s="1"/>
  <c r="O529" i="1"/>
  <c r="O530" i="1"/>
  <c r="P530" i="1" s="1"/>
  <c r="O531" i="1"/>
  <c r="P531" i="1" s="1"/>
  <c r="O532" i="1"/>
  <c r="P532" i="1" s="1"/>
  <c r="O533" i="1"/>
  <c r="O534" i="1"/>
  <c r="P534" i="1" s="1"/>
  <c r="O535" i="1"/>
  <c r="P535" i="1" s="1"/>
  <c r="O536" i="1"/>
  <c r="P536" i="1" s="1"/>
  <c r="O537" i="1"/>
  <c r="P537" i="1" s="1"/>
  <c r="O538" i="1"/>
  <c r="P538" i="1" s="1"/>
  <c r="O539" i="1"/>
  <c r="P539" i="1" s="1"/>
  <c r="O540" i="1"/>
  <c r="P540" i="1" s="1"/>
  <c r="O541" i="1"/>
  <c r="O542" i="1"/>
  <c r="P542" i="1" s="1"/>
  <c r="O543" i="1"/>
  <c r="P543" i="1" s="1"/>
  <c r="O544" i="1"/>
  <c r="P544" i="1" s="1"/>
  <c r="O545" i="1"/>
  <c r="O546" i="1"/>
  <c r="P546" i="1" s="1"/>
  <c r="O547" i="1"/>
  <c r="P547" i="1" s="1"/>
  <c r="O548" i="1"/>
  <c r="P548" i="1" s="1"/>
  <c r="O549" i="1"/>
  <c r="O550" i="1"/>
  <c r="P550" i="1" s="1"/>
  <c r="O551" i="1"/>
  <c r="P551" i="1" s="1"/>
  <c r="O552" i="1"/>
  <c r="P552" i="1" s="1"/>
  <c r="O553" i="1"/>
  <c r="O554" i="1"/>
  <c r="P554" i="1" s="1"/>
  <c r="O555" i="1"/>
  <c r="P555" i="1" s="1"/>
  <c r="O556" i="1"/>
  <c r="P556" i="1" s="1"/>
  <c r="O557" i="1"/>
  <c r="O558" i="1"/>
  <c r="P558" i="1" s="1"/>
  <c r="O559" i="1"/>
  <c r="P559" i="1" s="1"/>
  <c r="O560" i="1"/>
  <c r="P560" i="1" s="1"/>
  <c r="O561" i="1"/>
  <c r="O562" i="1"/>
  <c r="P562" i="1" s="1"/>
  <c r="O563" i="1"/>
  <c r="P563" i="1" s="1"/>
  <c r="O564" i="1"/>
  <c r="P564" i="1" s="1"/>
  <c r="O565" i="1"/>
  <c r="O566" i="1"/>
  <c r="P566" i="1" s="1"/>
  <c r="O567" i="1"/>
  <c r="P567" i="1" s="1"/>
  <c r="O568" i="1"/>
  <c r="P568" i="1" s="1"/>
  <c r="O569" i="1"/>
  <c r="P569" i="1" s="1"/>
  <c r="O570" i="1"/>
  <c r="P570" i="1" s="1"/>
  <c r="O571" i="1"/>
  <c r="P571" i="1" s="1"/>
  <c r="O572" i="1"/>
  <c r="P572" i="1" s="1"/>
  <c r="O573" i="1"/>
  <c r="O574" i="1"/>
  <c r="P574" i="1" s="1"/>
  <c r="O575" i="1"/>
  <c r="P575" i="1" s="1"/>
  <c r="O576" i="1"/>
  <c r="P576" i="1" s="1"/>
  <c r="O577" i="1"/>
  <c r="O578" i="1"/>
  <c r="P578" i="1" s="1"/>
  <c r="O579" i="1"/>
  <c r="P579" i="1" s="1"/>
  <c r="O580" i="1"/>
  <c r="P580" i="1" s="1"/>
  <c r="O581" i="1"/>
  <c r="O582" i="1"/>
  <c r="P582" i="1" s="1"/>
  <c r="O583" i="1"/>
  <c r="P583" i="1" s="1"/>
  <c r="O584" i="1"/>
  <c r="P584" i="1" s="1"/>
  <c r="O585" i="1"/>
  <c r="O586" i="1"/>
  <c r="P586" i="1" s="1"/>
  <c r="O587" i="1"/>
  <c r="P587" i="1" s="1"/>
  <c r="O588" i="1"/>
  <c r="P588" i="1" s="1"/>
  <c r="O589" i="1"/>
  <c r="O590" i="1"/>
  <c r="P590" i="1" s="1"/>
  <c r="O591" i="1"/>
  <c r="O592" i="1"/>
  <c r="P592" i="1" s="1"/>
  <c r="O593" i="1"/>
  <c r="O594" i="1"/>
  <c r="P594" i="1" s="1"/>
  <c r="O595" i="1"/>
  <c r="P595" i="1" s="1"/>
  <c r="O596" i="1"/>
  <c r="P596" i="1" s="1"/>
  <c r="O597" i="1"/>
  <c r="O598" i="1"/>
  <c r="P598" i="1" s="1"/>
  <c r="O599" i="1"/>
  <c r="P599" i="1" s="1"/>
  <c r="O600" i="1"/>
  <c r="P600" i="1" s="1"/>
  <c r="O601" i="1"/>
  <c r="O602" i="1"/>
  <c r="P602" i="1" s="1"/>
  <c r="O603" i="1"/>
  <c r="P603" i="1" s="1"/>
  <c r="O604" i="1"/>
  <c r="P604" i="1" s="1"/>
  <c r="O605" i="1"/>
  <c r="O606" i="1"/>
  <c r="P606" i="1" s="1"/>
  <c r="O607" i="1"/>
  <c r="P607" i="1" s="1"/>
  <c r="O608" i="1"/>
  <c r="P608" i="1" s="1"/>
  <c r="O609" i="1"/>
  <c r="O610" i="1"/>
  <c r="P610" i="1" s="1"/>
  <c r="O611" i="1"/>
  <c r="P611" i="1" s="1"/>
  <c r="O612" i="1"/>
  <c r="P612" i="1" s="1"/>
  <c r="O613" i="1"/>
  <c r="O614" i="1"/>
  <c r="P614" i="1" s="1"/>
  <c r="O615" i="1"/>
  <c r="P615" i="1" s="1"/>
  <c r="O616" i="1"/>
  <c r="P616" i="1" s="1"/>
  <c r="O617" i="1"/>
  <c r="O618" i="1"/>
  <c r="P618" i="1" s="1"/>
  <c r="O619" i="1"/>
  <c r="P619" i="1" s="1"/>
  <c r="O620" i="1"/>
  <c r="P620" i="1" s="1"/>
  <c r="O621" i="1"/>
  <c r="O622" i="1"/>
  <c r="P622" i="1" s="1"/>
  <c r="O623" i="1"/>
  <c r="P623" i="1" s="1"/>
  <c r="O624" i="1"/>
  <c r="P624" i="1" s="1"/>
  <c r="O625" i="1"/>
  <c r="O626" i="1"/>
  <c r="P626" i="1" s="1"/>
  <c r="O627" i="1"/>
  <c r="P627" i="1" s="1"/>
  <c r="O628" i="1"/>
  <c r="P628" i="1" s="1"/>
  <c r="O629" i="1"/>
  <c r="O630" i="1"/>
  <c r="P630" i="1" s="1"/>
  <c r="O631" i="1"/>
  <c r="P631" i="1" s="1"/>
  <c r="O632" i="1"/>
  <c r="P632" i="1" s="1"/>
  <c r="O633" i="1"/>
  <c r="O634" i="1"/>
  <c r="P634" i="1" s="1"/>
  <c r="O635" i="1"/>
  <c r="P635" i="1" s="1"/>
  <c r="O636" i="1"/>
  <c r="P636" i="1" s="1"/>
  <c r="O637" i="1"/>
  <c r="O638" i="1"/>
  <c r="P638" i="1" s="1"/>
  <c r="O639" i="1"/>
  <c r="P639" i="1" s="1"/>
  <c r="O640" i="1"/>
  <c r="P640" i="1" s="1"/>
  <c r="O641" i="1"/>
  <c r="O642" i="1"/>
  <c r="P642" i="1" s="1"/>
  <c r="O643" i="1"/>
  <c r="P643" i="1" s="1"/>
  <c r="O644" i="1"/>
  <c r="P644" i="1" s="1"/>
  <c r="O645" i="1"/>
  <c r="O646" i="1"/>
  <c r="P646" i="1" s="1"/>
  <c r="O647" i="1"/>
  <c r="P647" i="1" s="1"/>
  <c r="O648" i="1"/>
  <c r="P648" i="1" s="1"/>
  <c r="O649" i="1"/>
  <c r="O650" i="1"/>
  <c r="P650" i="1" s="1"/>
  <c r="O651" i="1"/>
  <c r="P651" i="1" s="1"/>
  <c r="O652" i="1"/>
  <c r="P652" i="1" s="1"/>
  <c r="O653" i="1"/>
  <c r="O654" i="1"/>
  <c r="P654" i="1" s="1"/>
  <c r="O655" i="1"/>
  <c r="P655" i="1" s="1"/>
  <c r="O656" i="1"/>
  <c r="P656" i="1" s="1"/>
  <c r="O657" i="1"/>
  <c r="O658" i="1"/>
  <c r="P658" i="1" s="1"/>
  <c r="O659" i="1"/>
  <c r="P659" i="1" s="1"/>
  <c r="O660" i="1"/>
  <c r="P660" i="1" s="1"/>
  <c r="O661" i="1"/>
  <c r="O662" i="1"/>
  <c r="P662" i="1" s="1"/>
  <c r="O663" i="1"/>
  <c r="P663" i="1" s="1"/>
  <c r="O664" i="1"/>
  <c r="P664" i="1" s="1"/>
  <c r="O665" i="1"/>
  <c r="P665" i="1" s="1"/>
  <c r="O666" i="1"/>
  <c r="P666" i="1" s="1"/>
  <c r="O667" i="1"/>
  <c r="P667" i="1" s="1"/>
  <c r="O668" i="1"/>
  <c r="P668" i="1" s="1"/>
  <c r="O669" i="1"/>
  <c r="O670" i="1"/>
  <c r="P670" i="1" s="1"/>
  <c r="O671" i="1"/>
  <c r="P671" i="1" s="1"/>
  <c r="O672" i="1"/>
  <c r="P672" i="1" s="1"/>
  <c r="O673" i="1"/>
  <c r="O674" i="1"/>
  <c r="P674" i="1" s="1"/>
  <c r="O675" i="1"/>
  <c r="P675" i="1" s="1"/>
  <c r="O676" i="1"/>
  <c r="P676" i="1" s="1"/>
  <c r="O677" i="1"/>
  <c r="O678" i="1"/>
  <c r="P678" i="1" s="1"/>
  <c r="O679" i="1"/>
  <c r="P679" i="1" s="1"/>
  <c r="O680" i="1"/>
  <c r="P680" i="1" s="1"/>
  <c r="O681" i="1"/>
  <c r="O682" i="1"/>
  <c r="P682" i="1" s="1"/>
  <c r="O683" i="1"/>
  <c r="P683" i="1" s="1"/>
  <c r="O684" i="1"/>
  <c r="P684" i="1" s="1"/>
  <c r="O685" i="1"/>
  <c r="O686" i="1"/>
  <c r="P686" i="1" s="1"/>
  <c r="O687" i="1"/>
  <c r="O688" i="1"/>
  <c r="P688" i="1" s="1"/>
  <c r="O689" i="1"/>
  <c r="O690" i="1"/>
  <c r="P690" i="1" s="1"/>
  <c r="O691" i="1"/>
  <c r="P691" i="1" s="1"/>
  <c r="O692" i="1"/>
  <c r="P692" i="1" s="1"/>
  <c r="O693" i="1"/>
  <c r="O694" i="1"/>
  <c r="P694" i="1" s="1"/>
  <c r="O695" i="1"/>
  <c r="P695" i="1" s="1"/>
  <c r="O696" i="1"/>
  <c r="P696" i="1" s="1"/>
  <c r="O697" i="1"/>
  <c r="O698" i="1"/>
  <c r="P698" i="1" s="1"/>
  <c r="O699" i="1"/>
  <c r="P699" i="1" s="1"/>
  <c r="O700" i="1"/>
  <c r="O701" i="1"/>
  <c r="O702" i="1"/>
  <c r="P702" i="1" s="1"/>
  <c r="O703" i="1"/>
  <c r="P703" i="1" s="1"/>
  <c r="O704" i="1"/>
  <c r="O705" i="1"/>
  <c r="O706" i="1"/>
  <c r="P706" i="1" s="1"/>
  <c r="O707" i="1"/>
  <c r="P707" i="1" s="1"/>
  <c r="O708" i="1"/>
  <c r="O709" i="1"/>
  <c r="O710" i="1"/>
  <c r="P710" i="1" s="1"/>
  <c r="O711" i="1"/>
  <c r="P711" i="1" s="1"/>
  <c r="O712" i="1"/>
  <c r="O713" i="1"/>
  <c r="O714" i="1"/>
  <c r="P714" i="1" s="1"/>
  <c r="O715" i="1"/>
  <c r="P715" i="1" s="1"/>
  <c r="O716" i="1"/>
  <c r="O717" i="1"/>
  <c r="O718" i="1"/>
  <c r="P718" i="1" s="1"/>
  <c r="O719" i="1"/>
  <c r="P719" i="1" s="1"/>
  <c r="O720" i="1"/>
  <c r="O721" i="1"/>
  <c r="O722" i="1"/>
  <c r="P722" i="1" s="1"/>
  <c r="O723" i="1"/>
  <c r="P723" i="1" s="1"/>
  <c r="O724" i="1"/>
  <c r="O725" i="1"/>
  <c r="O726" i="1"/>
  <c r="P726" i="1" s="1"/>
  <c r="O727" i="1"/>
  <c r="P727" i="1" s="1"/>
  <c r="O728" i="1"/>
  <c r="O729" i="1"/>
  <c r="O730" i="1"/>
  <c r="P730" i="1" s="1"/>
  <c r="O731" i="1"/>
  <c r="P731" i="1" s="1"/>
  <c r="O732" i="1"/>
  <c r="O733" i="1"/>
  <c r="O734" i="1"/>
  <c r="P734" i="1" s="1"/>
  <c r="O735" i="1"/>
  <c r="P735" i="1" s="1"/>
  <c r="O736" i="1"/>
  <c r="O737" i="1"/>
  <c r="O738" i="1"/>
  <c r="P738" i="1" s="1"/>
  <c r="O739" i="1"/>
  <c r="P739" i="1" s="1"/>
  <c r="O740" i="1"/>
  <c r="O741" i="1"/>
  <c r="O742" i="1"/>
  <c r="P742" i="1" s="1"/>
  <c r="O743" i="1"/>
  <c r="P743" i="1" s="1"/>
  <c r="O744" i="1"/>
  <c r="O745" i="1"/>
  <c r="O746" i="1"/>
  <c r="P746" i="1" s="1"/>
  <c r="O747" i="1"/>
  <c r="P747" i="1" s="1"/>
  <c r="O748" i="1"/>
  <c r="O749" i="1"/>
  <c r="O750" i="1"/>
  <c r="P750" i="1" s="1"/>
  <c r="O751" i="1"/>
  <c r="P751" i="1" s="1"/>
  <c r="O752" i="1"/>
  <c r="O753" i="1"/>
  <c r="O754" i="1"/>
  <c r="P754" i="1" s="1"/>
  <c r="O755" i="1"/>
  <c r="P755" i="1" s="1"/>
  <c r="O756" i="1"/>
  <c r="O757" i="1"/>
  <c r="O758" i="1"/>
  <c r="P758" i="1" s="1"/>
  <c r="O759" i="1"/>
  <c r="P759" i="1" s="1"/>
  <c r="O760" i="1"/>
  <c r="O761" i="1"/>
  <c r="O762" i="1"/>
  <c r="P762" i="1" s="1"/>
  <c r="O763" i="1"/>
  <c r="P763" i="1" s="1"/>
  <c r="O764" i="1"/>
  <c r="O765" i="1"/>
  <c r="O766" i="1"/>
  <c r="P766" i="1" s="1"/>
  <c r="O767" i="1"/>
  <c r="P767" i="1" s="1"/>
  <c r="O768" i="1"/>
  <c r="O769" i="1"/>
  <c r="O770" i="1"/>
  <c r="P770" i="1" s="1"/>
  <c r="O771" i="1"/>
  <c r="P771" i="1" s="1"/>
  <c r="O772" i="1"/>
  <c r="O773" i="1"/>
  <c r="O774" i="1"/>
  <c r="P774" i="1" s="1"/>
  <c r="O775" i="1"/>
  <c r="P775" i="1" s="1"/>
  <c r="O776" i="1"/>
  <c r="O777" i="1"/>
  <c r="O778" i="1"/>
  <c r="P778" i="1" s="1"/>
  <c r="O779" i="1"/>
  <c r="P779" i="1" s="1"/>
  <c r="O780" i="1"/>
  <c r="O781" i="1"/>
  <c r="O782" i="1"/>
  <c r="P782" i="1" s="1"/>
  <c r="O783" i="1"/>
  <c r="P783" i="1" s="1"/>
  <c r="O784" i="1"/>
  <c r="O785" i="1"/>
  <c r="O786" i="1"/>
  <c r="P786" i="1" s="1"/>
  <c r="O787" i="1"/>
  <c r="P787" i="1" s="1"/>
  <c r="O788" i="1"/>
  <c r="O789" i="1"/>
  <c r="O790" i="1"/>
  <c r="P790" i="1" s="1"/>
  <c r="O791" i="1"/>
  <c r="P791" i="1" s="1"/>
  <c r="O792" i="1"/>
  <c r="O793" i="1"/>
  <c r="O794" i="1"/>
  <c r="P794" i="1" s="1"/>
  <c r="O795" i="1"/>
  <c r="P795" i="1" s="1"/>
  <c r="O796" i="1"/>
  <c r="O797" i="1"/>
  <c r="O798" i="1"/>
  <c r="P798" i="1" s="1"/>
  <c r="O799" i="1"/>
  <c r="P799" i="1" s="1"/>
  <c r="O800" i="1"/>
  <c r="O801" i="1"/>
  <c r="O802" i="1"/>
  <c r="P802" i="1" s="1"/>
  <c r="O803" i="1"/>
  <c r="P803" i="1" s="1"/>
  <c r="O804" i="1"/>
  <c r="O805" i="1"/>
  <c r="O806" i="1"/>
  <c r="P806" i="1" s="1"/>
  <c r="O807" i="1"/>
  <c r="P807" i="1" s="1"/>
  <c r="O808" i="1"/>
  <c r="O809" i="1"/>
  <c r="O810" i="1"/>
  <c r="P810" i="1" s="1"/>
  <c r="O811" i="1"/>
  <c r="P811" i="1" s="1"/>
  <c r="O812" i="1"/>
  <c r="O813" i="1"/>
  <c r="O814" i="1"/>
  <c r="P814" i="1" s="1"/>
  <c r="O815" i="1"/>
  <c r="P815" i="1" s="1"/>
  <c r="O816" i="1"/>
  <c r="O817" i="1"/>
  <c r="O818" i="1"/>
  <c r="P818" i="1" s="1"/>
  <c r="O819" i="1"/>
  <c r="P819" i="1" s="1"/>
  <c r="O820" i="1"/>
  <c r="O821" i="1"/>
  <c r="O822" i="1"/>
  <c r="P822" i="1" s="1"/>
  <c r="O823" i="1"/>
  <c r="P823" i="1" s="1"/>
  <c r="O824" i="1"/>
  <c r="O825" i="1"/>
  <c r="O826" i="1"/>
  <c r="P826" i="1" s="1"/>
  <c r="O827" i="1"/>
  <c r="P827" i="1" s="1"/>
  <c r="O828" i="1"/>
  <c r="O829" i="1"/>
  <c r="O830" i="1"/>
  <c r="P830" i="1" s="1"/>
  <c r="O831" i="1"/>
  <c r="P831" i="1" s="1"/>
  <c r="O832" i="1"/>
  <c r="O833" i="1"/>
  <c r="O834" i="1"/>
  <c r="P834" i="1" s="1"/>
  <c r="O835" i="1"/>
  <c r="P835" i="1" s="1"/>
  <c r="O836" i="1"/>
  <c r="O837" i="1"/>
  <c r="O838" i="1"/>
  <c r="P838" i="1" s="1"/>
  <c r="O839" i="1"/>
  <c r="P839" i="1" s="1"/>
  <c r="O840" i="1"/>
  <c r="O841" i="1"/>
  <c r="O842" i="1"/>
  <c r="P842" i="1" s="1"/>
  <c r="O843" i="1"/>
  <c r="P843" i="1" s="1"/>
  <c r="O844" i="1"/>
  <c r="O845" i="1"/>
  <c r="O846" i="1"/>
  <c r="P846" i="1" s="1"/>
  <c r="O847" i="1"/>
  <c r="P847" i="1" s="1"/>
  <c r="O848" i="1"/>
  <c r="O849" i="1"/>
  <c r="O850" i="1"/>
  <c r="P850" i="1" s="1"/>
  <c r="O851" i="1"/>
  <c r="P851" i="1" s="1"/>
  <c r="O852" i="1"/>
  <c r="O853" i="1"/>
  <c r="O854" i="1"/>
  <c r="P854" i="1" s="1"/>
  <c r="O855" i="1"/>
  <c r="P855" i="1" s="1"/>
  <c r="O856" i="1"/>
  <c r="O857" i="1"/>
  <c r="O858" i="1"/>
  <c r="P858" i="1" s="1"/>
  <c r="O859" i="1"/>
  <c r="P859" i="1" s="1"/>
  <c r="O860" i="1"/>
  <c r="O861" i="1"/>
  <c r="O862" i="1"/>
  <c r="P862" i="1" s="1"/>
  <c r="O863" i="1"/>
  <c r="P863" i="1" s="1"/>
  <c r="O864" i="1"/>
  <c r="O865" i="1"/>
  <c r="O866" i="1"/>
  <c r="P866" i="1" s="1"/>
  <c r="O867" i="1"/>
  <c r="P867" i="1" s="1"/>
  <c r="O868" i="1"/>
  <c r="O869" i="1"/>
  <c r="O870" i="1"/>
  <c r="P870" i="1" s="1"/>
  <c r="O871" i="1"/>
  <c r="P871" i="1" s="1"/>
  <c r="O872" i="1"/>
  <c r="O873" i="1"/>
  <c r="O874" i="1"/>
  <c r="P874" i="1" s="1"/>
  <c r="O875" i="1"/>
  <c r="P875" i="1" s="1"/>
  <c r="O876" i="1"/>
  <c r="O877" i="1"/>
  <c r="O878" i="1"/>
  <c r="P878" i="1" s="1"/>
  <c r="O879" i="1"/>
  <c r="P879" i="1" s="1"/>
  <c r="O880" i="1"/>
  <c r="O881" i="1"/>
  <c r="O882" i="1"/>
  <c r="P882" i="1" s="1"/>
  <c r="O883" i="1"/>
  <c r="P883" i="1" s="1"/>
  <c r="O884" i="1"/>
  <c r="O885" i="1"/>
  <c r="O886" i="1"/>
  <c r="P886" i="1" s="1"/>
  <c r="O887" i="1"/>
  <c r="P887" i="1" s="1"/>
  <c r="O888" i="1"/>
  <c r="O889" i="1"/>
  <c r="O890" i="1"/>
  <c r="P890" i="1" s="1"/>
  <c r="O891" i="1"/>
  <c r="P891" i="1" s="1"/>
  <c r="O892" i="1"/>
  <c r="O893" i="1"/>
  <c r="O894" i="1"/>
  <c r="P894" i="1" s="1"/>
  <c r="O895" i="1"/>
  <c r="P895" i="1" s="1"/>
  <c r="O896" i="1"/>
  <c r="O897" i="1"/>
  <c r="O898" i="1"/>
  <c r="P898" i="1" s="1"/>
  <c r="O899" i="1"/>
  <c r="P899" i="1" s="1"/>
  <c r="O900" i="1"/>
  <c r="O901" i="1"/>
  <c r="O902" i="1"/>
  <c r="P902" i="1" s="1"/>
  <c r="O903" i="1"/>
  <c r="P903" i="1" s="1"/>
  <c r="O904" i="1"/>
  <c r="O905" i="1"/>
  <c r="O906" i="1"/>
  <c r="P906" i="1" s="1"/>
  <c r="O907" i="1"/>
  <c r="P907" i="1" s="1"/>
  <c r="O908" i="1"/>
  <c r="O909" i="1"/>
  <c r="O910" i="1"/>
  <c r="O911" i="1"/>
  <c r="P911" i="1" s="1"/>
  <c r="O912" i="1"/>
  <c r="O913" i="1"/>
  <c r="O914" i="1"/>
  <c r="P914" i="1" s="1"/>
  <c r="O915" i="1"/>
  <c r="P915" i="1" s="1"/>
  <c r="O916" i="1"/>
  <c r="O917" i="1"/>
  <c r="O918" i="1"/>
  <c r="P918" i="1" s="1"/>
  <c r="O919" i="1"/>
  <c r="P919" i="1" s="1"/>
  <c r="O920" i="1"/>
  <c r="O921" i="1"/>
  <c r="O922" i="1"/>
  <c r="P922" i="1" s="1"/>
  <c r="O923" i="1"/>
  <c r="P923" i="1" s="1"/>
  <c r="O924" i="1"/>
  <c r="O925" i="1"/>
  <c r="O926" i="1"/>
  <c r="P926" i="1" s="1"/>
  <c r="O927" i="1"/>
  <c r="P927" i="1" s="1"/>
  <c r="O928" i="1"/>
  <c r="O929" i="1"/>
  <c r="O930" i="1"/>
  <c r="P930" i="1" s="1"/>
  <c r="O931" i="1"/>
  <c r="P931" i="1" s="1"/>
  <c r="O932" i="1"/>
  <c r="O933" i="1"/>
  <c r="O934" i="1"/>
  <c r="P934" i="1" s="1"/>
  <c r="O935" i="1"/>
  <c r="P935" i="1" s="1"/>
  <c r="O936" i="1"/>
  <c r="O937" i="1"/>
  <c r="O938" i="1"/>
  <c r="P938" i="1" s="1"/>
  <c r="O939" i="1"/>
  <c r="P939" i="1" s="1"/>
  <c r="O940" i="1"/>
  <c r="O941" i="1"/>
  <c r="O942" i="1"/>
  <c r="P942" i="1" s="1"/>
  <c r="O943" i="1"/>
  <c r="P943" i="1" s="1"/>
  <c r="O944" i="1"/>
  <c r="O945" i="1"/>
  <c r="O946" i="1"/>
  <c r="P946" i="1" s="1"/>
  <c r="O947" i="1"/>
  <c r="P947" i="1" s="1"/>
  <c r="O948" i="1"/>
  <c r="O949" i="1"/>
  <c r="O950" i="1"/>
  <c r="P950" i="1" s="1"/>
  <c r="O951" i="1"/>
  <c r="P951" i="1" s="1"/>
  <c r="O952" i="1"/>
  <c r="O953" i="1"/>
  <c r="O954" i="1"/>
  <c r="P954" i="1" s="1"/>
  <c r="O955" i="1"/>
  <c r="P955" i="1" s="1"/>
  <c r="O956" i="1"/>
  <c r="O957" i="1"/>
  <c r="O958" i="1"/>
  <c r="O959" i="1"/>
  <c r="P959" i="1" s="1"/>
  <c r="O960" i="1"/>
  <c r="O961" i="1"/>
  <c r="O962" i="1"/>
  <c r="P962" i="1" s="1"/>
  <c r="O963" i="1"/>
  <c r="P963" i="1" s="1"/>
  <c r="O964" i="1"/>
  <c r="O965" i="1"/>
  <c r="O966" i="1"/>
  <c r="P966" i="1" s="1"/>
  <c r="O967" i="1"/>
  <c r="P967" i="1" s="1"/>
  <c r="O968" i="1"/>
  <c r="O969" i="1"/>
  <c r="O970" i="1"/>
  <c r="P970" i="1" s="1"/>
  <c r="O971" i="1"/>
  <c r="P971" i="1" s="1"/>
  <c r="O972" i="1"/>
  <c r="O973" i="1"/>
  <c r="O974" i="1"/>
  <c r="O975" i="1"/>
  <c r="P975" i="1" s="1"/>
  <c r="O976" i="1"/>
  <c r="O977" i="1"/>
  <c r="O978" i="1"/>
  <c r="P978" i="1" s="1"/>
  <c r="O979" i="1"/>
  <c r="P979" i="1" s="1"/>
  <c r="O980" i="1"/>
  <c r="O981" i="1"/>
  <c r="O982" i="1"/>
  <c r="P982" i="1" s="1"/>
  <c r="O983" i="1"/>
  <c r="P983" i="1" s="1"/>
  <c r="O984" i="1"/>
  <c r="O985" i="1"/>
  <c r="O986" i="1"/>
  <c r="P986" i="1" s="1"/>
  <c r="O987" i="1"/>
  <c r="P987" i="1" s="1"/>
  <c r="O988" i="1"/>
  <c r="O989" i="1"/>
  <c r="O990" i="1"/>
  <c r="O991" i="1"/>
  <c r="P991" i="1" s="1"/>
  <c r="O992" i="1"/>
  <c r="O993" i="1"/>
  <c r="O994" i="1"/>
  <c r="P994" i="1" s="1"/>
  <c r="O995" i="1"/>
  <c r="P995" i="1" s="1"/>
  <c r="O996" i="1"/>
  <c r="O997" i="1"/>
  <c r="O998" i="1"/>
  <c r="P998" i="1" s="1"/>
  <c r="O999" i="1"/>
  <c r="P999" i="1" s="1"/>
  <c r="O1000" i="1"/>
  <c r="O1001" i="1"/>
  <c r="O1002" i="1"/>
  <c r="P1002" i="1" s="1"/>
  <c r="O1003" i="1"/>
  <c r="P1003" i="1" s="1"/>
  <c r="O1004" i="1"/>
  <c r="O1005" i="1"/>
  <c r="O1006" i="1"/>
  <c r="P1006" i="1" s="1"/>
  <c r="O1007" i="1"/>
  <c r="P1007" i="1" s="1"/>
  <c r="O1008" i="1"/>
  <c r="O1009" i="1"/>
  <c r="O1010" i="1"/>
  <c r="O1011" i="1"/>
  <c r="P1011" i="1" s="1"/>
  <c r="O1012" i="1"/>
  <c r="O1013" i="1"/>
  <c r="O1014" i="1"/>
  <c r="P1014" i="1" s="1"/>
  <c r="O1015" i="1"/>
  <c r="P1015" i="1" s="1"/>
  <c r="O1016" i="1"/>
  <c r="O1017" i="1"/>
  <c r="O1018" i="1"/>
  <c r="P1018" i="1" s="1"/>
  <c r="O1019" i="1"/>
  <c r="P1019" i="1" s="1"/>
  <c r="O1020" i="1"/>
  <c r="O1021" i="1"/>
  <c r="O1022" i="1"/>
  <c r="O1023" i="1"/>
  <c r="P1023" i="1" s="1"/>
  <c r="O1024" i="1"/>
  <c r="O1025" i="1"/>
  <c r="O1026" i="1"/>
  <c r="P1026" i="1" s="1"/>
  <c r="O1027" i="1"/>
  <c r="P1027" i="1" s="1"/>
  <c r="O1028" i="1"/>
  <c r="O1029" i="1"/>
  <c r="O1030" i="1"/>
  <c r="O1031" i="1"/>
  <c r="P1031" i="1" s="1"/>
  <c r="O1032" i="1"/>
  <c r="O1033" i="1"/>
  <c r="O1034" i="1"/>
  <c r="P1034" i="1" s="1"/>
  <c r="O1035" i="1"/>
  <c r="P1035" i="1" s="1"/>
  <c r="O1036" i="1"/>
  <c r="O1037" i="1"/>
  <c r="O1038" i="1"/>
  <c r="O1039" i="1"/>
  <c r="P1039" i="1" s="1"/>
  <c r="O1040" i="1"/>
  <c r="O1041" i="1"/>
  <c r="O1042" i="1"/>
  <c r="P1042" i="1" s="1"/>
  <c r="O1043" i="1"/>
  <c r="P1043" i="1" s="1"/>
  <c r="O1044" i="1"/>
  <c r="O1045" i="1"/>
  <c r="O1046" i="1"/>
  <c r="O1047" i="1"/>
  <c r="P1047" i="1" s="1"/>
  <c r="O1048" i="1"/>
  <c r="O1049" i="1"/>
  <c r="O1050" i="1"/>
  <c r="P1050" i="1" s="1"/>
  <c r="O1051" i="1"/>
  <c r="P1051" i="1" s="1"/>
  <c r="O1052" i="1"/>
  <c r="O1053" i="1"/>
  <c r="O1054" i="1"/>
  <c r="O1055" i="1"/>
  <c r="P1055" i="1" s="1"/>
  <c r="O1056" i="1"/>
  <c r="O1057" i="1"/>
  <c r="O1058" i="1"/>
  <c r="P1058" i="1" s="1"/>
  <c r="O1059" i="1"/>
  <c r="P1059" i="1" s="1"/>
  <c r="O1060" i="1"/>
  <c r="O1061" i="1"/>
  <c r="O1062" i="1"/>
  <c r="O1063" i="1"/>
  <c r="P1063" i="1" s="1"/>
  <c r="O1064" i="1"/>
  <c r="O1065" i="1"/>
  <c r="O1066" i="1"/>
  <c r="P1066" i="1" s="1"/>
  <c r="O1067" i="1"/>
  <c r="P1067" i="1" s="1"/>
  <c r="O1068" i="1"/>
  <c r="O1069" i="1"/>
  <c r="O1070" i="1"/>
  <c r="O1071" i="1"/>
  <c r="P1071" i="1" s="1"/>
  <c r="O1072" i="1"/>
  <c r="O1073" i="1"/>
  <c r="O1074" i="1"/>
  <c r="P1074" i="1" s="1"/>
  <c r="O1075" i="1"/>
  <c r="P1075" i="1" s="1"/>
  <c r="O1076" i="1"/>
  <c r="O1077" i="1"/>
  <c r="O1078" i="1"/>
  <c r="O1079" i="1"/>
  <c r="P1079" i="1" s="1"/>
  <c r="O1080" i="1"/>
  <c r="O1081" i="1"/>
  <c r="O1082" i="1"/>
  <c r="P1082" i="1" s="1"/>
  <c r="O1083" i="1"/>
  <c r="P1083" i="1" s="1"/>
  <c r="O1084" i="1"/>
  <c r="O1085" i="1"/>
  <c r="O1086" i="1"/>
  <c r="O1087" i="1"/>
  <c r="P1087" i="1" s="1"/>
  <c r="O1088" i="1"/>
  <c r="O1089" i="1"/>
  <c r="O1090" i="1"/>
  <c r="P1090" i="1" s="1"/>
  <c r="O1091" i="1"/>
  <c r="P1091" i="1" s="1"/>
  <c r="O1092" i="1"/>
  <c r="O1093" i="1"/>
  <c r="O1094" i="1"/>
  <c r="O1095" i="1"/>
  <c r="P1095" i="1" s="1"/>
  <c r="O1096" i="1"/>
  <c r="O1097" i="1"/>
  <c r="O1098" i="1"/>
  <c r="P1098" i="1" s="1"/>
  <c r="O1099" i="1"/>
  <c r="P1099" i="1" s="1"/>
  <c r="O1100" i="1"/>
  <c r="O1101" i="1"/>
  <c r="O1102" i="1"/>
  <c r="O1103" i="1"/>
  <c r="P1103" i="1" s="1"/>
  <c r="O1104" i="1"/>
  <c r="O1105" i="1"/>
  <c r="O1106" i="1"/>
  <c r="P1106" i="1" s="1"/>
  <c r="O1107" i="1"/>
  <c r="P1107" i="1" s="1"/>
  <c r="O1108" i="1"/>
  <c r="O1109" i="1"/>
  <c r="O1110" i="1"/>
  <c r="O1111" i="1"/>
  <c r="P1111" i="1" s="1"/>
  <c r="O1112" i="1"/>
  <c r="O1113" i="1"/>
  <c r="O1114" i="1"/>
  <c r="P1114" i="1" s="1"/>
  <c r="O1115" i="1"/>
  <c r="P1115" i="1" s="1"/>
  <c r="O1116" i="1"/>
  <c r="O1117" i="1"/>
  <c r="O1118" i="1"/>
  <c r="O1119" i="1"/>
  <c r="P1119" i="1" s="1"/>
  <c r="O1120" i="1"/>
  <c r="O1121" i="1"/>
  <c r="O1122" i="1"/>
  <c r="P1122" i="1" s="1"/>
  <c r="O1123" i="1"/>
  <c r="P1123" i="1" s="1"/>
  <c r="O1124" i="1"/>
  <c r="O1125" i="1"/>
  <c r="O1126" i="1"/>
  <c r="O1127" i="1"/>
  <c r="P1127" i="1" s="1"/>
  <c r="O1128" i="1"/>
  <c r="O1129" i="1"/>
  <c r="O1130" i="1"/>
  <c r="P1130" i="1" s="1"/>
  <c r="O1131" i="1"/>
  <c r="P1131" i="1" s="1"/>
  <c r="O1132" i="1"/>
  <c r="O1133" i="1"/>
  <c r="O1134" i="1"/>
  <c r="O1135" i="1"/>
  <c r="P1135" i="1" s="1"/>
  <c r="O1136" i="1"/>
  <c r="O1137" i="1"/>
  <c r="O1138" i="1"/>
  <c r="P1138" i="1" s="1"/>
  <c r="O1139" i="1"/>
  <c r="P1139" i="1" s="1"/>
  <c r="O1140" i="1"/>
  <c r="O1141" i="1"/>
  <c r="O1142" i="1"/>
  <c r="O1143" i="1"/>
  <c r="P1143" i="1" s="1"/>
  <c r="O1144" i="1"/>
  <c r="O1145" i="1"/>
  <c r="O1146" i="1"/>
  <c r="P1146" i="1" s="1"/>
  <c r="O1147" i="1"/>
  <c r="P1147" i="1" s="1"/>
  <c r="O1148" i="1"/>
  <c r="O1149" i="1"/>
  <c r="O1150" i="1"/>
  <c r="O1151" i="1"/>
  <c r="P1151" i="1" s="1"/>
  <c r="O1152" i="1"/>
  <c r="O1153" i="1"/>
  <c r="O1154" i="1"/>
  <c r="P1154" i="1" s="1"/>
  <c r="O1155" i="1"/>
  <c r="P1155" i="1" s="1"/>
  <c r="O1156" i="1"/>
  <c r="O1157" i="1"/>
  <c r="O1158" i="1"/>
  <c r="O1159" i="1"/>
  <c r="P1159" i="1" s="1"/>
  <c r="O1160" i="1"/>
  <c r="O1161" i="1"/>
  <c r="O1162" i="1"/>
  <c r="P1162" i="1" s="1"/>
  <c r="O1163" i="1"/>
  <c r="P1163" i="1" s="1"/>
  <c r="O1164" i="1"/>
  <c r="O1165" i="1"/>
  <c r="O1166" i="1"/>
  <c r="O1167" i="1"/>
  <c r="P1167" i="1" s="1"/>
  <c r="O1168" i="1"/>
  <c r="O1169" i="1"/>
  <c r="O1170" i="1"/>
  <c r="P1170" i="1" s="1"/>
  <c r="O1171" i="1"/>
  <c r="P1171" i="1" s="1"/>
  <c r="O1172" i="1"/>
  <c r="O1173" i="1"/>
  <c r="O1174" i="1"/>
  <c r="O1175" i="1"/>
  <c r="P1175" i="1" s="1"/>
  <c r="O1176" i="1"/>
  <c r="O1177" i="1"/>
  <c r="O1178" i="1"/>
  <c r="P1178" i="1" s="1"/>
  <c r="O1179" i="1"/>
  <c r="P1179" i="1" s="1"/>
  <c r="O1180" i="1"/>
  <c r="O1181" i="1"/>
  <c r="O1182" i="1"/>
  <c r="O1183" i="1"/>
  <c r="P1183" i="1" s="1"/>
  <c r="O1184" i="1"/>
  <c r="O1185" i="1"/>
  <c r="O1186" i="1"/>
  <c r="P1186" i="1" s="1"/>
  <c r="O1187" i="1"/>
  <c r="P1187" i="1" s="1"/>
  <c r="O1188" i="1"/>
  <c r="O1189" i="1"/>
  <c r="O1190" i="1"/>
  <c r="O1191" i="1"/>
  <c r="P1191" i="1" s="1"/>
  <c r="O1192" i="1"/>
  <c r="O1193" i="1"/>
  <c r="O1194" i="1"/>
  <c r="P1194" i="1" s="1"/>
  <c r="O1195" i="1"/>
  <c r="P1195" i="1" s="1"/>
  <c r="O1196" i="1"/>
  <c r="O1197" i="1"/>
  <c r="O1198" i="1"/>
  <c r="O1199" i="1"/>
  <c r="P1199" i="1" s="1"/>
  <c r="O1200" i="1"/>
  <c r="O1201" i="1"/>
  <c r="O1202" i="1"/>
  <c r="P1202" i="1" s="1"/>
  <c r="O1203" i="1"/>
  <c r="P1203" i="1" s="1"/>
  <c r="O1204" i="1"/>
  <c r="O1205" i="1"/>
  <c r="O1206" i="1"/>
  <c r="O1207" i="1"/>
  <c r="P1207" i="1" s="1"/>
  <c r="O1208" i="1"/>
  <c r="O1209" i="1"/>
  <c r="O1210" i="1"/>
  <c r="P1210" i="1" s="1"/>
  <c r="O1211" i="1"/>
  <c r="P1211" i="1" s="1"/>
  <c r="O1212" i="1"/>
  <c r="O1213" i="1"/>
  <c r="O1214" i="1"/>
  <c r="O1215" i="1"/>
  <c r="P1215" i="1" s="1"/>
  <c r="O1216" i="1"/>
  <c r="O1217" i="1"/>
  <c r="O1218" i="1"/>
  <c r="P1218" i="1" s="1"/>
  <c r="O1219" i="1"/>
  <c r="P1219" i="1" s="1"/>
  <c r="O1220" i="1"/>
  <c r="O1221" i="1"/>
  <c r="O1222" i="1"/>
  <c r="O1223" i="1"/>
  <c r="P1223" i="1" s="1"/>
  <c r="O1224" i="1"/>
  <c r="O1225" i="1"/>
  <c r="O1226" i="1"/>
  <c r="P1226" i="1" s="1"/>
  <c r="O1227" i="1"/>
  <c r="P1227" i="1" s="1"/>
  <c r="O1228" i="1"/>
  <c r="O1229" i="1"/>
  <c r="O1230" i="1"/>
  <c r="O1231" i="1"/>
  <c r="P1231" i="1" s="1"/>
  <c r="O1232" i="1"/>
  <c r="O1233" i="1"/>
  <c r="O1234" i="1"/>
  <c r="P1234" i="1" s="1"/>
  <c r="O1235" i="1"/>
  <c r="P1235" i="1" s="1"/>
  <c r="O1236" i="1"/>
  <c r="O1237" i="1"/>
  <c r="O1238" i="1"/>
  <c r="O1239" i="1"/>
  <c r="P1239" i="1" s="1"/>
  <c r="O1240" i="1"/>
  <c r="O1241" i="1"/>
  <c r="O1242" i="1"/>
  <c r="P1242" i="1" s="1"/>
  <c r="O1243" i="1"/>
  <c r="P1243" i="1" s="1"/>
  <c r="O1244" i="1"/>
  <c r="O1245" i="1"/>
  <c r="O1246" i="1"/>
  <c r="O1247" i="1"/>
  <c r="P1247" i="1" s="1"/>
  <c r="O1248" i="1"/>
  <c r="O1249" i="1"/>
  <c r="O1250" i="1"/>
  <c r="P1250" i="1" s="1"/>
  <c r="O1251" i="1"/>
  <c r="P1251" i="1" s="1"/>
  <c r="O1252" i="1"/>
  <c r="O1253" i="1"/>
  <c r="O1254" i="1"/>
  <c r="O1255" i="1"/>
  <c r="P1255" i="1" s="1"/>
  <c r="O1256" i="1"/>
  <c r="O1257" i="1"/>
  <c r="O1258" i="1"/>
  <c r="P1258" i="1" s="1"/>
  <c r="O1259" i="1"/>
  <c r="P1259" i="1" s="1"/>
  <c r="O1260" i="1"/>
  <c r="O1261" i="1"/>
  <c r="O1262" i="1"/>
  <c r="O1263" i="1"/>
  <c r="P1263" i="1" s="1"/>
  <c r="O1264" i="1"/>
  <c r="O1265" i="1"/>
  <c r="O1266" i="1"/>
  <c r="P1266" i="1" s="1"/>
  <c r="O1267" i="1"/>
  <c r="P1267" i="1" s="1"/>
  <c r="O1268" i="1"/>
  <c r="O1269" i="1"/>
  <c r="O1270" i="1"/>
  <c r="O1271" i="1"/>
  <c r="P1271" i="1" s="1"/>
  <c r="O1272" i="1"/>
  <c r="O1273" i="1"/>
  <c r="O1274" i="1"/>
  <c r="P1274" i="1" s="1"/>
  <c r="O1275" i="1"/>
  <c r="P1275" i="1" s="1"/>
  <c r="O1276" i="1"/>
  <c r="O1277" i="1"/>
  <c r="O1278" i="1"/>
  <c r="O1279" i="1"/>
  <c r="P1279" i="1" s="1"/>
  <c r="O1280" i="1"/>
  <c r="O1281" i="1"/>
  <c r="O1282" i="1"/>
  <c r="P1282" i="1" s="1"/>
  <c r="O1283" i="1"/>
  <c r="P1283" i="1" s="1"/>
  <c r="O1284" i="1"/>
  <c r="O1285" i="1"/>
  <c r="O1286" i="1"/>
  <c r="O1287" i="1"/>
  <c r="P1287" i="1" s="1"/>
  <c r="O1288" i="1"/>
  <c r="O1289" i="1"/>
  <c r="O1290" i="1"/>
  <c r="P1290" i="1" s="1"/>
  <c r="O1291" i="1"/>
  <c r="P1291" i="1" s="1"/>
  <c r="O1292" i="1"/>
  <c r="O1293" i="1"/>
  <c r="O1294" i="1"/>
  <c r="O1295" i="1"/>
  <c r="P1295" i="1" s="1"/>
  <c r="O1296" i="1"/>
  <c r="O1297" i="1"/>
  <c r="O1298" i="1"/>
  <c r="P1298" i="1" s="1"/>
  <c r="O1299" i="1"/>
  <c r="P1299" i="1" s="1"/>
  <c r="O1300" i="1"/>
  <c r="O1301" i="1"/>
  <c r="O1302" i="1"/>
  <c r="O1303" i="1"/>
  <c r="P1303" i="1" s="1"/>
  <c r="O1304" i="1"/>
  <c r="O1305" i="1"/>
  <c r="O1306" i="1"/>
  <c r="P1306" i="1" s="1"/>
  <c r="O1307" i="1"/>
  <c r="P1307" i="1" s="1"/>
  <c r="O1308" i="1"/>
  <c r="O1309" i="1"/>
  <c r="O1310" i="1"/>
  <c r="O1311" i="1"/>
  <c r="P1311" i="1" s="1"/>
  <c r="O1312" i="1"/>
  <c r="O1313" i="1"/>
  <c r="O1314" i="1"/>
  <c r="P1314" i="1" s="1"/>
  <c r="O1315" i="1"/>
  <c r="P1315" i="1" s="1"/>
  <c r="O1316" i="1"/>
  <c r="O1317" i="1"/>
  <c r="O1318" i="1"/>
  <c r="O1319" i="1"/>
  <c r="P1319" i="1" s="1"/>
  <c r="O1320" i="1"/>
  <c r="O1321" i="1"/>
  <c r="O1322" i="1"/>
  <c r="P1322" i="1" s="1"/>
  <c r="O1323" i="1"/>
  <c r="P1323" i="1" s="1"/>
  <c r="O1324" i="1"/>
  <c r="O1325" i="1"/>
  <c r="O1326" i="1"/>
  <c r="O1327" i="1"/>
  <c r="P1327" i="1" s="1"/>
  <c r="O1328" i="1"/>
  <c r="O1329" i="1"/>
  <c r="O1330" i="1"/>
  <c r="P1330" i="1" s="1"/>
  <c r="O1331" i="1"/>
  <c r="P1331" i="1" s="1"/>
  <c r="O1332" i="1"/>
  <c r="O1333" i="1"/>
  <c r="O1334" i="1"/>
  <c r="O1335" i="1"/>
  <c r="P1335" i="1" s="1"/>
  <c r="O1336" i="1"/>
  <c r="O1337" i="1"/>
  <c r="O1338" i="1"/>
  <c r="P1338" i="1" s="1"/>
  <c r="O1339" i="1"/>
  <c r="P1339" i="1" s="1"/>
  <c r="O1340" i="1"/>
  <c r="O1341" i="1"/>
  <c r="O1342" i="1"/>
  <c r="O1343" i="1"/>
  <c r="P1343" i="1" s="1"/>
  <c r="O1344" i="1"/>
  <c r="O1345" i="1"/>
  <c r="O1346" i="1"/>
  <c r="P1346" i="1" s="1"/>
  <c r="O1347" i="1"/>
  <c r="P1347" i="1" s="1"/>
  <c r="O1348" i="1"/>
  <c r="O1349" i="1"/>
  <c r="O1350" i="1"/>
  <c r="O1351" i="1"/>
  <c r="P1351" i="1" s="1"/>
  <c r="O1352" i="1"/>
  <c r="O1353" i="1"/>
  <c r="O1354" i="1"/>
  <c r="P1354" i="1" s="1"/>
  <c r="O1355" i="1"/>
  <c r="P1355" i="1" s="1"/>
  <c r="O1356" i="1"/>
  <c r="O1357" i="1"/>
  <c r="O1358" i="1"/>
  <c r="O1359" i="1"/>
  <c r="P1359" i="1" s="1"/>
  <c r="O1360" i="1"/>
  <c r="O1361" i="1"/>
  <c r="O1362" i="1"/>
  <c r="P1362" i="1" s="1"/>
  <c r="O1363" i="1"/>
  <c r="P1363" i="1" s="1"/>
  <c r="O1364" i="1"/>
  <c r="O1365" i="1"/>
  <c r="O1366" i="1"/>
  <c r="O1367" i="1"/>
  <c r="P1367" i="1" s="1"/>
  <c r="O1368" i="1"/>
  <c r="O1369" i="1"/>
  <c r="O1370" i="1"/>
  <c r="P1370" i="1" s="1"/>
  <c r="O1371" i="1"/>
  <c r="P1371" i="1" s="1"/>
  <c r="O1372" i="1"/>
  <c r="O1373" i="1"/>
  <c r="O1374" i="1"/>
  <c r="O1375" i="1"/>
  <c r="P1375" i="1" s="1"/>
  <c r="O1376" i="1"/>
  <c r="O1377" i="1"/>
  <c r="O1378" i="1"/>
  <c r="P1378" i="1" s="1"/>
  <c r="O1379" i="1"/>
  <c r="P1379" i="1" s="1"/>
  <c r="O1380" i="1"/>
  <c r="O1381" i="1"/>
  <c r="O1382" i="1"/>
  <c r="O1383" i="1"/>
  <c r="P1383" i="1" s="1"/>
  <c r="O1384" i="1"/>
  <c r="O1385" i="1"/>
  <c r="O1386" i="1"/>
  <c r="P1386" i="1" s="1"/>
  <c r="O1387" i="1"/>
  <c r="P1387" i="1" s="1"/>
  <c r="O1388" i="1"/>
  <c r="O1389" i="1"/>
  <c r="O1390" i="1"/>
  <c r="O1391" i="1"/>
  <c r="P1391" i="1" s="1"/>
  <c r="O1392" i="1"/>
  <c r="O1393" i="1"/>
  <c r="O1394" i="1"/>
  <c r="P1394" i="1" s="1"/>
  <c r="O1395" i="1"/>
  <c r="P1395" i="1" s="1"/>
  <c r="O1396" i="1"/>
  <c r="O1397" i="1"/>
  <c r="O1398" i="1"/>
  <c r="O1399" i="1"/>
  <c r="P1399" i="1" s="1"/>
  <c r="O1400" i="1"/>
  <c r="O1401" i="1"/>
  <c r="O1402" i="1"/>
  <c r="P1402" i="1" s="1"/>
  <c r="O1403" i="1"/>
  <c r="P1403" i="1" s="1"/>
  <c r="O1404" i="1"/>
  <c r="O1405" i="1"/>
  <c r="O1406" i="1"/>
  <c r="O1407" i="1"/>
  <c r="P1407" i="1" s="1"/>
  <c r="O1408" i="1"/>
  <c r="O1409" i="1"/>
  <c r="O1410" i="1"/>
  <c r="P1410" i="1" s="1"/>
  <c r="O1411" i="1"/>
  <c r="P1411" i="1" s="1"/>
  <c r="O1412" i="1"/>
  <c r="O1413" i="1"/>
  <c r="O1414" i="1"/>
  <c r="O1415" i="1"/>
  <c r="P1415" i="1" s="1"/>
  <c r="O1416" i="1"/>
  <c r="O1417" i="1"/>
  <c r="O1418" i="1"/>
  <c r="P1418" i="1" s="1"/>
  <c r="O1419" i="1"/>
  <c r="P1419" i="1" s="1"/>
  <c r="O1420" i="1"/>
  <c r="O1421" i="1"/>
  <c r="O1422" i="1"/>
  <c r="O1423" i="1"/>
  <c r="P1423" i="1" s="1"/>
  <c r="O1424" i="1"/>
  <c r="O1425" i="1"/>
  <c r="O1426" i="1"/>
  <c r="P1426" i="1" s="1"/>
  <c r="O1427" i="1"/>
  <c r="P1427" i="1" s="1"/>
  <c r="O1428" i="1"/>
  <c r="O1429" i="1"/>
  <c r="O1430" i="1"/>
  <c r="O1431" i="1"/>
  <c r="P1431" i="1" s="1"/>
  <c r="O1432" i="1"/>
  <c r="O1433" i="1"/>
  <c r="O1434" i="1"/>
  <c r="P1434" i="1" s="1"/>
  <c r="O1435" i="1"/>
  <c r="P1435" i="1" s="1"/>
  <c r="O1436" i="1"/>
  <c r="O1437" i="1"/>
  <c r="O1438" i="1"/>
  <c r="O1439" i="1"/>
  <c r="P1439" i="1" s="1"/>
  <c r="O1440" i="1"/>
  <c r="O1441" i="1"/>
  <c r="O1442" i="1"/>
  <c r="P1442" i="1" s="1"/>
  <c r="O1443" i="1"/>
  <c r="P1443" i="1" s="1"/>
  <c r="O1444" i="1"/>
  <c r="O1445" i="1"/>
  <c r="O1446" i="1"/>
  <c r="O1447" i="1"/>
  <c r="P1447" i="1" s="1"/>
  <c r="O1448" i="1"/>
  <c r="O1449" i="1"/>
  <c r="O1450" i="1"/>
  <c r="P1450" i="1" s="1"/>
  <c r="O1451" i="1"/>
  <c r="P1451" i="1" s="1"/>
  <c r="O1452" i="1"/>
  <c r="O1453" i="1"/>
  <c r="O1454" i="1"/>
  <c r="O1455" i="1"/>
  <c r="P1455" i="1" s="1"/>
  <c r="O1456" i="1"/>
  <c r="O1457" i="1"/>
  <c r="O1458" i="1"/>
  <c r="P1458" i="1" s="1"/>
  <c r="O1459" i="1"/>
  <c r="P1459" i="1" s="1"/>
  <c r="O1460" i="1"/>
  <c r="O1461" i="1"/>
  <c r="O1462" i="1"/>
  <c r="O1463" i="1"/>
  <c r="P1463" i="1" s="1"/>
  <c r="O1464" i="1"/>
  <c r="O1465" i="1"/>
  <c r="O1466" i="1"/>
  <c r="P1466" i="1" s="1"/>
  <c r="O1467" i="1"/>
  <c r="P1467" i="1" s="1"/>
  <c r="O1468" i="1"/>
  <c r="O1469" i="1"/>
  <c r="O1470" i="1"/>
  <c r="O1471" i="1"/>
  <c r="P1471" i="1" s="1"/>
  <c r="O1472" i="1"/>
  <c r="O1473" i="1"/>
  <c r="O1474" i="1"/>
  <c r="P1474" i="1" s="1"/>
  <c r="O1475" i="1"/>
  <c r="P1475" i="1" s="1"/>
  <c r="O1476" i="1"/>
  <c r="O1477" i="1"/>
  <c r="O1478" i="1"/>
  <c r="O1479" i="1"/>
  <c r="P1479" i="1" s="1"/>
  <c r="O1480" i="1"/>
  <c r="O1481" i="1"/>
  <c r="O1482" i="1"/>
  <c r="P1482" i="1" s="1"/>
  <c r="O1483" i="1"/>
  <c r="P1483" i="1" s="1"/>
  <c r="O1484" i="1"/>
  <c r="O1485" i="1"/>
  <c r="O1486" i="1"/>
  <c r="O1487" i="1"/>
  <c r="P1487" i="1" s="1"/>
  <c r="O1488" i="1"/>
  <c r="O1489" i="1"/>
  <c r="O1490" i="1"/>
  <c r="P1490" i="1" s="1"/>
  <c r="O1491" i="1"/>
  <c r="P1491" i="1" s="1"/>
  <c r="O1492" i="1"/>
  <c r="O1493" i="1"/>
  <c r="O1494" i="1"/>
  <c r="O1495" i="1"/>
  <c r="P1495" i="1" s="1"/>
  <c r="O1496" i="1"/>
  <c r="O1497" i="1"/>
  <c r="O1498" i="1"/>
  <c r="P1498" i="1" s="1"/>
  <c r="O1499" i="1"/>
  <c r="P1499" i="1" s="1"/>
  <c r="O1500" i="1"/>
  <c r="O1501" i="1"/>
  <c r="O1502" i="1"/>
  <c r="O1503" i="1"/>
  <c r="P1503" i="1" s="1"/>
  <c r="O1504" i="1"/>
  <c r="O1505" i="1"/>
  <c r="O1506" i="1"/>
  <c r="P1506" i="1" s="1"/>
  <c r="O1507" i="1"/>
  <c r="P1507" i="1" s="1"/>
  <c r="O1508" i="1"/>
  <c r="O1509" i="1"/>
  <c r="O1510" i="1"/>
  <c r="O1511" i="1"/>
  <c r="P1511" i="1" s="1"/>
  <c r="O1512" i="1"/>
  <c r="O1513" i="1"/>
  <c r="O1514" i="1"/>
  <c r="P1514" i="1" s="1"/>
  <c r="O1515" i="1"/>
  <c r="P1515" i="1" s="1"/>
  <c r="O1516" i="1"/>
  <c r="O1517" i="1"/>
  <c r="O1518" i="1"/>
  <c r="O1519" i="1"/>
  <c r="P1519" i="1" s="1"/>
  <c r="O1520" i="1"/>
  <c r="O1521" i="1"/>
  <c r="O1522" i="1"/>
  <c r="P1522" i="1" s="1"/>
  <c r="O1523" i="1"/>
  <c r="P1523" i="1" s="1"/>
  <c r="O1524" i="1"/>
  <c r="O1525" i="1"/>
  <c r="O1526" i="1"/>
  <c r="O1527" i="1"/>
  <c r="P1527" i="1" s="1"/>
  <c r="O1528" i="1"/>
  <c r="O1529" i="1"/>
  <c r="O1530" i="1"/>
  <c r="P1530" i="1" s="1"/>
  <c r="O1531" i="1"/>
  <c r="P1531" i="1" s="1"/>
  <c r="O1532" i="1"/>
  <c r="O1533" i="1"/>
  <c r="O1534" i="1"/>
  <c r="O1535" i="1"/>
  <c r="P1535" i="1" s="1"/>
  <c r="O1536" i="1"/>
  <c r="O1537" i="1"/>
  <c r="O1538" i="1"/>
  <c r="P1538" i="1" s="1"/>
  <c r="O1539" i="1"/>
  <c r="P1539" i="1" s="1"/>
  <c r="O1540" i="1"/>
  <c r="O1541" i="1"/>
  <c r="O1542" i="1"/>
  <c r="O1543" i="1"/>
  <c r="P1543" i="1" s="1"/>
  <c r="O1544" i="1"/>
  <c r="O1545" i="1"/>
  <c r="O1546" i="1"/>
  <c r="P1546" i="1" s="1"/>
  <c r="O1547" i="1"/>
  <c r="P1547" i="1" s="1"/>
  <c r="O1548" i="1"/>
  <c r="O1549" i="1"/>
  <c r="O1550" i="1"/>
  <c r="O1551" i="1"/>
  <c r="P1551" i="1" s="1"/>
  <c r="O1552" i="1"/>
  <c r="O1553" i="1"/>
  <c r="O1554" i="1"/>
  <c r="P1554" i="1" s="1"/>
  <c r="O1555" i="1"/>
  <c r="P1555" i="1" s="1"/>
  <c r="O1556" i="1"/>
  <c r="O1557" i="1"/>
  <c r="O1558" i="1"/>
  <c r="O1559" i="1"/>
  <c r="P1559" i="1" s="1"/>
  <c r="O1560" i="1"/>
  <c r="O1561" i="1"/>
  <c r="O1562" i="1"/>
  <c r="P1562" i="1" s="1"/>
  <c r="O1563" i="1"/>
  <c r="P1563" i="1" s="1"/>
  <c r="O1564" i="1"/>
  <c r="O1565" i="1"/>
  <c r="O1566" i="1"/>
  <c r="O1567" i="1"/>
  <c r="P1567" i="1" s="1"/>
  <c r="O1568" i="1"/>
  <c r="O1569" i="1"/>
  <c r="O1570" i="1"/>
  <c r="P1570" i="1" s="1"/>
  <c r="O1571" i="1"/>
  <c r="P1571" i="1" s="1"/>
  <c r="O1572" i="1"/>
  <c r="O1573" i="1"/>
  <c r="O1574" i="1"/>
  <c r="O1575" i="1"/>
  <c r="P1575" i="1" s="1"/>
  <c r="O1576" i="1"/>
  <c r="O1577" i="1"/>
  <c r="O1578" i="1"/>
  <c r="P1578" i="1" s="1"/>
  <c r="O1579" i="1"/>
  <c r="P1579" i="1" s="1"/>
  <c r="O1580" i="1"/>
  <c r="O1581" i="1"/>
  <c r="O1582" i="1"/>
  <c r="O1583" i="1"/>
  <c r="P1583" i="1" s="1"/>
  <c r="O1584" i="1"/>
  <c r="O1585" i="1"/>
  <c r="O1586" i="1"/>
  <c r="P1586" i="1" s="1"/>
  <c r="O1587" i="1"/>
  <c r="P1587" i="1" s="1"/>
  <c r="O1588" i="1"/>
  <c r="O1589" i="1"/>
  <c r="O1590" i="1"/>
  <c r="O1591" i="1"/>
  <c r="P1591" i="1" s="1"/>
  <c r="O1592" i="1"/>
  <c r="O1593" i="1"/>
  <c r="O1594" i="1"/>
  <c r="P1594" i="1" s="1"/>
  <c r="O1595" i="1"/>
  <c r="P1595" i="1" s="1"/>
  <c r="O1596" i="1"/>
  <c r="O1597" i="1"/>
  <c r="O1598" i="1"/>
  <c r="O1599" i="1"/>
  <c r="P1599" i="1" s="1"/>
  <c r="O1600" i="1"/>
  <c r="O1601" i="1"/>
  <c r="O1602" i="1"/>
  <c r="P1602" i="1" s="1"/>
  <c r="O1603" i="1"/>
  <c r="P1603" i="1" s="1"/>
  <c r="O1604" i="1"/>
  <c r="O1605" i="1"/>
  <c r="O1606" i="1"/>
  <c r="O1607" i="1"/>
  <c r="P1607" i="1" s="1"/>
  <c r="O1608" i="1"/>
  <c r="O1609" i="1"/>
  <c r="O1610" i="1"/>
  <c r="P1610" i="1" s="1"/>
  <c r="O1611" i="1"/>
  <c r="P1611" i="1" s="1"/>
  <c r="O1612" i="1"/>
  <c r="O1613" i="1"/>
  <c r="O1614" i="1"/>
  <c r="O1615" i="1"/>
  <c r="P1615" i="1" s="1"/>
  <c r="O1616" i="1"/>
  <c r="O1617" i="1"/>
  <c r="O1618" i="1"/>
  <c r="P1618" i="1" s="1"/>
  <c r="O1619" i="1"/>
  <c r="P1619" i="1" s="1"/>
  <c r="O1620" i="1"/>
  <c r="O1621" i="1"/>
  <c r="O1622" i="1"/>
  <c r="O1623" i="1"/>
  <c r="P1623" i="1" s="1"/>
  <c r="O1624" i="1"/>
  <c r="O1625" i="1"/>
  <c r="O1626" i="1"/>
  <c r="P1626" i="1" s="1"/>
  <c r="O1627" i="1"/>
  <c r="P1627" i="1" s="1"/>
  <c r="O1628" i="1"/>
  <c r="O1629" i="1"/>
  <c r="O1630" i="1"/>
  <c r="O1631" i="1"/>
  <c r="P1631" i="1" s="1"/>
  <c r="O1632" i="1"/>
  <c r="O1633" i="1"/>
  <c r="O1634" i="1"/>
  <c r="P1634" i="1" s="1"/>
  <c r="O1635" i="1"/>
  <c r="P1635" i="1" s="1"/>
  <c r="O1636" i="1"/>
  <c r="O1637" i="1"/>
  <c r="O1638" i="1"/>
  <c r="O1639" i="1"/>
  <c r="P1639" i="1" s="1"/>
  <c r="O1640" i="1"/>
  <c r="O1641" i="1"/>
  <c r="O1642" i="1"/>
  <c r="P1642" i="1" s="1"/>
  <c r="O1643" i="1"/>
  <c r="P1643" i="1" s="1"/>
  <c r="O1644" i="1"/>
  <c r="O1645" i="1"/>
  <c r="O1646" i="1"/>
  <c r="P1646" i="1" s="1"/>
  <c r="O1647" i="1"/>
  <c r="P1647" i="1" s="1"/>
  <c r="O1648" i="1"/>
  <c r="O1649" i="1"/>
  <c r="O1650" i="1"/>
  <c r="P1650" i="1" s="1"/>
  <c r="O1651" i="1"/>
  <c r="P1651" i="1" s="1"/>
  <c r="O1652" i="1"/>
  <c r="O1653" i="1"/>
  <c r="O1654" i="1"/>
  <c r="O1655" i="1"/>
  <c r="P1655" i="1" s="1"/>
  <c r="O1656" i="1"/>
  <c r="O1657" i="1"/>
  <c r="O1658" i="1"/>
  <c r="P1658" i="1" s="1"/>
  <c r="O1659" i="1"/>
  <c r="P1659" i="1" s="1"/>
  <c r="O1660" i="1"/>
  <c r="O1661" i="1"/>
  <c r="O1662" i="1"/>
  <c r="P1662" i="1" s="1"/>
  <c r="O1663" i="1"/>
  <c r="P1663" i="1" s="1"/>
  <c r="O1664" i="1"/>
  <c r="O1665" i="1"/>
  <c r="O1666" i="1"/>
  <c r="P1666" i="1" s="1"/>
  <c r="O1667" i="1"/>
  <c r="P1667" i="1" s="1"/>
  <c r="O1668" i="1"/>
  <c r="O1669" i="1"/>
  <c r="O1670" i="1"/>
  <c r="O1671" i="1"/>
  <c r="P1671" i="1" s="1"/>
  <c r="O1672" i="1"/>
  <c r="O1755" i="1"/>
  <c r="P1755" i="1" s="1"/>
  <c r="O1756" i="1"/>
  <c r="P1756" i="1" s="1"/>
  <c r="O1757" i="1"/>
  <c r="P1757" i="1" s="1"/>
  <c r="O1758" i="1"/>
  <c r="O1759" i="1"/>
  <c r="O1760" i="1"/>
  <c r="P1760" i="1" s="1"/>
  <c r="O1761" i="1"/>
  <c r="P1761" i="1" s="1"/>
  <c r="O1762" i="1"/>
  <c r="O1763" i="1"/>
  <c r="O1764" i="1"/>
  <c r="P1764" i="1" s="1"/>
  <c r="O1765" i="1"/>
  <c r="P1765" i="1" s="1"/>
  <c r="O1766" i="1"/>
  <c r="O1767" i="1"/>
  <c r="O1768" i="1"/>
  <c r="P1768" i="1" s="1"/>
  <c r="O1769" i="1"/>
  <c r="P1769" i="1" s="1"/>
  <c r="O1770" i="1"/>
  <c r="O1771" i="1"/>
  <c r="O1772" i="1"/>
  <c r="P1772" i="1" s="1"/>
  <c r="O1773" i="1"/>
  <c r="P1773" i="1" s="1"/>
  <c r="O1774" i="1"/>
  <c r="O1775" i="1"/>
  <c r="O1776" i="1"/>
  <c r="P1776" i="1" s="1"/>
  <c r="O1777" i="1"/>
  <c r="P1777" i="1" s="1"/>
  <c r="O1778" i="1"/>
  <c r="O1779" i="1"/>
  <c r="O1780" i="1"/>
  <c r="P1780" i="1" s="1"/>
  <c r="O1781" i="1"/>
  <c r="P1781" i="1" s="1"/>
  <c r="O1782" i="1"/>
  <c r="O1783" i="1"/>
  <c r="O1784" i="1"/>
  <c r="P1784" i="1" s="1"/>
  <c r="O1785" i="1"/>
  <c r="P1785" i="1" s="1"/>
  <c r="O1786" i="1"/>
  <c r="O1787" i="1"/>
  <c r="O1788" i="1"/>
  <c r="P1788" i="1" s="1"/>
  <c r="O1789" i="1"/>
  <c r="P1789" i="1" s="1"/>
  <c r="O1790" i="1"/>
  <c r="O1791" i="1"/>
  <c r="O1792" i="1"/>
  <c r="P1792" i="1" s="1"/>
  <c r="O1793" i="1"/>
  <c r="P1793" i="1" s="1"/>
  <c r="O1794" i="1"/>
  <c r="O1795" i="1"/>
  <c r="O1796" i="1"/>
  <c r="P1796" i="1" s="1"/>
  <c r="O1797" i="1"/>
  <c r="P1797" i="1" s="1"/>
  <c r="O1798" i="1"/>
  <c r="O1799" i="1"/>
  <c r="O1800" i="1"/>
  <c r="O1801" i="1"/>
  <c r="P1801" i="1" s="1"/>
  <c r="O1802" i="1"/>
  <c r="O1803" i="1"/>
  <c r="O1804" i="1"/>
  <c r="O1805" i="1"/>
  <c r="P1805" i="1" s="1"/>
  <c r="O1806" i="1"/>
  <c r="O1807" i="1"/>
  <c r="O1808" i="1"/>
  <c r="O9" i="1"/>
  <c r="O10" i="1"/>
  <c r="O11" i="1"/>
  <c r="O12" i="1"/>
  <c r="O13" i="1"/>
  <c r="P13" i="1" s="1"/>
  <c r="O14" i="1"/>
  <c r="O15" i="1"/>
  <c r="O16" i="1"/>
  <c r="O17" i="1"/>
  <c r="P17" i="1" s="1"/>
  <c r="O18" i="1"/>
  <c r="O19" i="1"/>
  <c r="O20" i="1"/>
  <c r="O21" i="1"/>
  <c r="P21" i="1" s="1"/>
  <c r="O22" i="1"/>
  <c r="O23" i="1"/>
  <c r="O24" i="1"/>
  <c r="O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I19" i="1"/>
  <c r="K19" i="1" s="1"/>
  <c r="M19" i="1" s="1"/>
  <c r="L19" i="1" s="1"/>
  <c r="I20" i="1"/>
  <c r="K20" i="1" s="1"/>
  <c r="M20" i="1" s="1"/>
  <c r="L20" i="1" s="1"/>
  <c r="I21" i="1"/>
  <c r="K21" i="1" s="1"/>
  <c r="M21" i="1" s="1"/>
  <c r="L21" i="1" s="1"/>
  <c r="I22" i="1"/>
  <c r="K22" i="1" s="1"/>
  <c r="M22" i="1" s="1"/>
  <c r="L22" i="1" s="1"/>
  <c r="I23" i="1"/>
  <c r="K23" i="1" s="1"/>
  <c r="M23" i="1" s="1"/>
  <c r="L23" i="1" s="1"/>
  <c r="I24" i="1"/>
  <c r="K24" i="1" s="1"/>
  <c r="M24" i="1" s="1"/>
  <c r="L24" i="1" s="1"/>
  <c r="I25" i="1"/>
  <c r="K25" i="1" s="1"/>
  <c r="M25" i="1" s="1"/>
  <c r="L25" i="1" s="1"/>
  <c r="I26" i="1"/>
  <c r="K26" i="1" s="1"/>
  <c r="M26" i="1" s="1"/>
  <c r="L26" i="1" s="1"/>
  <c r="I27" i="1"/>
  <c r="K27" i="1" s="1"/>
  <c r="M27" i="1" s="1"/>
  <c r="L27" i="1" s="1"/>
  <c r="I28" i="1"/>
  <c r="K28" i="1" s="1"/>
  <c r="M28" i="1" s="1"/>
  <c r="L28" i="1" s="1"/>
  <c r="I29" i="1"/>
  <c r="K29" i="1" s="1"/>
  <c r="M29" i="1" s="1"/>
  <c r="L29" i="1" s="1"/>
  <c r="I30" i="1"/>
  <c r="K30" i="1" s="1"/>
  <c r="M30" i="1" s="1"/>
  <c r="L30" i="1" s="1"/>
  <c r="I31" i="1"/>
  <c r="K31" i="1" s="1"/>
  <c r="M31" i="1" s="1"/>
  <c r="L31" i="1" s="1"/>
  <c r="I32" i="1"/>
  <c r="K32" i="1" s="1"/>
  <c r="M32" i="1" s="1"/>
  <c r="L32" i="1" s="1"/>
  <c r="I33" i="1"/>
  <c r="K33" i="1" s="1"/>
  <c r="M33" i="1" s="1"/>
  <c r="L33" i="1" s="1"/>
  <c r="I34" i="1"/>
  <c r="K34" i="1" s="1"/>
  <c r="M34" i="1" s="1"/>
  <c r="L34" i="1" s="1"/>
  <c r="I35" i="1"/>
  <c r="K35" i="1" s="1"/>
  <c r="M35" i="1" s="1"/>
  <c r="L35" i="1" s="1"/>
  <c r="I36" i="1"/>
  <c r="K36" i="1" s="1"/>
  <c r="M36" i="1" s="1"/>
  <c r="L36" i="1" s="1"/>
  <c r="I37" i="1"/>
  <c r="K37" i="1" s="1"/>
  <c r="M37" i="1" s="1"/>
  <c r="L37" i="1" s="1"/>
  <c r="I38" i="1"/>
  <c r="K38" i="1" s="1"/>
  <c r="M38" i="1" s="1"/>
  <c r="L38" i="1" s="1"/>
  <c r="I39" i="1"/>
  <c r="K39" i="1" s="1"/>
  <c r="M39" i="1" s="1"/>
  <c r="L39" i="1" s="1"/>
  <c r="I40" i="1"/>
  <c r="K40" i="1" s="1"/>
  <c r="M40" i="1" s="1"/>
  <c r="L40" i="1" s="1"/>
  <c r="I41" i="1"/>
  <c r="K41" i="1" s="1"/>
  <c r="M41" i="1" s="1"/>
  <c r="L41" i="1" s="1"/>
  <c r="I42" i="1"/>
  <c r="K42" i="1" s="1"/>
  <c r="M42" i="1" s="1"/>
  <c r="L42" i="1" s="1"/>
  <c r="I43" i="1"/>
  <c r="K43" i="1" s="1"/>
  <c r="M43" i="1" s="1"/>
  <c r="L43" i="1" s="1"/>
  <c r="I44" i="1"/>
  <c r="K44" i="1" s="1"/>
  <c r="M44" i="1" s="1"/>
  <c r="L44" i="1" s="1"/>
  <c r="I45" i="1"/>
  <c r="K45" i="1" s="1"/>
  <c r="M45" i="1" s="1"/>
  <c r="L45" i="1" s="1"/>
  <c r="I46" i="1"/>
  <c r="K46" i="1" s="1"/>
  <c r="M46" i="1" s="1"/>
  <c r="L46" i="1" s="1"/>
  <c r="I47" i="1"/>
  <c r="K47" i="1" s="1"/>
  <c r="M47" i="1" s="1"/>
  <c r="L47" i="1" s="1"/>
  <c r="I48" i="1"/>
  <c r="K48" i="1" s="1"/>
  <c r="M48" i="1" s="1"/>
  <c r="L48" i="1" s="1"/>
  <c r="I49" i="1"/>
  <c r="K49" i="1" s="1"/>
  <c r="M49" i="1" s="1"/>
  <c r="L49" i="1" s="1"/>
  <c r="I50" i="1"/>
  <c r="K50" i="1" s="1"/>
  <c r="M50" i="1" s="1"/>
  <c r="L50" i="1" s="1"/>
  <c r="I51" i="1"/>
  <c r="K51" i="1" s="1"/>
  <c r="M51" i="1" s="1"/>
  <c r="L51" i="1" s="1"/>
  <c r="I52" i="1"/>
  <c r="K52" i="1" s="1"/>
  <c r="M52" i="1" s="1"/>
  <c r="L52" i="1" s="1"/>
  <c r="I53" i="1"/>
  <c r="K53" i="1" s="1"/>
  <c r="M53" i="1" s="1"/>
  <c r="L53" i="1" s="1"/>
  <c r="I54" i="1"/>
  <c r="K54" i="1" s="1"/>
  <c r="M54" i="1" s="1"/>
  <c r="L54" i="1" s="1"/>
  <c r="I55" i="1"/>
  <c r="K55" i="1" s="1"/>
  <c r="M55" i="1" s="1"/>
  <c r="L55" i="1" s="1"/>
  <c r="I56" i="1"/>
  <c r="K56" i="1" s="1"/>
  <c r="M56" i="1" s="1"/>
  <c r="L56" i="1" s="1"/>
  <c r="I57" i="1"/>
  <c r="K57" i="1" s="1"/>
  <c r="M57" i="1" s="1"/>
  <c r="L57" i="1" s="1"/>
  <c r="I58" i="1"/>
  <c r="K58" i="1" s="1"/>
  <c r="M58" i="1" s="1"/>
  <c r="L58" i="1" s="1"/>
  <c r="I59" i="1"/>
  <c r="K59" i="1" s="1"/>
  <c r="M59" i="1" s="1"/>
  <c r="L59" i="1" s="1"/>
  <c r="I60" i="1"/>
  <c r="K60" i="1" s="1"/>
  <c r="M60" i="1" s="1"/>
  <c r="L60" i="1" s="1"/>
  <c r="I61" i="1"/>
  <c r="K61" i="1" s="1"/>
  <c r="M61" i="1" s="1"/>
  <c r="L61" i="1" s="1"/>
  <c r="I62" i="1"/>
  <c r="K62" i="1" s="1"/>
  <c r="M62" i="1" s="1"/>
  <c r="L62" i="1" s="1"/>
  <c r="I63" i="1"/>
  <c r="K63" i="1" s="1"/>
  <c r="M63" i="1" s="1"/>
  <c r="L63" i="1" s="1"/>
  <c r="I64" i="1"/>
  <c r="K64" i="1" s="1"/>
  <c r="M64" i="1" s="1"/>
  <c r="L64" i="1" s="1"/>
  <c r="I65" i="1"/>
  <c r="K65" i="1" s="1"/>
  <c r="M65" i="1" s="1"/>
  <c r="L65" i="1" s="1"/>
  <c r="I66" i="1"/>
  <c r="K66" i="1" s="1"/>
  <c r="M66" i="1" s="1"/>
  <c r="L66" i="1" s="1"/>
  <c r="I67" i="1"/>
  <c r="K67" i="1" s="1"/>
  <c r="M67" i="1" s="1"/>
  <c r="L67" i="1" s="1"/>
  <c r="I68" i="1"/>
  <c r="K68" i="1" s="1"/>
  <c r="M68" i="1" s="1"/>
  <c r="L68" i="1" s="1"/>
  <c r="I69" i="1"/>
  <c r="K69" i="1" s="1"/>
  <c r="M69" i="1" s="1"/>
  <c r="L69" i="1" s="1"/>
  <c r="I70" i="1"/>
  <c r="K70" i="1" s="1"/>
  <c r="M70" i="1" s="1"/>
  <c r="L70" i="1" s="1"/>
  <c r="I71" i="1"/>
  <c r="K71" i="1" s="1"/>
  <c r="M71" i="1" s="1"/>
  <c r="L71" i="1" s="1"/>
  <c r="I72" i="1"/>
  <c r="K72" i="1" s="1"/>
  <c r="M72" i="1" s="1"/>
  <c r="L72" i="1" s="1"/>
  <c r="I73" i="1"/>
  <c r="K73" i="1" s="1"/>
  <c r="M73" i="1" s="1"/>
  <c r="L73" i="1" s="1"/>
  <c r="I74" i="1"/>
  <c r="K74" i="1" s="1"/>
  <c r="M74" i="1" s="1"/>
  <c r="L74" i="1" s="1"/>
  <c r="I75" i="1"/>
  <c r="K75" i="1" s="1"/>
  <c r="M75" i="1" s="1"/>
  <c r="L75" i="1" s="1"/>
  <c r="I76" i="1"/>
  <c r="K76" i="1" s="1"/>
  <c r="M76" i="1" s="1"/>
  <c r="L76" i="1" s="1"/>
  <c r="I77" i="1"/>
  <c r="K77" i="1" s="1"/>
  <c r="M77" i="1" s="1"/>
  <c r="L77" i="1" s="1"/>
  <c r="I78" i="1"/>
  <c r="K78" i="1" s="1"/>
  <c r="M78" i="1" s="1"/>
  <c r="L78" i="1" s="1"/>
  <c r="I79" i="1"/>
  <c r="K79" i="1" s="1"/>
  <c r="M79" i="1" s="1"/>
  <c r="L79" i="1" s="1"/>
  <c r="I80" i="1"/>
  <c r="K80" i="1" s="1"/>
  <c r="M80" i="1" s="1"/>
  <c r="L80" i="1" s="1"/>
  <c r="I81" i="1"/>
  <c r="K81" i="1" s="1"/>
  <c r="M81" i="1" s="1"/>
  <c r="L81" i="1" s="1"/>
  <c r="I82" i="1"/>
  <c r="K82" i="1" s="1"/>
  <c r="M82" i="1" s="1"/>
  <c r="L82" i="1" s="1"/>
  <c r="I83" i="1"/>
  <c r="K83" i="1" s="1"/>
  <c r="M83" i="1" s="1"/>
  <c r="L83" i="1" s="1"/>
  <c r="I84" i="1"/>
  <c r="K84" i="1" s="1"/>
  <c r="M84" i="1" s="1"/>
  <c r="L84" i="1" s="1"/>
  <c r="I85" i="1"/>
  <c r="K85" i="1" s="1"/>
  <c r="M85" i="1" s="1"/>
  <c r="L85" i="1" s="1"/>
  <c r="I86" i="1"/>
  <c r="K86" i="1" s="1"/>
  <c r="M86" i="1" s="1"/>
  <c r="L86" i="1" s="1"/>
  <c r="I87" i="1"/>
  <c r="K87" i="1" s="1"/>
  <c r="M87" i="1" s="1"/>
  <c r="L87" i="1" s="1"/>
  <c r="I88" i="1"/>
  <c r="K88" i="1" s="1"/>
  <c r="M88" i="1" s="1"/>
  <c r="L88" i="1" s="1"/>
  <c r="I89" i="1"/>
  <c r="K89" i="1" s="1"/>
  <c r="M89" i="1" s="1"/>
  <c r="L89" i="1" s="1"/>
  <c r="I90" i="1"/>
  <c r="K90" i="1" s="1"/>
  <c r="M90" i="1" s="1"/>
  <c r="L90" i="1" s="1"/>
  <c r="I91" i="1"/>
  <c r="K91" i="1" s="1"/>
  <c r="M91" i="1" s="1"/>
  <c r="L91" i="1" s="1"/>
  <c r="I92" i="1"/>
  <c r="K92" i="1" s="1"/>
  <c r="M92" i="1" s="1"/>
  <c r="L92" i="1" s="1"/>
  <c r="I93" i="1"/>
  <c r="K93" i="1" s="1"/>
  <c r="M93" i="1" s="1"/>
  <c r="L93" i="1" s="1"/>
  <c r="I94" i="1"/>
  <c r="K94" i="1" s="1"/>
  <c r="M94" i="1" s="1"/>
  <c r="L94" i="1" s="1"/>
  <c r="I95" i="1"/>
  <c r="K95" i="1" s="1"/>
  <c r="M95" i="1" s="1"/>
  <c r="L95" i="1" s="1"/>
  <c r="I96" i="1"/>
  <c r="K96" i="1" s="1"/>
  <c r="M96" i="1" s="1"/>
  <c r="L96" i="1" s="1"/>
  <c r="I97" i="1"/>
  <c r="K97" i="1" s="1"/>
  <c r="M97" i="1" s="1"/>
  <c r="L97" i="1" s="1"/>
  <c r="I98" i="1"/>
  <c r="K98" i="1" s="1"/>
  <c r="M98" i="1" s="1"/>
  <c r="L98" i="1" s="1"/>
  <c r="I99" i="1"/>
  <c r="K99" i="1" s="1"/>
  <c r="M99" i="1" s="1"/>
  <c r="L99" i="1" s="1"/>
  <c r="I100" i="1"/>
  <c r="K100" i="1" s="1"/>
  <c r="M100" i="1" s="1"/>
  <c r="L100" i="1" s="1"/>
  <c r="I101" i="1"/>
  <c r="K101" i="1" s="1"/>
  <c r="M101" i="1" s="1"/>
  <c r="L101" i="1" s="1"/>
  <c r="I102" i="1"/>
  <c r="K102" i="1" s="1"/>
  <c r="M102" i="1" s="1"/>
  <c r="L102" i="1" s="1"/>
  <c r="I103" i="1"/>
  <c r="K103" i="1" s="1"/>
  <c r="M103" i="1" s="1"/>
  <c r="L103" i="1" s="1"/>
  <c r="I104" i="1"/>
  <c r="K104" i="1" s="1"/>
  <c r="M104" i="1" s="1"/>
  <c r="L104" i="1" s="1"/>
  <c r="I105" i="1"/>
  <c r="K105" i="1" s="1"/>
  <c r="M105" i="1" s="1"/>
  <c r="L105" i="1" s="1"/>
  <c r="I106" i="1"/>
  <c r="K106" i="1" s="1"/>
  <c r="M106" i="1" s="1"/>
  <c r="L106" i="1" s="1"/>
  <c r="I107" i="1"/>
  <c r="K107" i="1" s="1"/>
  <c r="M107" i="1" s="1"/>
  <c r="L107" i="1" s="1"/>
  <c r="I108" i="1"/>
  <c r="K108" i="1" s="1"/>
  <c r="M108" i="1" s="1"/>
  <c r="L108" i="1" s="1"/>
  <c r="I109" i="1"/>
  <c r="K109" i="1" s="1"/>
  <c r="M109" i="1" s="1"/>
  <c r="L109" i="1" s="1"/>
  <c r="I110" i="1"/>
  <c r="K110" i="1" s="1"/>
  <c r="M110" i="1" s="1"/>
  <c r="L110" i="1" s="1"/>
  <c r="I111" i="1"/>
  <c r="K111" i="1" s="1"/>
  <c r="M111" i="1" s="1"/>
  <c r="L111" i="1" s="1"/>
  <c r="I112" i="1"/>
  <c r="K112" i="1" s="1"/>
  <c r="M112" i="1" s="1"/>
  <c r="L112" i="1" s="1"/>
  <c r="I113" i="1"/>
  <c r="K113" i="1" s="1"/>
  <c r="M113" i="1" s="1"/>
  <c r="L113" i="1" s="1"/>
  <c r="I114" i="1"/>
  <c r="K114" i="1" s="1"/>
  <c r="M114" i="1" s="1"/>
  <c r="L114" i="1" s="1"/>
  <c r="I115" i="1"/>
  <c r="K115" i="1" s="1"/>
  <c r="M115" i="1" s="1"/>
  <c r="L115" i="1" s="1"/>
  <c r="I116" i="1"/>
  <c r="K116" i="1" s="1"/>
  <c r="M116" i="1" s="1"/>
  <c r="L116" i="1" s="1"/>
  <c r="I117" i="1"/>
  <c r="K117" i="1" s="1"/>
  <c r="M117" i="1" s="1"/>
  <c r="L117" i="1" s="1"/>
  <c r="I118" i="1"/>
  <c r="K118" i="1" s="1"/>
  <c r="M118" i="1" s="1"/>
  <c r="L118" i="1" s="1"/>
  <c r="I119" i="1"/>
  <c r="K119" i="1" s="1"/>
  <c r="M119" i="1" s="1"/>
  <c r="L119" i="1" s="1"/>
  <c r="I120" i="1"/>
  <c r="K120" i="1" s="1"/>
  <c r="M120" i="1" s="1"/>
  <c r="L120" i="1" s="1"/>
  <c r="I121" i="1"/>
  <c r="K121" i="1" s="1"/>
  <c r="M121" i="1" s="1"/>
  <c r="L121" i="1" s="1"/>
  <c r="I122" i="1"/>
  <c r="K122" i="1" s="1"/>
  <c r="M122" i="1" s="1"/>
  <c r="L122" i="1" s="1"/>
  <c r="I123" i="1"/>
  <c r="K123" i="1" s="1"/>
  <c r="M123" i="1" s="1"/>
  <c r="L123" i="1" s="1"/>
  <c r="I124" i="1"/>
  <c r="K124" i="1" s="1"/>
  <c r="M124" i="1" s="1"/>
  <c r="L124" i="1" s="1"/>
  <c r="I125" i="1"/>
  <c r="K125" i="1" s="1"/>
  <c r="M125" i="1" s="1"/>
  <c r="L125" i="1" s="1"/>
  <c r="I126" i="1"/>
  <c r="K126" i="1" s="1"/>
  <c r="M126" i="1" s="1"/>
  <c r="L126" i="1" s="1"/>
  <c r="I127" i="1"/>
  <c r="K127" i="1" s="1"/>
  <c r="M127" i="1" s="1"/>
  <c r="L127" i="1" s="1"/>
  <c r="I128" i="1"/>
  <c r="K128" i="1" s="1"/>
  <c r="M128" i="1" s="1"/>
  <c r="L128" i="1" s="1"/>
  <c r="I129" i="1"/>
  <c r="K129" i="1" s="1"/>
  <c r="M129" i="1" s="1"/>
  <c r="L129" i="1" s="1"/>
  <c r="I130" i="1"/>
  <c r="K130" i="1" s="1"/>
  <c r="M130" i="1" s="1"/>
  <c r="L130" i="1" s="1"/>
  <c r="I131" i="1"/>
  <c r="K131" i="1" s="1"/>
  <c r="M131" i="1" s="1"/>
  <c r="L131" i="1" s="1"/>
  <c r="I132" i="1"/>
  <c r="K132" i="1" s="1"/>
  <c r="M132" i="1" s="1"/>
  <c r="L132" i="1" s="1"/>
  <c r="I133" i="1"/>
  <c r="K133" i="1" s="1"/>
  <c r="M133" i="1" s="1"/>
  <c r="L133" i="1" s="1"/>
  <c r="I134" i="1"/>
  <c r="K134" i="1" s="1"/>
  <c r="M134" i="1" s="1"/>
  <c r="L134" i="1" s="1"/>
  <c r="I135" i="1"/>
  <c r="K135" i="1" s="1"/>
  <c r="M135" i="1" s="1"/>
  <c r="L135" i="1" s="1"/>
  <c r="I136" i="1"/>
  <c r="K136" i="1" s="1"/>
  <c r="M136" i="1" s="1"/>
  <c r="L136" i="1" s="1"/>
  <c r="I137" i="1"/>
  <c r="K137" i="1" s="1"/>
  <c r="M137" i="1" s="1"/>
  <c r="L137" i="1" s="1"/>
  <c r="I138" i="1"/>
  <c r="K138" i="1" s="1"/>
  <c r="M138" i="1" s="1"/>
  <c r="L138" i="1" s="1"/>
  <c r="I139" i="1"/>
  <c r="K139" i="1" s="1"/>
  <c r="M139" i="1" s="1"/>
  <c r="L139" i="1" s="1"/>
  <c r="I140" i="1"/>
  <c r="K140" i="1" s="1"/>
  <c r="M140" i="1" s="1"/>
  <c r="L140" i="1" s="1"/>
  <c r="I141" i="1"/>
  <c r="K141" i="1" s="1"/>
  <c r="M141" i="1" s="1"/>
  <c r="L141" i="1" s="1"/>
  <c r="I142" i="1"/>
  <c r="K142" i="1" s="1"/>
  <c r="M142" i="1" s="1"/>
  <c r="L142" i="1" s="1"/>
  <c r="I143" i="1"/>
  <c r="K143" i="1" s="1"/>
  <c r="M143" i="1" s="1"/>
  <c r="L143" i="1" s="1"/>
  <c r="I144" i="1"/>
  <c r="K144" i="1" s="1"/>
  <c r="M144" i="1" s="1"/>
  <c r="L144" i="1" s="1"/>
  <c r="I145" i="1"/>
  <c r="K145" i="1" s="1"/>
  <c r="M145" i="1" s="1"/>
  <c r="L145" i="1" s="1"/>
  <c r="I146" i="1"/>
  <c r="K146" i="1" s="1"/>
  <c r="M146" i="1" s="1"/>
  <c r="L146" i="1" s="1"/>
  <c r="I147" i="1"/>
  <c r="K147" i="1" s="1"/>
  <c r="M147" i="1" s="1"/>
  <c r="L147" i="1" s="1"/>
  <c r="I148" i="1"/>
  <c r="K148" i="1" s="1"/>
  <c r="M148" i="1" s="1"/>
  <c r="L148" i="1" s="1"/>
  <c r="I149" i="1"/>
  <c r="K149" i="1" s="1"/>
  <c r="M149" i="1" s="1"/>
  <c r="L149" i="1" s="1"/>
  <c r="I150" i="1"/>
  <c r="K150" i="1" s="1"/>
  <c r="M150" i="1" s="1"/>
  <c r="L150" i="1" s="1"/>
  <c r="I151" i="1"/>
  <c r="K151" i="1" s="1"/>
  <c r="M151" i="1" s="1"/>
  <c r="L151" i="1" s="1"/>
  <c r="I152" i="1"/>
  <c r="K152" i="1" s="1"/>
  <c r="M152" i="1" s="1"/>
  <c r="L152" i="1" s="1"/>
  <c r="I153" i="1"/>
  <c r="K153" i="1" s="1"/>
  <c r="M153" i="1" s="1"/>
  <c r="L153" i="1" s="1"/>
  <c r="I154" i="1"/>
  <c r="K154" i="1" s="1"/>
  <c r="M154" i="1" s="1"/>
  <c r="L154" i="1" s="1"/>
  <c r="I155" i="1"/>
  <c r="K155" i="1" s="1"/>
  <c r="M155" i="1" s="1"/>
  <c r="L155" i="1" s="1"/>
  <c r="I156" i="1"/>
  <c r="K156" i="1" s="1"/>
  <c r="M156" i="1" s="1"/>
  <c r="L156" i="1" s="1"/>
  <c r="I157" i="1"/>
  <c r="K157" i="1" s="1"/>
  <c r="M157" i="1" s="1"/>
  <c r="L157" i="1" s="1"/>
  <c r="I158" i="1"/>
  <c r="K158" i="1" s="1"/>
  <c r="M158" i="1" s="1"/>
  <c r="L158" i="1" s="1"/>
  <c r="I159" i="1"/>
  <c r="K159" i="1" s="1"/>
  <c r="M159" i="1" s="1"/>
  <c r="L159" i="1" s="1"/>
  <c r="I160" i="1"/>
  <c r="K160" i="1" s="1"/>
  <c r="M160" i="1" s="1"/>
  <c r="L160" i="1" s="1"/>
  <c r="I161" i="1"/>
  <c r="K161" i="1" s="1"/>
  <c r="M161" i="1" s="1"/>
  <c r="L161" i="1" s="1"/>
  <c r="I162" i="1"/>
  <c r="K162" i="1" s="1"/>
  <c r="M162" i="1" s="1"/>
  <c r="L162" i="1" s="1"/>
  <c r="I163" i="1"/>
  <c r="K163" i="1" s="1"/>
  <c r="M163" i="1" s="1"/>
  <c r="L163" i="1" s="1"/>
  <c r="I164" i="1"/>
  <c r="K164" i="1" s="1"/>
  <c r="M164" i="1" s="1"/>
  <c r="L164" i="1" s="1"/>
  <c r="I165" i="1"/>
  <c r="K165" i="1" s="1"/>
  <c r="M165" i="1" s="1"/>
  <c r="L165" i="1" s="1"/>
  <c r="I166" i="1"/>
  <c r="K166" i="1" s="1"/>
  <c r="M166" i="1" s="1"/>
  <c r="L166" i="1" s="1"/>
  <c r="I167" i="1"/>
  <c r="K167" i="1" s="1"/>
  <c r="M167" i="1" s="1"/>
  <c r="L167" i="1" s="1"/>
  <c r="I168" i="1"/>
  <c r="K168" i="1" s="1"/>
  <c r="M168" i="1" s="1"/>
  <c r="L168" i="1" s="1"/>
  <c r="I169" i="1"/>
  <c r="K169" i="1" s="1"/>
  <c r="M169" i="1" s="1"/>
  <c r="L169" i="1" s="1"/>
  <c r="I170" i="1"/>
  <c r="K170" i="1" s="1"/>
  <c r="M170" i="1" s="1"/>
  <c r="L170" i="1" s="1"/>
  <c r="I171" i="1"/>
  <c r="K171" i="1" s="1"/>
  <c r="M171" i="1" s="1"/>
  <c r="L171" i="1" s="1"/>
  <c r="I172" i="1"/>
  <c r="K172" i="1" s="1"/>
  <c r="M172" i="1" s="1"/>
  <c r="L172" i="1" s="1"/>
  <c r="I173" i="1"/>
  <c r="K173" i="1" s="1"/>
  <c r="M173" i="1" s="1"/>
  <c r="L173" i="1" s="1"/>
  <c r="I174" i="1"/>
  <c r="K174" i="1" s="1"/>
  <c r="M174" i="1" s="1"/>
  <c r="L174" i="1" s="1"/>
  <c r="I175" i="1"/>
  <c r="K175" i="1" s="1"/>
  <c r="M175" i="1" s="1"/>
  <c r="L175" i="1" s="1"/>
  <c r="I176" i="1"/>
  <c r="K176" i="1" s="1"/>
  <c r="M176" i="1" s="1"/>
  <c r="L176" i="1" s="1"/>
  <c r="I177" i="1"/>
  <c r="K177" i="1" s="1"/>
  <c r="M177" i="1" s="1"/>
  <c r="L177" i="1" s="1"/>
  <c r="I178" i="1"/>
  <c r="K178" i="1" s="1"/>
  <c r="M178" i="1" s="1"/>
  <c r="L178" i="1" s="1"/>
  <c r="I179" i="1"/>
  <c r="K179" i="1" s="1"/>
  <c r="M179" i="1" s="1"/>
  <c r="L179" i="1" s="1"/>
  <c r="I180" i="1"/>
  <c r="K180" i="1" s="1"/>
  <c r="M180" i="1" s="1"/>
  <c r="L180" i="1" s="1"/>
  <c r="I181" i="1"/>
  <c r="K181" i="1" s="1"/>
  <c r="M181" i="1" s="1"/>
  <c r="L181" i="1" s="1"/>
  <c r="I182" i="1"/>
  <c r="K182" i="1" s="1"/>
  <c r="M182" i="1" s="1"/>
  <c r="L182" i="1" s="1"/>
  <c r="I183" i="1"/>
  <c r="K183" i="1" s="1"/>
  <c r="M183" i="1" s="1"/>
  <c r="L183" i="1" s="1"/>
  <c r="I184" i="1"/>
  <c r="K184" i="1" s="1"/>
  <c r="M184" i="1" s="1"/>
  <c r="L184" i="1" s="1"/>
  <c r="I185" i="1"/>
  <c r="K185" i="1" s="1"/>
  <c r="M185" i="1" s="1"/>
  <c r="L185" i="1" s="1"/>
  <c r="I186" i="1"/>
  <c r="K186" i="1" s="1"/>
  <c r="M186" i="1" s="1"/>
  <c r="L186" i="1" s="1"/>
  <c r="I187" i="1"/>
  <c r="K187" i="1" s="1"/>
  <c r="M187" i="1" s="1"/>
  <c r="L187" i="1" s="1"/>
  <c r="I188" i="1"/>
  <c r="K188" i="1" s="1"/>
  <c r="M188" i="1" s="1"/>
  <c r="L188" i="1" s="1"/>
  <c r="I189" i="1"/>
  <c r="K189" i="1" s="1"/>
  <c r="M189" i="1" s="1"/>
  <c r="L189" i="1" s="1"/>
  <c r="I190" i="1"/>
  <c r="K190" i="1" s="1"/>
  <c r="M190" i="1" s="1"/>
  <c r="L190" i="1" s="1"/>
  <c r="I191" i="1"/>
  <c r="K191" i="1" s="1"/>
  <c r="M191" i="1" s="1"/>
  <c r="L191" i="1" s="1"/>
  <c r="I192" i="1"/>
  <c r="K192" i="1" s="1"/>
  <c r="M192" i="1" s="1"/>
  <c r="L192" i="1" s="1"/>
  <c r="I193" i="1"/>
  <c r="K193" i="1" s="1"/>
  <c r="M193" i="1" s="1"/>
  <c r="L193" i="1" s="1"/>
  <c r="I194" i="1"/>
  <c r="K194" i="1" s="1"/>
  <c r="M194" i="1" s="1"/>
  <c r="L194" i="1" s="1"/>
  <c r="I195" i="1"/>
  <c r="K195" i="1" s="1"/>
  <c r="M195" i="1" s="1"/>
  <c r="L195" i="1" s="1"/>
  <c r="I196" i="1"/>
  <c r="K196" i="1" s="1"/>
  <c r="M196" i="1" s="1"/>
  <c r="L196" i="1" s="1"/>
  <c r="I197" i="1"/>
  <c r="K197" i="1" s="1"/>
  <c r="M197" i="1" s="1"/>
  <c r="L197" i="1" s="1"/>
  <c r="I198" i="1"/>
  <c r="K198" i="1" s="1"/>
  <c r="M198" i="1" s="1"/>
  <c r="L198" i="1" s="1"/>
  <c r="I199" i="1"/>
  <c r="K199" i="1" s="1"/>
  <c r="M199" i="1" s="1"/>
  <c r="L199" i="1" s="1"/>
  <c r="I200" i="1"/>
  <c r="K200" i="1" s="1"/>
  <c r="M200" i="1" s="1"/>
  <c r="L200" i="1" s="1"/>
  <c r="I201" i="1"/>
  <c r="K201" i="1" s="1"/>
  <c r="M201" i="1" s="1"/>
  <c r="L201" i="1" s="1"/>
  <c r="I202" i="1"/>
  <c r="K202" i="1" s="1"/>
  <c r="M202" i="1" s="1"/>
  <c r="L202" i="1" s="1"/>
  <c r="I203" i="1"/>
  <c r="K203" i="1" s="1"/>
  <c r="M203" i="1" s="1"/>
  <c r="L203" i="1" s="1"/>
  <c r="I204" i="1"/>
  <c r="K204" i="1" s="1"/>
  <c r="M204" i="1" s="1"/>
  <c r="L204" i="1" s="1"/>
  <c r="I205" i="1"/>
  <c r="K205" i="1" s="1"/>
  <c r="M205" i="1" s="1"/>
  <c r="L205" i="1" s="1"/>
  <c r="I206" i="1"/>
  <c r="K206" i="1" s="1"/>
  <c r="M206" i="1" s="1"/>
  <c r="L206" i="1" s="1"/>
  <c r="I207" i="1"/>
  <c r="K207" i="1" s="1"/>
  <c r="M207" i="1" s="1"/>
  <c r="L207" i="1" s="1"/>
  <c r="I208" i="1"/>
  <c r="K208" i="1" s="1"/>
  <c r="M208" i="1" s="1"/>
  <c r="L208" i="1" s="1"/>
  <c r="I209" i="1"/>
  <c r="K209" i="1" s="1"/>
  <c r="M209" i="1" s="1"/>
  <c r="L209" i="1" s="1"/>
  <c r="I210" i="1"/>
  <c r="K210" i="1" s="1"/>
  <c r="M210" i="1" s="1"/>
  <c r="L210" i="1" s="1"/>
  <c r="I211" i="1"/>
  <c r="K211" i="1" s="1"/>
  <c r="M211" i="1" s="1"/>
  <c r="L211" i="1" s="1"/>
  <c r="I212" i="1"/>
  <c r="K212" i="1" s="1"/>
  <c r="M212" i="1" s="1"/>
  <c r="L212" i="1" s="1"/>
  <c r="I213" i="1"/>
  <c r="K213" i="1" s="1"/>
  <c r="M213" i="1" s="1"/>
  <c r="L213" i="1" s="1"/>
  <c r="I214" i="1"/>
  <c r="K214" i="1" s="1"/>
  <c r="M214" i="1" s="1"/>
  <c r="L214" i="1" s="1"/>
  <c r="I215" i="1"/>
  <c r="K215" i="1" s="1"/>
  <c r="M215" i="1" s="1"/>
  <c r="L215" i="1" s="1"/>
  <c r="I216" i="1"/>
  <c r="K216" i="1" s="1"/>
  <c r="M216" i="1" s="1"/>
  <c r="L216" i="1" s="1"/>
  <c r="I217" i="1"/>
  <c r="K217" i="1" s="1"/>
  <c r="M217" i="1" s="1"/>
  <c r="L217" i="1" s="1"/>
  <c r="I218" i="1"/>
  <c r="K218" i="1" s="1"/>
  <c r="M218" i="1" s="1"/>
  <c r="L218" i="1" s="1"/>
  <c r="I219" i="1"/>
  <c r="K219" i="1" s="1"/>
  <c r="M219" i="1" s="1"/>
  <c r="L219" i="1" s="1"/>
  <c r="I220" i="1"/>
  <c r="K220" i="1" s="1"/>
  <c r="M220" i="1" s="1"/>
  <c r="L220" i="1" s="1"/>
  <c r="I221" i="1"/>
  <c r="K221" i="1" s="1"/>
  <c r="M221" i="1" s="1"/>
  <c r="L221" i="1" s="1"/>
  <c r="I222" i="1"/>
  <c r="K222" i="1" s="1"/>
  <c r="M222" i="1" s="1"/>
  <c r="L222" i="1" s="1"/>
  <c r="I223" i="1"/>
  <c r="K223" i="1" s="1"/>
  <c r="M223" i="1" s="1"/>
  <c r="L223" i="1" s="1"/>
  <c r="I224" i="1"/>
  <c r="K224" i="1" s="1"/>
  <c r="M224" i="1" s="1"/>
  <c r="L224" i="1" s="1"/>
  <c r="I225" i="1"/>
  <c r="K225" i="1" s="1"/>
  <c r="M225" i="1" s="1"/>
  <c r="L225" i="1" s="1"/>
  <c r="I226" i="1"/>
  <c r="K226" i="1" s="1"/>
  <c r="M226" i="1" s="1"/>
  <c r="L226" i="1" s="1"/>
  <c r="I227" i="1"/>
  <c r="K227" i="1" s="1"/>
  <c r="M227" i="1" s="1"/>
  <c r="L227" i="1" s="1"/>
  <c r="I228" i="1"/>
  <c r="K228" i="1" s="1"/>
  <c r="M228" i="1" s="1"/>
  <c r="L228" i="1" s="1"/>
  <c r="I229" i="1"/>
  <c r="K229" i="1" s="1"/>
  <c r="M229" i="1" s="1"/>
  <c r="L229" i="1" s="1"/>
  <c r="I230" i="1"/>
  <c r="K230" i="1" s="1"/>
  <c r="M230" i="1" s="1"/>
  <c r="L230" i="1" s="1"/>
  <c r="I231" i="1"/>
  <c r="K231" i="1" s="1"/>
  <c r="M231" i="1" s="1"/>
  <c r="L231" i="1" s="1"/>
  <c r="I232" i="1"/>
  <c r="K232" i="1" s="1"/>
  <c r="M232" i="1" s="1"/>
  <c r="L232" i="1" s="1"/>
  <c r="I233" i="1"/>
  <c r="K233" i="1" s="1"/>
  <c r="M233" i="1" s="1"/>
  <c r="L233" i="1" s="1"/>
  <c r="I234" i="1"/>
  <c r="K234" i="1" s="1"/>
  <c r="M234" i="1" s="1"/>
  <c r="L234" i="1" s="1"/>
  <c r="I235" i="1"/>
  <c r="K235" i="1" s="1"/>
  <c r="M235" i="1" s="1"/>
  <c r="L235" i="1" s="1"/>
  <c r="I236" i="1"/>
  <c r="K236" i="1" s="1"/>
  <c r="M236" i="1" s="1"/>
  <c r="L236" i="1" s="1"/>
  <c r="I237" i="1"/>
  <c r="K237" i="1" s="1"/>
  <c r="M237" i="1" s="1"/>
  <c r="L237" i="1" s="1"/>
  <c r="I238" i="1"/>
  <c r="K238" i="1" s="1"/>
  <c r="M238" i="1" s="1"/>
  <c r="L238" i="1" s="1"/>
  <c r="I239" i="1"/>
  <c r="K239" i="1" s="1"/>
  <c r="M239" i="1" s="1"/>
  <c r="L239" i="1" s="1"/>
  <c r="I240" i="1"/>
  <c r="K240" i="1" s="1"/>
  <c r="M240" i="1" s="1"/>
  <c r="L240" i="1" s="1"/>
  <c r="I241" i="1"/>
  <c r="K241" i="1" s="1"/>
  <c r="M241" i="1" s="1"/>
  <c r="L241" i="1" s="1"/>
  <c r="I242" i="1"/>
  <c r="K242" i="1" s="1"/>
  <c r="M242" i="1" s="1"/>
  <c r="L242" i="1" s="1"/>
  <c r="I243" i="1"/>
  <c r="K243" i="1" s="1"/>
  <c r="M243" i="1" s="1"/>
  <c r="L243" i="1" s="1"/>
  <c r="I244" i="1"/>
  <c r="K244" i="1" s="1"/>
  <c r="M244" i="1" s="1"/>
  <c r="L244" i="1" s="1"/>
  <c r="I245" i="1"/>
  <c r="K245" i="1" s="1"/>
  <c r="M245" i="1" s="1"/>
  <c r="L245" i="1" s="1"/>
  <c r="I246" i="1"/>
  <c r="K246" i="1" s="1"/>
  <c r="M246" i="1" s="1"/>
  <c r="L246" i="1" s="1"/>
  <c r="I247" i="1"/>
  <c r="K247" i="1" s="1"/>
  <c r="M247" i="1" s="1"/>
  <c r="L247" i="1" s="1"/>
  <c r="I248" i="1"/>
  <c r="K248" i="1" s="1"/>
  <c r="M248" i="1" s="1"/>
  <c r="L248" i="1" s="1"/>
  <c r="I249" i="1"/>
  <c r="K249" i="1" s="1"/>
  <c r="M249" i="1" s="1"/>
  <c r="L249" i="1" s="1"/>
  <c r="I250" i="1"/>
  <c r="K250" i="1" s="1"/>
  <c r="M250" i="1" s="1"/>
  <c r="L250" i="1" s="1"/>
  <c r="I251" i="1"/>
  <c r="K251" i="1" s="1"/>
  <c r="M251" i="1" s="1"/>
  <c r="L251" i="1" s="1"/>
  <c r="I252" i="1"/>
  <c r="K252" i="1" s="1"/>
  <c r="M252" i="1" s="1"/>
  <c r="L252" i="1" s="1"/>
  <c r="I253" i="1"/>
  <c r="K253" i="1" s="1"/>
  <c r="M253" i="1" s="1"/>
  <c r="L253" i="1" s="1"/>
  <c r="I254" i="1"/>
  <c r="K254" i="1" s="1"/>
  <c r="M254" i="1" s="1"/>
  <c r="L254" i="1" s="1"/>
  <c r="I255" i="1"/>
  <c r="K255" i="1" s="1"/>
  <c r="M255" i="1" s="1"/>
  <c r="L255" i="1" s="1"/>
  <c r="I256" i="1"/>
  <c r="K256" i="1" s="1"/>
  <c r="M256" i="1" s="1"/>
  <c r="L256" i="1" s="1"/>
  <c r="I257" i="1"/>
  <c r="K257" i="1" s="1"/>
  <c r="M257" i="1" s="1"/>
  <c r="L257" i="1" s="1"/>
  <c r="I258" i="1"/>
  <c r="K258" i="1" s="1"/>
  <c r="M258" i="1" s="1"/>
  <c r="L258" i="1" s="1"/>
  <c r="I259" i="1"/>
  <c r="K259" i="1" s="1"/>
  <c r="M259" i="1" s="1"/>
  <c r="L259" i="1" s="1"/>
  <c r="I260" i="1"/>
  <c r="K260" i="1" s="1"/>
  <c r="M260" i="1" s="1"/>
  <c r="L260" i="1" s="1"/>
  <c r="I261" i="1"/>
  <c r="K261" i="1" s="1"/>
  <c r="M261" i="1" s="1"/>
  <c r="L261" i="1" s="1"/>
  <c r="I262" i="1"/>
  <c r="K262" i="1" s="1"/>
  <c r="M262" i="1" s="1"/>
  <c r="L262" i="1" s="1"/>
  <c r="I263" i="1"/>
  <c r="K263" i="1" s="1"/>
  <c r="M263" i="1" s="1"/>
  <c r="L263" i="1" s="1"/>
  <c r="I264" i="1"/>
  <c r="K264" i="1" s="1"/>
  <c r="M264" i="1" s="1"/>
  <c r="L264" i="1" s="1"/>
  <c r="I265" i="1"/>
  <c r="K265" i="1" s="1"/>
  <c r="M265" i="1" s="1"/>
  <c r="L265" i="1" s="1"/>
  <c r="I266" i="1"/>
  <c r="K266" i="1" s="1"/>
  <c r="M266" i="1" s="1"/>
  <c r="L266" i="1" s="1"/>
  <c r="I267" i="1"/>
  <c r="K267" i="1" s="1"/>
  <c r="M267" i="1" s="1"/>
  <c r="L267" i="1" s="1"/>
  <c r="I268" i="1"/>
  <c r="K268" i="1" s="1"/>
  <c r="M268" i="1" s="1"/>
  <c r="L268" i="1" s="1"/>
  <c r="I269" i="1"/>
  <c r="K269" i="1" s="1"/>
  <c r="M269" i="1" s="1"/>
  <c r="L269" i="1" s="1"/>
  <c r="I270" i="1"/>
  <c r="K270" i="1" s="1"/>
  <c r="M270" i="1" s="1"/>
  <c r="L270" i="1" s="1"/>
  <c r="I271" i="1"/>
  <c r="K271" i="1" s="1"/>
  <c r="M271" i="1" s="1"/>
  <c r="L271" i="1" s="1"/>
  <c r="I272" i="1"/>
  <c r="K272" i="1" s="1"/>
  <c r="M272" i="1" s="1"/>
  <c r="L272" i="1" s="1"/>
  <c r="I273" i="1"/>
  <c r="K273" i="1" s="1"/>
  <c r="M273" i="1" s="1"/>
  <c r="L273" i="1" s="1"/>
  <c r="I274" i="1"/>
  <c r="K274" i="1" s="1"/>
  <c r="M274" i="1" s="1"/>
  <c r="L274" i="1" s="1"/>
  <c r="I275" i="1"/>
  <c r="K275" i="1" s="1"/>
  <c r="M275" i="1" s="1"/>
  <c r="L275" i="1" s="1"/>
  <c r="I276" i="1"/>
  <c r="K276" i="1" s="1"/>
  <c r="M276" i="1" s="1"/>
  <c r="L276" i="1" s="1"/>
  <c r="I277" i="1"/>
  <c r="K277" i="1" s="1"/>
  <c r="M277" i="1" s="1"/>
  <c r="L277" i="1" s="1"/>
  <c r="I278" i="1"/>
  <c r="K278" i="1" s="1"/>
  <c r="M278" i="1" s="1"/>
  <c r="L278" i="1" s="1"/>
  <c r="I279" i="1"/>
  <c r="K279" i="1" s="1"/>
  <c r="M279" i="1" s="1"/>
  <c r="L279" i="1" s="1"/>
  <c r="I280" i="1"/>
  <c r="K280" i="1" s="1"/>
  <c r="M280" i="1" s="1"/>
  <c r="L280" i="1" s="1"/>
  <c r="I281" i="1"/>
  <c r="K281" i="1" s="1"/>
  <c r="M281" i="1" s="1"/>
  <c r="L281" i="1" s="1"/>
  <c r="I282" i="1"/>
  <c r="K282" i="1" s="1"/>
  <c r="M282" i="1" s="1"/>
  <c r="L282" i="1" s="1"/>
  <c r="I283" i="1"/>
  <c r="K283" i="1" s="1"/>
  <c r="M283" i="1" s="1"/>
  <c r="L283" i="1" s="1"/>
  <c r="I284" i="1"/>
  <c r="K284" i="1" s="1"/>
  <c r="M284" i="1" s="1"/>
  <c r="L284" i="1" s="1"/>
  <c r="I285" i="1"/>
  <c r="K285" i="1" s="1"/>
  <c r="M285" i="1" s="1"/>
  <c r="L285" i="1" s="1"/>
  <c r="I286" i="1"/>
  <c r="K286" i="1" s="1"/>
  <c r="M286" i="1" s="1"/>
  <c r="L286" i="1" s="1"/>
  <c r="I287" i="1"/>
  <c r="K287" i="1" s="1"/>
  <c r="M287" i="1" s="1"/>
  <c r="L287" i="1" s="1"/>
  <c r="I288" i="1"/>
  <c r="K288" i="1" s="1"/>
  <c r="M288" i="1" s="1"/>
  <c r="L288" i="1" s="1"/>
  <c r="I289" i="1"/>
  <c r="K289" i="1" s="1"/>
  <c r="M289" i="1" s="1"/>
  <c r="L289" i="1" s="1"/>
  <c r="I290" i="1"/>
  <c r="K290" i="1" s="1"/>
  <c r="M290" i="1" s="1"/>
  <c r="L290" i="1" s="1"/>
  <c r="I291" i="1"/>
  <c r="K291" i="1" s="1"/>
  <c r="M291" i="1" s="1"/>
  <c r="L291" i="1" s="1"/>
  <c r="I292" i="1"/>
  <c r="K292" i="1" s="1"/>
  <c r="M292" i="1" s="1"/>
  <c r="L292" i="1" s="1"/>
  <c r="I293" i="1"/>
  <c r="K293" i="1" s="1"/>
  <c r="M293" i="1" s="1"/>
  <c r="L293" i="1" s="1"/>
  <c r="I294" i="1"/>
  <c r="K294" i="1" s="1"/>
  <c r="M294" i="1" s="1"/>
  <c r="L294" i="1" s="1"/>
  <c r="I295" i="1"/>
  <c r="K295" i="1" s="1"/>
  <c r="M295" i="1" s="1"/>
  <c r="L295" i="1" s="1"/>
  <c r="I296" i="1"/>
  <c r="K296" i="1" s="1"/>
  <c r="M296" i="1" s="1"/>
  <c r="L296" i="1" s="1"/>
  <c r="I297" i="1"/>
  <c r="K297" i="1" s="1"/>
  <c r="M297" i="1" s="1"/>
  <c r="L297" i="1" s="1"/>
  <c r="I298" i="1"/>
  <c r="K298" i="1" s="1"/>
  <c r="M298" i="1" s="1"/>
  <c r="L298" i="1" s="1"/>
  <c r="I299" i="1"/>
  <c r="K299" i="1" s="1"/>
  <c r="M299" i="1" s="1"/>
  <c r="L299" i="1" s="1"/>
  <c r="I300" i="1"/>
  <c r="K300" i="1" s="1"/>
  <c r="M300" i="1" s="1"/>
  <c r="L300" i="1" s="1"/>
  <c r="I301" i="1"/>
  <c r="K301" i="1" s="1"/>
  <c r="M301" i="1" s="1"/>
  <c r="L301" i="1" s="1"/>
  <c r="I302" i="1"/>
  <c r="K302" i="1" s="1"/>
  <c r="M302" i="1" s="1"/>
  <c r="L302" i="1" s="1"/>
  <c r="I303" i="1"/>
  <c r="K303" i="1" s="1"/>
  <c r="M303" i="1" s="1"/>
  <c r="L303" i="1" s="1"/>
  <c r="I304" i="1"/>
  <c r="K304" i="1" s="1"/>
  <c r="M304" i="1" s="1"/>
  <c r="L304" i="1" s="1"/>
  <c r="I305" i="1"/>
  <c r="K305" i="1" s="1"/>
  <c r="M305" i="1" s="1"/>
  <c r="L305" i="1" s="1"/>
  <c r="I306" i="1"/>
  <c r="K306" i="1" s="1"/>
  <c r="M306" i="1" s="1"/>
  <c r="L306" i="1" s="1"/>
  <c r="I307" i="1"/>
  <c r="K307" i="1" s="1"/>
  <c r="M307" i="1" s="1"/>
  <c r="L307" i="1" s="1"/>
  <c r="I308" i="1"/>
  <c r="K308" i="1" s="1"/>
  <c r="M308" i="1" s="1"/>
  <c r="L308" i="1" s="1"/>
  <c r="I309" i="1"/>
  <c r="K309" i="1" s="1"/>
  <c r="M309" i="1" s="1"/>
  <c r="L309" i="1" s="1"/>
  <c r="I310" i="1"/>
  <c r="K310" i="1" s="1"/>
  <c r="M310" i="1" s="1"/>
  <c r="L310" i="1" s="1"/>
  <c r="I311" i="1"/>
  <c r="K311" i="1" s="1"/>
  <c r="M311" i="1" s="1"/>
  <c r="L311" i="1" s="1"/>
  <c r="I312" i="1"/>
  <c r="K312" i="1" s="1"/>
  <c r="M312" i="1" s="1"/>
  <c r="L312" i="1" s="1"/>
  <c r="I313" i="1"/>
  <c r="K313" i="1" s="1"/>
  <c r="M313" i="1" s="1"/>
  <c r="L313" i="1" s="1"/>
  <c r="I314" i="1"/>
  <c r="K314" i="1" s="1"/>
  <c r="M314" i="1" s="1"/>
  <c r="L314" i="1" s="1"/>
  <c r="I315" i="1"/>
  <c r="K315" i="1" s="1"/>
  <c r="M315" i="1" s="1"/>
  <c r="L315" i="1" s="1"/>
  <c r="I316" i="1"/>
  <c r="K316" i="1" s="1"/>
  <c r="M316" i="1" s="1"/>
  <c r="L316" i="1" s="1"/>
  <c r="I317" i="1"/>
  <c r="K317" i="1" s="1"/>
  <c r="M317" i="1" s="1"/>
  <c r="L317" i="1" s="1"/>
  <c r="I318" i="1"/>
  <c r="K318" i="1" s="1"/>
  <c r="M318" i="1" s="1"/>
  <c r="L318" i="1" s="1"/>
  <c r="I319" i="1"/>
  <c r="K319" i="1" s="1"/>
  <c r="M319" i="1" s="1"/>
  <c r="L319" i="1" s="1"/>
  <c r="I320" i="1"/>
  <c r="K320" i="1" s="1"/>
  <c r="M320" i="1" s="1"/>
  <c r="L320" i="1" s="1"/>
  <c r="I321" i="1"/>
  <c r="K321" i="1" s="1"/>
  <c r="M321" i="1" s="1"/>
  <c r="L321" i="1" s="1"/>
  <c r="I322" i="1"/>
  <c r="K322" i="1" s="1"/>
  <c r="M322" i="1" s="1"/>
  <c r="L322" i="1" s="1"/>
  <c r="I323" i="1"/>
  <c r="K323" i="1" s="1"/>
  <c r="M323" i="1" s="1"/>
  <c r="L323" i="1" s="1"/>
  <c r="I324" i="1"/>
  <c r="K324" i="1" s="1"/>
  <c r="M324" i="1" s="1"/>
  <c r="L324" i="1" s="1"/>
  <c r="I325" i="1"/>
  <c r="K325" i="1" s="1"/>
  <c r="M325" i="1" s="1"/>
  <c r="L325" i="1" s="1"/>
  <c r="I326" i="1"/>
  <c r="K326" i="1" s="1"/>
  <c r="M326" i="1" s="1"/>
  <c r="L326" i="1" s="1"/>
  <c r="I327" i="1"/>
  <c r="K327" i="1" s="1"/>
  <c r="M327" i="1" s="1"/>
  <c r="L327" i="1" s="1"/>
  <c r="I328" i="1"/>
  <c r="K328" i="1" s="1"/>
  <c r="M328" i="1" s="1"/>
  <c r="L328" i="1" s="1"/>
  <c r="I329" i="1"/>
  <c r="K329" i="1" s="1"/>
  <c r="M329" i="1" s="1"/>
  <c r="L329" i="1" s="1"/>
  <c r="I330" i="1"/>
  <c r="K330" i="1" s="1"/>
  <c r="M330" i="1" s="1"/>
  <c r="L330" i="1" s="1"/>
  <c r="I331" i="1"/>
  <c r="K331" i="1" s="1"/>
  <c r="M331" i="1" s="1"/>
  <c r="L331" i="1" s="1"/>
  <c r="I332" i="1"/>
  <c r="K332" i="1" s="1"/>
  <c r="M332" i="1" s="1"/>
  <c r="L332" i="1" s="1"/>
  <c r="I333" i="1"/>
  <c r="K333" i="1" s="1"/>
  <c r="M333" i="1" s="1"/>
  <c r="L333" i="1" s="1"/>
  <c r="I334" i="1"/>
  <c r="K334" i="1" s="1"/>
  <c r="M334" i="1" s="1"/>
  <c r="L334" i="1" s="1"/>
  <c r="I335" i="1"/>
  <c r="K335" i="1" s="1"/>
  <c r="M335" i="1" s="1"/>
  <c r="L335" i="1" s="1"/>
  <c r="I336" i="1"/>
  <c r="K336" i="1" s="1"/>
  <c r="M336" i="1" s="1"/>
  <c r="L336" i="1" s="1"/>
  <c r="I337" i="1"/>
  <c r="K337" i="1" s="1"/>
  <c r="M337" i="1" s="1"/>
  <c r="L337" i="1" s="1"/>
  <c r="I338" i="1"/>
  <c r="K338" i="1" s="1"/>
  <c r="M338" i="1" s="1"/>
  <c r="L338" i="1" s="1"/>
  <c r="I339" i="1"/>
  <c r="K339" i="1" s="1"/>
  <c r="M339" i="1" s="1"/>
  <c r="L339" i="1" s="1"/>
  <c r="I340" i="1"/>
  <c r="K340" i="1" s="1"/>
  <c r="M340" i="1" s="1"/>
  <c r="L340" i="1" s="1"/>
  <c r="I341" i="1"/>
  <c r="K341" i="1" s="1"/>
  <c r="M341" i="1" s="1"/>
  <c r="L341" i="1" s="1"/>
  <c r="I342" i="1"/>
  <c r="K342" i="1" s="1"/>
  <c r="M342" i="1" s="1"/>
  <c r="L342" i="1" s="1"/>
  <c r="I343" i="1"/>
  <c r="K343" i="1" s="1"/>
  <c r="M343" i="1" s="1"/>
  <c r="L343" i="1" s="1"/>
  <c r="I344" i="1"/>
  <c r="K344" i="1" s="1"/>
  <c r="M344" i="1" s="1"/>
  <c r="L344" i="1" s="1"/>
  <c r="I345" i="1"/>
  <c r="K345" i="1" s="1"/>
  <c r="M345" i="1" s="1"/>
  <c r="L345" i="1" s="1"/>
  <c r="I346" i="1"/>
  <c r="K346" i="1" s="1"/>
  <c r="M346" i="1" s="1"/>
  <c r="L346" i="1" s="1"/>
  <c r="I347" i="1"/>
  <c r="K347" i="1" s="1"/>
  <c r="M347" i="1" s="1"/>
  <c r="L347" i="1" s="1"/>
  <c r="I348" i="1"/>
  <c r="K348" i="1" s="1"/>
  <c r="M348" i="1" s="1"/>
  <c r="L348" i="1" s="1"/>
  <c r="I349" i="1"/>
  <c r="K349" i="1" s="1"/>
  <c r="M349" i="1" s="1"/>
  <c r="L349" i="1" s="1"/>
  <c r="I350" i="1"/>
  <c r="K350" i="1" s="1"/>
  <c r="M350" i="1" s="1"/>
  <c r="L350" i="1" s="1"/>
  <c r="I351" i="1"/>
  <c r="K351" i="1" s="1"/>
  <c r="M351" i="1" s="1"/>
  <c r="L351" i="1" s="1"/>
  <c r="I352" i="1"/>
  <c r="K352" i="1" s="1"/>
  <c r="M352" i="1" s="1"/>
  <c r="L352" i="1" s="1"/>
  <c r="I353" i="1"/>
  <c r="K353" i="1" s="1"/>
  <c r="M353" i="1" s="1"/>
  <c r="L353" i="1" s="1"/>
  <c r="I354" i="1"/>
  <c r="K354" i="1" s="1"/>
  <c r="M354" i="1" s="1"/>
  <c r="L354" i="1" s="1"/>
  <c r="I355" i="1"/>
  <c r="K355" i="1" s="1"/>
  <c r="M355" i="1" s="1"/>
  <c r="L355" i="1" s="1"/>
  <c r="I356" i="1"/>
  <c r="K356" i="1" s="1"/>
  <c r="M356" i="1" s="1"/>
  <c r="L356" i="1" s="1"/>
  <c r="I357" i="1"/>
  <c r="K357" i="1" s="1"/>
  <c r="M357" i="1" s="1"/>
  <c r="L357" i="1" s="1"/>
  <c r="I358" i="1"/>
  <c r="K358" i="1" s="1"/>
  <c r="M358" i="1" s="1"/>
  <c r="L358" i="1" s="1"/>
  <c r="I359" i="1"/>
  <c r="K359" i="1" s="1"/>
  <c r="M359" i="1" s="1"/>
  <c r="L359" i="1" s="1"/>
  <c r="I360" i="1"/>
  <c r="K360" i="1" s="1"/>
  <c r="M360" i="1" s="1"/>
  <c r="L360" i="1" s="1"/>
  <c r="I361" i="1"/>
  <c r="K361" i="1" s="1"/>
  <c r="M361" i="1" s="1"/>
  <c r="L361" i="1" s="1"/>
  <c r="I362" i="1"/>
  <c r="K362" i="1" s="1"/>
  <c r="M362" i="1" s="1"/>
  <c r="L362" i="1" s="1"/>
  <c r="I363" i="1"/>
  <c r="K363" i="1" s="1"/>
  <c r="M363" i="1" s="1"/>
  <c r="L363" i="1" s="1"/>
  <c r="I364" i="1"/>
  <c r="K364" i="1" s="1"/>
  <c r="M364" i="1" s="1"/>
  <c r="L364" i="1" s="1"/>
  <c r="I365" i="1"/>
  <c r="K365" i="1" s="1"/>
  <c r="M365" i="1" s="1"/>
  <c r="L365" i="1" s="1"/>
  <c r="I366" i="1"/>
  <c r="K366" i="1" s="1"/>
  <c r="M366" i="1" s="1"/>
  <c r="L366" i="1" s="1"/>
  <c r="I367" i="1"/>
  <c r="K367" i="1" s="1"/>
  <c r="M367" i="1" s="1"/>
  <c r="L367" i="1" s="1"/>
  <c r="I368" i="1"/>
  <c r="K368" i="1" s="1"/>
  <c r="M368" i="1" s="1"/>
  <c r="L368" i="1" s="1"/>
  <c r="I369" i="1"/>
  <c r="K369" i="1" s="1"/>
  <c r="M369" i="1" s="1"/>
  <c r="L369" i="1" s="1"/>
  <c r="I370" i="1"/>
  <c r="K370" i="1" s="1"/>
  <c r="M370" i="1" s="1"/>
  <c r="L370" i="1" s="1"/>
  <c r="I371" i="1"/>
  <c r="K371" i="1" s="1"/>
  <c r="M371" i="1" s="1"/>
  <c r="L371" i="1" s="1"/>
  <c r="I372" i="1"/>
  <c r="K372" i="1" s="1"/>
  <c r="M372" i="1" s="1"/>
  <c r="L372" i="1" s="1"/>
  <c r="I373" i="1"/>
  <c r="K373" i="1" s="1"/>
  <c r="M373" i="1" s="1"/>
  <c r="L373" i="1" s="1"/>
  <c r="I374" i="1"/>
  <c r="K374" i="1" s="1"/>
  <c r="M374" i="1" s="1"/>
  <c r="L374" i="1" s="1"/>
  <c r="I375" i="1"/>
  <c r="K375" i="1" s="1"/>
  <c r="M375" i="1" s="1"/>
  <c r="L375" i="1" s="1"/>
  <c r="I376" i="1"/>
  <c r="K376" i="1" s="1"/>
  <c r="M376" i="1" s="1"/>
  <c r="L376" i="1" s="1"/>
  <c r="I377" i="1"/>
  <c r="K377" i="1" s="1"/>
  <c r="M377" i="1" s="1"/>
  <c r="L377" i="1" s="1"/>
  <c r="I378" i="1"/>
  <c r="K378" i="1" s="1"/>
  <c r="M378" i="1" s="1"/>
  <c r="L378" i="1" s="1"/>
  <c r="I379" i="1"/>
  <c r="K379" i="1" s="1"/>
  <c r="M379" i="1" s="1"/>
  <c r="L379" i="1" s="1"/>
  <c r="I380" i="1"/>
  <c r="K380" i="1" s="1"/>
  <c r="M380" i="1" s="1"/>
  <c r="L380" i="1" s="1"/>
  <c r="I381" i="1"/>
  <c r="K381" i="1" s="1"/>
  <c r="M381" i="1" s="1"/>
  <c r="L381" i="1" s="1"/>
  <c r="I382" i="1"/>
  <c r="K382" i="1" s="1"/>
  <c r="M382" i="1" s="1"/>
  <c r="L382" i="1" s="1"/>
  <c r="I383" i="1"/>
  <c r="K383" i="1" s="1"/>
  <c r="M383" i="1" s="1"/>
  <c r="L383" i="1" s="1"/>
  <c r="I384" i="1"/>
  <c r="K384" i="1" s="1"/>
  <c r="M384" i="1" s="1"/>
  <c r="L384" i="1" s="1"/>
  <c r="I385" i="1"/>
  <c r="K385" i="1" s="1"/>
  <c r="M385" i="1" s="1"/>
  <c r="L385" i="1" s="1"/>
  <c r="I386" i="1"/>
  <c r="K386" i="1" s="1"/>
  <c r="M386" i="1" s="1"/>
  <c r="L386" i="1" s="1"/>
  <c r="I387" i="1"/>
  <c r="K387" i="1" s="1"/>
  <c r="M387" i="1" s="1"/>
  <c r="L387" i="1" s="1"/>
  <c r="I388" i="1"/>
  <c r="K388" i="1" s="1"/>
  <c r="M388" i="1" s="1"/>
  <c r="L388" i="1" s="1"/>
  <c r="I389" i="1"/>
  <c r="K389" i="1" s="1"/>
  <c r="M389" i="1" s="1"/>
  <c r="L389" i="1" s="1"/>
  <c r="I390" i="1"/>
  <c r="K390" i="1" s="1"/>
  <c r="M390" i="1" s="1"/>
  <c r="L390" i="1" s="1"/>
  <c r="I391" i="1"/>
  <c r="K391" i="1" s="1"/>
  <c r="M391" i="1" s="1"/>
  <c r="L391" i="1" s="1"/>
  <c r="I392" i="1"/>
  <c r="K392" i="1" s="1"/>
  <c r="M392" i="1" s="1"/>
  <c r="L392" i="1" s="1"/>
  <c r="I393" i="1"/>
  <c r="K393" i="1" s="1"/>
  <c r="M393" i="1" s="1"/>
  <c r="L393" i="1" s="1"/>
  <c r="I394" i="1"/>
  <c r="K394" i="1" s="1"/>
  <c r="M394" i="1" s="1"/>
  <c r="L394" i="1" s="1"/>
  <c r="I395" i="1"/>
  <c r="K395" i="1" s="1"/>
  <c r="M395" i="1" s="1"/>
  <c r="L395" i="1" s="1"/>
  <c r="I396" i="1"/>
  <c r="K396" i="1" s="1"/>
  <c r="M396" i="1" s="1"/>
  <c r="L396" i="1" s="1"/>
  <c r="I397" i="1"/>
  <c r="K397" i="1" s="1"/>
  <c r="M397" i="1" s="1"/>
  <c r="L397" i="1" s="1"/>
  <c r="I398" i="1"/>
  <c r="K398" i="1" s="1"/>
  <c r="M398" i="1" s="1"/>
  <c r="L398" i="1" s="1"/>
  <c r="I399" i="1"/>
  <c r="K399" i="1" s="1"/>
  <c r="M399" i="1" s="1"/>
  <c r="L399" i="1" s="1"/>
  <c r="I400" i="1"/>
  <c r="K400" i="1" s="1"/>
  <c r="M400" i="1" s="1"/>
  <c r="L400" i="1" s="1"/>
  <c r="I401" i="1"/>
  <c r="K401" i="1" s="1"/>
  <c r="M401" i="1" s="1"/>
  <c r="L401" i="1" s="1"/>
  <c r="I402" i="1"/>
  <c r="K402" i="1" s="1"/>
  <c r="M402" i="1" s="1"/>
  <c r="L402" i="1" s="1"/>
  <c r="I403" i="1"/>
  <c r="K403" i="1" s="1"/>
  <c r="M403" i="1" s="1"/>
  <c r="L403" i="1" s="1"/>
  <c r="I404" i="1"/>
  <c r="K404" i="1" s="1"/>
  <c r="M404" i="1" s="1"/>
  <c r="L404" i="1" s="1"/>
  <c r="I405" i="1"/>
  <c r="K405" i="1" s="1"/>
  <c r="M405" i="1" s="1"/>
  <c r="L405" i="1" s="1"/>
  <c r="I406" i="1"/>
  <c r="K406" i="1" s="1"/>
  <c r="M406" i="1" s="1"/>
  <c r="L406" i="1" s="1"/>
  <c r="I407" i="1"/>
  <c r="K407" i="1" s="1"/>
  <c r="M407" i="1" s="1"/>
  <c r="L407" i="1" s="1"/>
  <c r="I408" i="1"/>
  <c r="K408" i="1" s="1"/>
  <c r="M408" i="1" s="1"/>
  <c r="L408" i="1" s="1"/>
  <c r="I409" i="1"/>
  <c r="K409" i="1" s="1"/>
  <c r="M409" i="1" s="1"/>
  <c r="L409" i="1" s="1"/>
  <c r="I410" i="1"/>
  <c r="K410" i="1" s="1"/>
  <c r="M410" i="1" s="1"/>
  <c r="L410" i="1" s="1"/>
  <c r="I411" i="1"/>
  <c r="K411" i="1" s="1"/>
  <c r="M411" i="1" s="1"/>
  <c r="L411" i="1" s="1"/>
  <c r="I412" i="1"/>
  <c r="K412" i="1" s="1"/>
  <c r="M412" i="1" s="1"/>
  <c r="L412" i="1" s="1"/>
  <c r="I413" i="1"/>
  <c r="K413" i="1" s="1"/>
  <c r="M413" i="1" s="1"/>
  <c r="L413" i="1" s="1"/>
  <c r="I414" i="1"/>
  <c r="K414" i="1" s="1"/>
  <c r="M414" i="1" s="1"/>
  <c r="L414" i="1" s="1"/>
  <c r="I415" i="1"/>
  <c r="K415" i="1" s="1"/>
  <c r="M415" i="1" s="1"/>
  <c r="L415" i="1" s="1"/>
  <c r="I416" i="1"/>
  <c r="K416" i="1" s="1"/>
  <c r="M416" i="1" s="1"/>
  <c r="L416" i="1" s="1"/>
  <c r="I417" i="1"/>
  <c r="K417" i="1" s="1"/>
  <c r="M417" i="1" s="1"/>
  <c r="L417" i="1" s="1"/>
  <c r="I418" i="1"/>
  <c r="K418" i="1" s="1"/>
  <c r="M418" i="1" s="1"/>
  <c r="L418" i="1" s="1"/>
  <c r="I419" i="1"/>
  <c r="K419" i="1" s="1"/>
  <c r="M419" i="1" s="1"/>
  <c r="L419" i="1" s="1"/>
  <c r="I420" i="1"/>
  <c r="K420" i="1" s="1"/>
  <c r="M420" i="1" s="1"/>
  <c r="L420" i="1" s="1"/>
  <c r="I421" i="1"/>
  <c r="K421" i="1" s="1"/>
  <c r="M421" i="1" s="1"/>
  <c r="L421" i="1" s="1"/>
  <c r="I422" i="1"/>
  <c r="K422" i="1" s="1"/>
  <c r="M422" i="1" s="1"/>
  <c r="L422" i="1" s="1"/>
  <c r="I423" i="1"/>
  <c r="K423" i="1" s="1"/>
  <c r="M423" i="1" s="1"/>
  <c r="L423" i="1" s="1"/>
  <c r="I424" i="1"/>
  <c r="K424" i="1" s="1"/>
  <c r="M424" i="1" s="1"/>
  <c r="L424" i="1" s="1"/>
  <c r="I425" i="1"/>
  <c r="K425" i="1" s="1"/>
  <c r="M425" i="1" s="1"/>
  <c r="L425" i="1" s="1"/>
  <c r="I426" i="1"/>
  <c r="K426" i="1" s="1"/>
  <c r="M426" i="1" s="1"/>
  <c r="L426" i="1" s="1"/>
  <c r="I427" i="1"/>
  <c r="K427" i="1" s="1"/>
  <c r="M427" i="1" s="1"/>
  <c r="L427" i="1" s="1"/>
  <c r="I428" i="1"/>
  <c r="K428" i="1" s="1"/>
  <c r="M428" i="1" s="1"/>
  <c r="L428" i="1" s="1"/>
  <c r="I429" i="1"/>
  <c r="K429" i="1" s="1"/>
  <c r="M429" i="1" s="1"/>
  <c r="L429" i="1" s="1"/>
  <c r="I430" i="1"/>
  <c r="K430" i="1" s="1"/>
  <c r="M430" i="1" s="1"/>
  <c r="L430" i="1" s="1"/>
  <c r="I431" i="1"/>
  <c r="K431" i="1" s="1"/>
  <c r="M431" i="1" s="1"/>
  <c r="L431" i="1" s="1"/>
  <c r="I432" i="1"/>
  <c r="K432" i="1" s="1"/>
  <c r="M432" i="1" s="1"/>
  <c r="L432" i="1" s="1"/>
  <c r="I433" i="1"/>
  <c r="K433" i="1" s="1"/>
  <c r="M433" i="1" s="1"/>
  <c r="L433" i="1" s="1"/>
  <c r="I434" i="1"/>
  <c r="K434" i="1" s="1"/>
  <c r="M434" i="1" s="1"/>
  <c r="L434" i="1" s="1"/>
  <c r="I435" i="1"/>
  <c r="K435" i="1" s="1"/>
  <c r="M435" i="1" s="1"/>
  <c r="L435" i="1" s="1"/>
  <c r="I436" i="1"/>
  <c r="K436" i="1" s="1"/>
  <c r="M436" i="1" s="1"/>
  <c r="L436" i="1" s="1"/>
  <c r="I437" i="1"/>
  <c r="K437" i="1" s="1"/>
  <c r="M437" i="1" s="1"/>
  <c r="L437" i="1" s="1"/>
  <c r="I438" i="1"/>
  <c r="K438" i="1" s="1"/>
  <c r="M438" i="1" s="1"/>
  <c r="L438" i="1" s="1"/>
  <c r="I439" i="1"/>
  <c r="K439" i="1" s="1"/>
  <c r="M439" i="1" s="1"/>
  <c r="L439" i="1" s="1"/>
  <c r="I440" i="1"/>
  <c r="K440" i="1" s="1"/>
  <c r="M440" i="1" s="1"/>
  <c r="L440" i="1" s="1"/>
  <c r="I441" i="1"/>
  <c r="K441" i="1" s="1"/>
  <c r="M441" i="1" s="1"/>
  <c r="L441" i="1" s="1"/>
  <c r="I442" i="1"/>
  <c r="K442" i="1" s="1"/>
  <c r="M442" i="1" s="1"/>
  <c r="L442" i="1" s="1"/>
  <c r="I443" i="1"/>
  <c r="K443" i="1" s="1"/>
  <c r="M443" i="1" s="1"/>
  <c r="L443" i="1" s="1"/>
  <c r="I444" i="1"/>
  <c r="K444" i="1" s="1"/>
  <c r="M444" i="1" s="1"/>
  <c r="L444" i="1" s="1"/>
  <c r="I445" i="1"/>
  <c r="K445" i="1" s="1"/>
  <c r="M445" i="1" s="1"/>
  <c r="L445" i="1" s="1"/>
  <c r="I446" i="1"/>
  <c r="K446" i="1" s="1"/>
  <c r="M446" i="1" s="1"/>
  <c r="L446" i="1" s="1"/>
  <c r="I447" i="1"/>
  <c r="K447" i="1" s="1"/>
  <c r="M447" i="1" s="1"/>
  <c r="L447" i="1" s="1"/>
  <c r="I448" i="1"/>
  <c r="K448" i="1" s="1"/>
  <c r="M448" i="1" s="1"/>
  <c r="L448" i="1" s="1"/>
  <c r="I449" i="1"/>
  <c r="K449" i="1" s="1"/>
  <c r="M449" i="1" s="1"/>
  <c r="L449" i="1" s="1"/>
  <c r="I450" i="1"/>
  <c r="K450" i="1" s="1"/>
  <c r="M450" i="1" s="1"/>
  <c r="L450" i="1" s="1"/>
  <c r="I451" i="1"/>
  <c r="K451" i="1" s="1"/>
  <c r="M451" i="1" s="1"/>
  <c r="L451" i="1" s="1"/>
  <c r="I452" i="1"/>
  <c r="K452" i="1" s="1"/>
  <c r="M452" i="1" s="1"/>
  <c r="L452" i="1" s="1"/>
  <c r="I453" i="1"/>
  <c r="K453" i="1" s="1"/>
  <c r="M453" i="1" s="1"/>
  <c r="L453" i="1" s="1"/>
  <c r="I454" i="1"/>
  <c r="K454" i="1" s="1"/>
  <c r="M454" i="1" s="1"/>
  <c r="L454" i="1" s="1"/>
  <c r="I455" i="1"/>
  <c r="K455" i="1" s="1"/>
  <c r="M455" i="1" s="1"/>
  <c r="L455" i="1" s="1"/>
  <c r="I456" i="1"/>
  <c r="K456" i="1" s="1"/>
  <c r="M456" i="1" s="1"/>
  <c r="L456" i="1" s="1"/>
  <c r="I457" i="1"/>
  <c r="K457" i="1" s="1"/>
  <c r="M457" i="1" s="1"/>
  <c r="L457" i="1" s="1"/>
  <c r="I458" i="1"/>
  <c r="K458" i="1" s="1"/>
  <c r="M458" i="1" s="1"/>
  <c r="L458" i="1" s="1"/>
  <c r="I459" i="1"/>
  <c r="K459" i="1" s="1"/>
  <c r="M459" i="1" s="1"/>
  <c r="L459" i="1" s="1"/>
  <c r="I460" i="1"/>
  <c r="K460" i="1" s="1"/>
  <c r="M460" i="1" s="1"/>
  <c r="L460" i="1" s="1"/>
  <c r="I461" i="1"/>
  <c r="K461" i="1" s="1"/>
  <c r="M461" i="1" s="1"/>
  <c r="L461" i="1" s="1"/>
  <c r="I462" i="1"/>
  <c r="K462" i="1" s="1"/>
  <c r="M462" i="1" s="1"/>
  <c r="L462" i="1" s="1"/>
  <c r="I463" i="1"/>
  <c r="K463" i="1" s="1"/>
  <c r="M463" i="1" s="1"/>
  <c r="L463" i="1" s="1"/>
  <c r="I464" i="1"/>
  <c r="K464" i="1" s="1"/>
  <c r="M464" i="1" s="1"/>
  <c r="L464" i="1" s="1"/>
  <c r="I465" i="1"/>
  <c r="K465" i="1" s="1"/>
  <c r="M465" i="1" s="1"/>
  <c r="L465" i="1" s="1"/>
  <c r="I466" i="1"/>
  <c r="K466" i="1" s="1"/>
  <c r="M466" i="1" s="1"/>
  <c r="L466" i="1" s="1"/>
  <c r="I467" i="1"/>
  <c r="K467" i="1" s="1"/>
  <c r="M467" i="1" s="1"/>
  <c r="L467" i="1" s="1"/>
  <c r="I468" i="1"/>
  <c r="K468" i="1" s="1"/>
  <c r="M468" i="1" s="1"/>
  <c r="L468" i="1" s="1"/>
  <c r="I469" i="1"/>
  <c r="K469" i="1" s="1"/>
  <c r="M469" i="1" s="1"/>
  <c r="L469" i="1" s="1"/>
  <c r="I470" i="1"/>
  <c r="K470" i="1" s="1"/>
  <c r="M470" i="1" s="1"/>
  <c r="L470" i="1" s="1"/>
  <c r="I471" i="1"/>
  <c r="K471" i="1" s="1"/>
  <c r="M471" i="1" s="1"/>
  <c r="L471" i="1" s="1"/>
  <c r="I472" i="1"/>
  <c r="K472" i="1" s="1"/>
  <c r="M472" i="1" s="1"/>
  <c r="L472" i="1" s="1"/>
  <c r="I473" i="1"/>
  <c r="K473" i="1" s="1"/>
  <c r="M473" i="1" s="1"/>
  <c r="L473" i="1" s="1"/>
  <c r="I474" i="1"/>
  <c r="K474" i="1" s="1"/>
  <c r="M474" i="1" s="1"/>
  <c r="L474" i="1" s="1"/>
  <c r="I475" i="1"/>
  <c r="K475" i="1" s="1"/>
  <c r="M475" i="1" s="1"/>
  <c r="L475" i="1" s="1"/>
  <c r="I476" i="1"/>
  <c r="K476" i="1" s="1"/>
  <c r="M476" i="1" s="1"/>
  <c r="L476" i="1" s="1"/>
  <c r="I477" i="1"/>
  <c r="K477" i="1" s="1"/>
  <c r="M477" i="1" s="1"/>
  <c r="L477" i="1" s="1"/>
  <c r="I478" i="1"/>
  <c r="K478" i="1" s="1"/>
  <c r="M478" i="1" s="1"/>
  <c r="L478" i="1" s="1"/>
  <c r="I479" i="1"/>
  <c r="K479" i="1" s="1"/>
  <c r="M479" i="1" s="1"/>
  <c r="L479" i="1" s="1"/>
  <c r="I480" i="1"/>
  <c r="K480" i="1" s="1"/>
  <c r="M480" i="1" s="1"/>
  <c r="L480" i="1" s="1"/>
  <c r="I481" i="1"/>
  <c r="K481" i="1" s="1"/>
  <c r="M481" i="1" s="1"/>
  <c r="L481" i="1" s="1"/>
  <c r="I482" i="1"/>
  <c r="K482" i="1" s="1"/>
  <c r="M482" i="1" s="1"/>
  <c r="L482" i="1" s="1"/>
  <c r="I483" i="1"/>
  <c r="K483" i="1" s="1"/>
  <c r="M483" i="1" s="1"/>
  <c r="L483" i="1" s="1"/>
  <c r="I484" i="1"/>
  <c r="K484" i="1" s="1"/>
  <c r="M484" i="1" s="1"/>
  <c r="L484" i="1" s="1"/>
  <c r="I485" i="1"/>
  <c r="K485" i="1" s="1"/>
  <c r="M485" i="1" s="1"/>
  <c r="L485" i="1" s="1"/>
  <c r="I486" i="1"/>
  <c r="K486" i="1" s="1"/>
  <c r="M486" i="1" s="1"/>
  <c r="L486" i="1" s="1"/>
  <c r="I487" i="1"/>
  <c r="K487" i="1" s="1"/>
  <c r="M487" i="1" s="1"/>
  <c r="L487" i="1" s="1"/>
  <c r="I488" i="1"/>
  <c r="K488" i="1" s="1"/>
  <c r="M488" i="1" s="1"/>
  <c r="L488" i="1" s="1"/>
  <c r="I489" i="1"/>
  <c r="K489" i="1" s="1"/>
  <c r="M489" i="1" s="1"/>
  <c r="L489" i="1" s="1"/>
  <c r="I490" i="1"/>
  <c r="K490" i="1" s="1"/>
  <c r="M490" i="1" s="1"/>
  <c r="L490" i="1" s="1"/>
  <c r="I491" i="1"/>
  <c r="K491" i="1" s="1"/>
  <c r="M491" i="1" s="1"/>
  <c r="L491" i="1" s="1"/>
  <c r="I492" i="1"/>
  <c r="K492" i="1" s="1"/>
  <c r="M492" i="1" s="1"/>
  <c r="L492" i="1" s="1"/>
  <c r="I493" i="1"/>
  <c r="K493" i="1" s="1"/>
  <c r="M493" i="1" s="1"/>
  <c r="L493" i="1" s="1"/>
  <c r="I494" i="1"/>
  <c r="K494" i="1" s="1"/>
  <c r="M494" i="1" s="1"/>
  <c r="L494" i="1" s="1"/>
  <c r="I495" i="1"/>
  <c r="K495" i="1" s="1"/>
  <c r="M495" i="1" s="1"/>
  <c r="L495" i="1" s="1"/>
  <c r="I496" i="1"/>
  <c r="K496" i="1" s="1"/>
  <c r="M496" i="1" s="1"/>
  <c r="L496" i="1" s="1"/>
  <c r="I497" i="1"/>
  <c r="K497" i="1" s="1"/>
  <c r="M497" i="1" s="1"/>
  <c r="L497" i="1" s="1"/>
  <c r="I498" i="1"/>
  <c r="K498" i="1" s="1"/>
  <c r="M498" i="1" s="1"/>
  <c r="L498" i="1" s="1"/>
  <c r="I499" i="1"/>
  <c r="K499" i="1" s="1"/>
  <c r="M499" i="1" s="1"/>
  <c r="L499" i="1" s="1"/>
  <c r="I500" i="1"/>
  <c r="K500" i="1" s="1"/>
  <c r="M500" i="1" s="1"/>
  <c r="L500" i="1" s="1"/>
  <c r="I501" i="1"/>
  <c r="K501" i="1" s="1"/>
  <c r="M501" i="1" s="1"/>
  <c r="L501" i="1" s="1"/>
  <c r="I502" i="1"/>
  <c r="K502" i="1" s="1"/>
  <c r="M502" i="1" s="1"/>
  <c r="L502" i="1" s="1"/>
  <c r="I503" i="1"/>
  <c r="K503" i="1" s="1"/>
  <c r="M503" i="1" s="1"/>
  <c r="L503" i="1" s="1"/>
  <c r="I504" i="1"/>
  <c r="K504" i="1" s="1"/>
  <c r="M504" i="1" s="1"/>
  <c r="L504" i="1" s="1"/>
  <c r="I505" i="1"/>
  <c r="K505" i="1" s="1"/>
  <c r="M505" i="1" s="1"/>
  <c r="L505" i="1" s="1"/>
  <c r="I506" i="1"/>
  <c r="K506" i="1" s="1"/>
  <c r="M506" i="1" s="1"/>
  <c r="L506" i="1" s="1"/>
  <c r="I507" i="1"/>
  <c r="K507" i="1" s="1"/>
  <c r="M507" i="1" s="1"/>
  <c r="L507" i="1" s="1"/>
  <c r="I508" i="1"/>
  <c r="K508" i="1" s="1"/>
  <c r="M508" i="1" s="1"/>
  <c r="L508" i="1" s="1"/>
  <c r="I509" i="1"/>
  <c r="K509" i="1" s="1"/>
  <c r="M509" i="1" s="1"/>
  <c r="L509" i="1" s="1"/>
  <c r="I510" i="1"/>
  <c r="K510" i="1" s="1"/>
  <c r="M510" i="1" s="1"/>
  <c r="L510" i="1" s="1"/>
  <c r="I511" i="1"/>
  <c r="K511" i="1" s="1"/>
  <c r="M511" i="1" s="1"/>
  <c r="L511" i="1" s="1"/>
  <c r="I512" i="1"/>
  <c r="K512" i="1" s="1"/>
  <c r="M512" i="1" s="1"/>
  <c r="L512" i="1" s="1"/>
  <c r="I513" i="1"/>
  <c r="K513" i="1" s="1"/>
  <c r="M513" i="1" s="1"/>
  <c r="L513" i="1" s="1"/>
  <c r="I514" i="1"/>
  <c r="K514" i="1" s="1"/>
  <c r="M514" i="1" s="1"/>
  <c r="L514" i="1" s="1"/>
  <c r="I515" i="1"/>
  <c r="K515" i="1" s="1"/>
  <c r="M515" i="1" s="1"/>
  <c r="L515" i="1" s="1"/>
  <c r="I516" i="1"/>
  <c r="K516" i="1" s="1"/>
  <c r="M516" i="1" s="1"/>
  <c r="L516" i="1" s="1"/>
  <c r="I517" i="1"/>
  <c r="K517" i="1" s="1"/>
  <c r="M517" i="1" s="1"/>
  <c r="L517" i="1" s="1"/>
  <c r="I518" i="1"/>
  <c r="K518" i="1" s="1"/>
  <c r="M518" i="1" s="1"/>
  <c r="L518" i="1" s="1"/>
  <c r="I519" i="1"/>
  <c r="K519" i="1" s="1"/>
  <c r="M519" i="1" s="1"/>
  <c r="L519" i="1" s="1"/>
  <c r="I520" i="1"/>
  <c r="K520" i="1" s="1"/>
  <c r="M520" i="1" s="1"/>
  <c r="L520" i="1" s="1"/>
  <c r="I521" i="1"/>
  <c r="K521" i="1" s="1"/>
  <c r="M521" i="1" s="1"/>
  <c r="L521" i="1" s="1"/>
  <c r="I522" i="1"/>
  <c r="K522" i="1" s="1"/>
  <c r="M522" i="1" s="1"/>
  <c r="L522" i="1" s="1"/>
  <c r="I523" i="1"/>
  <c r="K523" i="1" s="1"/>
  <c r="M523" i="1" s="1"/>
  <c r="L523" i="1" s="1"/>
  <c r="I524" i="1"/>
  <c r="K524" i="1" s="1"/>
  <c r="M524" i="1" s="1"/>
  <c r="L524" i="1" s="1"/>
  <c r="I525" i="1"/>
  <c r="K525" i="1" s="1"/>
  <c r="M525" i="1" s="1"/>
  <c r="L525" i="1" s="1"/>
  <c r="I526" i="1"/>
  <c r="K526" i="1" s="1"/>
  <c r="M526" i="1" s="1"/>
  <c r="L526" i="1" s="1"/>
  <c r="I527" i="1"/>
  <c r="K527" i="1" s="1"/>
  <c r="M527" i="1" s="1"/>
  <c r="L527" i="1" s="1"/>
  <c r="I528" i="1"/>
  <c r="K528" i="1" s="1"/>
  <c r="M528" i="1" s="1"/>
  <c r="L528" i="1" s="1"/>
  <c r="I529" i="1"/>
  <c r="K529" i="1" s="1"/>
  <c r="M529" i="1" s="1"/>
  <c r="L529" i="1" s="1"/>
  <c r="I530" i="1"/>
  <c r="K530" i="1" s="1"/>
  <c r="M530" i="1" s="1"/>
  <c r="L530" i="1" s="1"/>
  <c r="I531" i="1"/>
  <c r="K531" i="1" s="1"/>
  <c r="M531" i="1" s="1"/>
  <c r="L531" i="1" s="1"/>
  <c r="I532" i="1"/>
  <c r="K532" i="1" s="1"/>
  <c r="M532" i="1" s="1"/>
  <c r="L532" i="1" s="1"/>
  <c r="I533" i="1"/>
  <c r="K533" i="1" s="1"/>
  <c r="M533" i="1" s="1"/>
  <c r="L533" i="1" s="1"/>
  <c r="I534" i="1"/>
  <c r="K534" i="1" s="1"/>
  <c r="M534" i="1" s="1"/>
  <c r="L534" i="1" s="1"/>
  <c r="I535" i="1"/>
  <c r="K535" i="1" s="1"/>
  <c r="M535" i="1" s="1"/>
  <c r="L535" i="1" s="1"/>
  <c r="I536" i="1"/>
  <c r="K536" i="1" s="1"/>
  <c r="M536" i="1" s="1"/>
  <c r="L536" i="1" s="1"/>
  <c r="I537" i="1"/>
  <c r="K537" i="1" s="1"/>
  <c r="M537" i="1" s="1"/>
  <c r="L537" i="1" s="1"/>
  <c r="I538" i="1"/>
  <c r="K538" i="1" s="1"/>
  <c r="M538" i="1" s="1"/>
  <c r="L538" i="1" s="1"/>
  <c r="I539" i="1"/>
  <c r="K539" i="1" s="1"/>
  <c r="M539" i="1" s="1"/>
  <c r="L539" i="1" s="1"/>
  <c r="I540" i="1"/>
  <c r="K540" i="1" s="1"/>
  <c r="M540" i="1" s="1"/>
  <c r="L540" i="1" s="1"/>
  <c r="I541" i="1"/>
  <c r="K541" i="1" s="1"/>
  <c r="M541" i="1" s="1"/>
  <c r="L541" i="1" s="1"/>
  <c r="I542" i="1"/>
  <c r="K542" i="1" s="1"/>
  <c r="M542" i="1" s="1"/>
  <c r="L542" i="1" s="1"/>
  <c r="I543" i="1"/>
  <c r="K543" i="1" s="1"/>
  <c r="M543" i="1" s="1"/>
  <c r="L543" i="1" s="1"/>
  <c r="I544" i="1"/>
  <c r="K544" i="1" s="1"/>
  <c r="M544" i="1" s="1"/>
  <c r="L544" i="1" s="1"/>
  <c r="I545" i="1"/>
  <c r="K545" i="1" s="1"/>
  <c r="M545" i="1" s="1"/>
  <c r="L545" i="1" s="1"/>
  <c r="I546" i="1"/>
  <c r="K546" i="1" s="1"/>
  <c r="M546" i="1" s="1"/>
  <c r="L546" i="1" s="1"/>
  <c r="I547" i="1"/>
  <c r="K547" i="1" s="1"/>
  <c r="M547" i="1" s="1"/>
  <c r="L547" i="1" s="1"/>
  <c r="I548" i="1"/>
  <c r="K548" i="1" s="1"/>
  <c r="M548" i="1" s="1"/>
  <c r="L548" i="1" s="1"/>
  <c r="I549" i="1"/>
  <c r="K549" i="1" s="1"/>
  <c r="M549" i="1" s="1"/>
  <c r="L549" i="1" s="1"/>
  <c r="I550" i="1"/>
  <c r="K550" i="1" s="1"/>
  <c r="M550" i="1" s="1"/>
  <c r="L550" i="1" s="1"/>
  <c r="I551" i="1"/>
  <c r="K551" i="1" s="1"/>
  <c r="M551" i="1" s="1"/>
  <c r="L551" i="1" s="1"/>
  <c r="I552" i="1"/>
  <c r="K552" i="1" s="1"/>
  <c r="M552" i="1" s="1"/>
  <c r="L552" i="1" s="1"/>
  <c r="I553" i="1"/>
  <c r="K553" i="1" s="1"/>
  <c r="M553" i="1" s="1"/>
  <c r="L553" i="1" s="1"/>
  <c r="I554" i="1"/>
  <c r="K554" i="1" s="1"/>
  <c r="M554" i="1" s="1"/>
  <c r="L554" i="1" s="1"/>
  <c r="I555" i="1"/>
  <c r="K555" i="1" s="1"/>
  <c r="M555" i="1" s="1"/>
  <c r="L555" i="1" s="1"/>
  <c r="I556" i="1"/>
  <c r="K556" i="1" s="1"/>
  <c r="M556" i="1" s="1"/>
  <c r="L556" i="1" s="1"/>
  <c r="I557" i="1"/>
  <c r="K557" i="1" s="1"/>
  <c r="M557" i="1" s="1"/>
  <c r="L557" i="1" s="1"/>
  <c r="I558" i="1"/>
  <c r="K558" i="1" s="1"/>
  <c r="M558" i="1" s="1"/>
  <c r="L558" i="1" s="1"/>
  <c r="I559" i="1"/>
  <c r="K559" i="1" s="1"/>
  <c r="M559" i="1" s="1"/>
  <c r="L559" i="1" s="1"/>
  <c r="I560" i="1"/>
  <c r="K560" i="1" s="1"/>
  <c r="M560" i="1" s="1"/>
  <c r="L560" i="1" s="1"/>
  <c r="I561" i="1"/>
  <c r="K561" i="1" s="1"/>
  <c r="M561" i="1" s="1"/>
  <c r="L561" i="1" s="1"/>
  <c r="I562" i="1"/>
  <c r="K562" i="1" s="1"/>
  <c r="M562" i="1" s="1"/>
  <c r="L562" i="1" s="1"/>
  <c r="I563" i="1"/>
  <c r="K563" i="1" s="1"/>
  <c r="M563" i="1" s="1"/>
  <c r="L563" i="1" s="1"/>
  <c r="I564" i="1"/>
  <c r="K564" i="1" s="1"/>
  <c r="M564" i="1" s="1"/>
  <c r="L564" i="1" s="1"/>
  <c r="I565" i="1"/>
  <c r="K565" i="1" s="1"/>
  <c r="M565" i="1" s="1"/>
  <c r="L565" i="1" s="1"/>
  <c r="I566" i="1"/>
  <c r="K566" i="1" s="1"/>
  <c r="M566" i="1" s="1"/>
  <c r="L566" i="1" s="1"/>
  <c r="I567" i="1"/>
  <c r="K567" i="1" s="1"/>
  <c r="M567" i="1" s="1"/>
  <c r="L567" i="1" s="1"/>
  <c r="I568" i="1"/>
  <c r="K568" i="1" s="1"/>
  <c r="M568" i="1" s="1"/>
  <c r="L568" i="1" s="1"/>
  <c r="I569" i="1"/>
  <c r="K569" i="1" s="1"/>
  <c r="M569" i="1" s="1"/>
  <c r="L569" i="1" s="1"/>
  <c r="I570" i="1"/>
  <c r="K570" i="1" s="1"/>
  <c r="M570" i="1" s="1"/>
  <c r="L570" i="1" s="1"/>
  <c r="I571" i="1"/>
  <c r="K571" i="1" s="1"/>
  <c r="M571" i="1" s="1"/>
  <c r="L571" i="1" s="1"/>
  <c r="I572" i="1"/>
  <c r="K572" i="1" s="1"/>
  <c r="M572" i="1" s="1"/>
  <c r="L572" i="1" s="1"/>
  <c r="I573" i="1"/>
  <c r="K573" i="1" s="1"/>
  <c r="M573" i="1" s="1"/>
  <c r="L573" i="1" s="1"/>
  <c r="I574" i="1"/>
  <c r="K574" i="1" s="1"/>
  <c r="M574" i="1" s="1"/>
  <c r="L574" i="1" s="1"/>
  <c r="I575" i="1"/>
  <c r="K575" i="1" s="1"/>
  <c r="M575" i="1" s="1"/>
  <c r="L575" i="1" s="1"/>
  <c r="I576" i="1"/>
  <c r="K576" i="1" s="1"/>
  <c r="M576" i="1" s="1"/>
  <c r="L576" i="1" s="1"/>
  <c r="I577" i="1"/>
  <c r="K577" i="1" s="1"/>
  <c r="M577" i="1" s="1"/>
  <c r="L577" i="1" s="1"/>
  <c r="I578" i="1"/>
  <c r="K578" i="1" s="1"/>
  <c r="M578" i="1" s="1"/>
  <c r="L578" i="1" s="1"/>
  <c r="I579" i="1"/>
  <c r="K579" i="1" s="1"/>
  <c r="M579" i="1" s="1"/>
  <c r="L579" i="1" s="1"/>
  <c r="I580" i="1"/>
  <c r="K580" i="1" s="1"/>
  <c r="M580" i="1" s="1"/>
  <c r="L580" i="1" s="1"/>
  <c r="I581" i="1"/>
  <c r="K581" i="1" s="1"/>
  <c r="M581" i="1" s="1"/>
  <c r="L581" i="1" s="1"/>
  <c r="I582" i="1"/>
  <c r="K582" i="1" s="1"/>
  <c r="M582" i="1" s="1"/>
  <c r="L582" i="1" s="1"/>
  <c r="I583" i="1"/>
  <c r="K583" i="1" s="1"/>
  <c r="M583" i="1" s="1"/>
  <c r="L583" i="1" s="1"/>
  <c r="I584" i="1"/>
  <c r="K584" i="1" s="1"/>
  <c r="M584" i="1" s="1"/>
  <c r="L584" i="1" s="1"/>
  <c r="I585" i="1"/>
  <c r="K585" i="1" s="1"/>
  <c r="M585" i="1" s="1"/>
  <c r="L585" i="1" s="1"/>
  <c r="I586" i="1"/>
  <c r="K586" i="1" s="1"/>
  <c r="M586" i="1" s="1"/>
  <c r="L586" i="1" s="1"/>
  <c r="I587" i="1"/>
  <c r="K587" i="1" s="1"/>
  <c r="M587" i="1" s="1"/>
  <c r="L587" i="1" s="1"/>
  <c r="I588" i="1"/>
  <c r="K588" i="1" s="1"/>
  <c r="M588" i="1" s="1"/>
  <c r="L588" i="1" s="1"/>
  <c r="I589" i="1"/>
  <c r="K589" i="1" s="1"/>
  <c r="M589" i="1" s="1"/>
  <c r="L589" i="1" s="1"/>
  <c r="I590" i="1"/>
  <c r="K590" i="1" s="1"/>
  <c r="M590" i="1" s="1"/>
  <c r="L590" i="1" s="1"/>
  <c r="I591" i="1"/>
  <c r="K591" i="1" s="1"/>
  <c r="M591" i="1" s="1"/>
  <c r="L591" i="1" s="1"/>
  <c r="I592" i="1"/>
  <c r="K592" i="1" s="1"/>
  <c r="M592" i="1" s="1"/>
  <c r="L592" i="1" s="1"/>
  <c r="I593" i="1"/>
  <c r="K593" i="1" s="1"/>
  <c r="M593" i="1" s="1"/>
  <c r="L593" i="1" s="1"/>
  <c r="I594" i="1"/>
  <c r="K594" i="1" s="1"/>
  <c r="M594" i="1" s="1"/>
  <c r="L594" i="1" s="1"/>
  <c r="I595" i="1"/>
  <c r="K595" i="1" s="1"/>
  <c r="M595" i="1" s="1"/>
  <c r="L595" i="1" s="1"/>
  <c r="I596" i="1"/>
  <c r="K596" i="1" s="1"/>
  <c r="M596" i="1" s="1"/>
  <c r="L596" i="1" s="1"/>
  <c r="I597" i="1"/>
  <c r="K597" i="1" s="1"/>
  <c r="M597" i="1" s="1"/>
  <c r="L597" i="1" s="1"/>
  <c r="I598" i="1"/>
  <c r="K598" i="1" s="1"/>
  <c r="M598" i="1" s="1"/>
  <c r="L598" i="1" s="1"/>
  <c r="I599" i="1"/>
  <c r="K599" i="1" s="1"/>
  <c r="M599" i="1" s="1"/>
  <c r="L599" i="1" s="1"/>
  <c r="I600" i="1"/>
  <c r="K600" i="1" s="1"/>
  <c r="M600" i="1" s="1"/>
  <c r="L600" i="1" s="1"/>
  <c r="I601" i="1"/>
  <c r="K601" i="1" s="1"/>
  <c r="M601" i="1" s="1"/>
  <c r="L601" i="1" s="1"/>
  <c r="I602" i="1"/>
  <c r="K602" i="1" s="1"/>
  <c r="M602" i="1" s="1"/>
  <c r="L602" i="1" s="1"/>
  <c r="I603" i="1"/>
  <c r="K603" i="1" s="1"/>
  <c r="M603" i="1" s="1"/>
  <c r="L603" i="1" s="1"/>
  <c r="I604" i="1"/>
  <c r="K604" i="1" s="1"/>
  <c r="M604" i="1" s="1"/>
  <c r="L604" i="1" s="1"/>
  <c r="I605" i="1"/>
  <c r="K605" i="1" s="1"/>
  <c r="M605" i="1" s="1"/>
  <c r="L605" i="1" s="1"/>
  <c r="I606" i="1"/>
  <c r="K606" i="1" s="1"/>
  <c r="M606" i="1" s="1"/>
  <c r="L606" i="1" s="1"/>
  <c r="I607" i="1"/>
  <c r="K607" i="1" s="1"/>
  <c r="M607" i="1" s="1"/>
  <c r="L607" i="1" s="1"/>
  <c r="I608" i="1"/>
  <c r="K608" i="1" s="1"/>
  <c r="M608" i="1" s="1"/>
  <c r="L608" i="1" s="1"/>
  <c r="I609" i="1"/>
  <c r="K609" i="1" s="1"/>
  <c r="M609" i="1" s="1"/>
  <c r="L609" i="1" s="1"/>
  <c r="I610" i="1"/>
  <c r="K610" i="1" s="1"/>
  <c r="M610" i="1" s="1"/>
  <c r="L610" i="1" s="1"/>
  <c r="I611" i="1"/>
  <c r="K611" i="1" s="1"/>
  <c r="M611" i="1" s="1"/>
  <c r="L611" i="1" s="1"/>
  <c r="I612" i="1"/>
  <c r="K612" i="1" s="1"/>
  <c r="M612" i="1" s="1"/>
  <c r="L612" i="1" s="1"/>
  <c r="I613" i="1"/>
  <c r="K613" i="1" s="1"/>
  <c r="M613" i="1" s="1"/>
  <c r="L613" i="1" s="1"/>
  <c r="I614" i="1"/>
  <c r="K614" i="1" s="1"/>
  <c r="M614" i="1" s="1"/>
  <c r="L614" i="1" s="1"/>
  <c r="I615" i="1"/>
  <c r="K615" i="1" s="1"/>
  <c r="M615" i="1" s="1"/>
  <c r="L615" i="1" s="1"/>
  <c r="I616" i="1"/>
  <c r="K616" i="1" s="1"/>
  <c r="M616" i="1" s="1"/>
  <c r="L616" i="1" s="1"/>
  <c r="I617" i="1"/>
  <c r="K617" i="1" s="1"/>
  <c r="M617" i="1" s="1"/>
  <c r="L617" i="1" s="1"/>
  <c r="I618" i="1"/>
  <c r="K618" i="1" s="1"/>
  <c r="M618" i="1" s="1"/>
  <c r="L618" i="1" s="1"/>
  <c r="I619" i="1"/>
  <c r="K619" i="1" s="1"/>
  <c r="M619" i="1" s="1"/>
  <c r="L619" i="1" s="1"/>
  <c r="I620" i="1"/>
  <c r="K620" i="1" s="1"/>
  <c r="M620" i="1" s="1"/>
  <c r="L620" i="1" s="1"/>
  <c r="I621" i="1"/>
  <c r="K621" i="1" s="1"/>
  <c r="M621" i="1" s="1"/>
  <c r="L621" i="1" s="1"/>
  <c r="I622" i="1"/>
  <c r="K622" i="1" s="1"/>
  <c r="M622" i="1" s="1"/>
  <c r="L622" i="1" s="1"/>
  <c r="I623" i="1"/>
  <c r="K623" i="1" s="1"/>
  <c r="M623" i="1" s="1"/>
  <c r="L623" i="1" s="1"/>
  <c r="I624" i="1"/>
  <c r="K624" i="1" s="1"/>
  <c r="M624" i="1" s="1"/>
  <c r="L624" i="1" s="1"/>
  <c r="I625" i="1"/>
  <c r="K625" i="1" s="1"/>
  <c r="M625" i="1" s="1"/>
  <c r="L625" i="1" s="1"/>
  <c r="I626" i="1"/>
  <c r="K626" i="1" s="1"/>
  <c r="M626" i="1" s="1"/>
  <c r="L626" i="1" s="1"/>
  <c r="I627" i="1"/>
  <c r="K627" i="1" s="1"/>
  <c r="M627" i="1" s="1"/>
  <c r="L627" i="1" s="1"/>
  <c r="I628" i="1"/>
  <c r="K628" i="1" s="1"/>
  <c r="M628" i="1" s="1"/>
  <c r="L628" i="1" s="1"/>
  <c r="I629" i="1"/>
  <c r="K629" i="1" s="1"/>
  <c r="M629" i="1" s="1"/>
  <c r="L629" i="1" s="1"/>
  <c r="I630" i="1"/>
  <c r="K630" i="1" s="1"/>
  <c r="M630" i="1" s="1"/>
  <c r="L630" i="1" s="1"/>
  <c r="I631" i="1"/>
  <c r="K631" i="1" s="1"/>
  <c r="M631" i="1" s="1"/>
  <c r="L631" i="1" s="1"/>
  <c r="I632" i="1"/>
  <c r="K632" i="1" s="1"/>
  <c r="M632" i="1" s="1"/>
  <c r="L632" i="1" s="1"/>
  <c r="I633" i="1"/>
  <c r="K633" i="1" s="1"/>
  <c r="M633" i="1" s="1"/>
  <c r="L633" i="1" s="1"/>
  <c r="I634" i="1"/>
  <c r="K634" i="1" s="1"/>
  <c r="M634" i="1" s="1"/>
  <c r="L634" i="1" s="1"/>
  <c r="I635" i="1"/>
  <c r="K635" i="1" s="1"/>
  <c r="M635" i="1" s="1"/>
  <c r="L635" i="1" s="1"/>
  <c r="I636" i="1"/>
  <c r="K636" i="1" s="1"/>
  <c r="M636" i="1" s="1"/>
  <c r="L636" i="1" s="1"/>
  <c r="I637" i="1"/>
  <c r="K637" i="1" s="1"/>
  <c r="M637" i="1" s="1"/>
  <c r="L637" i="1" s="1"/>
  <c r="I638" i="1"/>
  <c r="K638" i="1" s="1"/>
  <c r="M638" i="1" s="1"/>
  <c r="L638" i="1" s="1"/>
  <c r="I639" i="1"/>
  <c r="K639" i="1" s="1"/>
  <c r="M639" i="1" s="1"/>
  <c r="L639" i="1" s="1"/>
  <c r="I640" i="1"/>
  <c r="K640" i="1" s="1"/>
  <c r="M640" i="1" s="1"/>
  <c r="L640" i="1" s="1"/>
  <c r="I641" i="1"/>
  <c r="K641" i="1" s="1"/>
  <c r="M641" i="1" s="1"/>
  <c r="L641" i="1" s="1"/>
  <c r="I642" i="1"/>
  <c r="K642" i="1" s="1"/>
  <c r="M642" i="1" s="1"/>
  <c r="L642" i="1" s="1"/>
  <c r="I643" i="1"/>
  <c r="K643" i="1" s="1"/>
  <c r="M643" i="1" s="1"/>
  <c r="L643" i="1" s="1"/>
  <c r="I644" i="1"/>
  <c r="K644" i="1" s="1"/>
  <c r="M644" i="1" s="1"/>
  <c r="L644" i="1" s="1"/>
  <c r="I645" i="1"/>
  <c r="K645" i="1" s="1"/>
  <c r="M645" i="1" s="1"/>
  <c r="L645" i="1" s="1"/>
  <c r="I646" i="1"/>
  <c r="K646" i="1" s="1"/>
  <c r="M646" i="1" s="1"/>
  <c r="L646" i="1" s="1"/>
  <c r="I647" i="1"/>
  <c r="K647" i="1" s="1"/>
  <c r="M647" i="1" s="1"/>
  <c r="L647" i="1" s="1"/>
  <c r="I648" i="1"/>
  <c r="K648" i="1" s="1"/>
  <c r="M648" i="1" s="1"/>
  <c r="L648" i="1" s="1"/>
  <c r="I649" i="1"/>
  <c r="K649" i="1" s="1"/>
  <c r="M649" i="1" s="1"/>
  <c r="L649" i="1" s="1"/>
  <c r="I650" i="1"/>
  <c r="K650" i="1" s="1"/>
  <c r="M650" i="1" s="1"/>
  <c r="L650" i="1" s="1"/>
  <c r="I651" i="1"/>
  <c r="K651" i="1" s="1"/>
  <c r="M651" i="1" s="1"/>
  <c r="L651" i="1" s="1"/>
  <c r="I652" i="1"/>
  <c r="K652" i="1" s="1"/>
  <c r="M652" i="1" s="1"/>
  <c r="L652" i="1" s="1"/>
  <c r="I653" i="1"/>
  <c r="K653" i="1" s="1"/>
  <c r="M653" i="1" s="1"/>
  <c r="L653" i="1" s="1"/>
  <c r="I654" i="1"/>
  <c r="K654" i="1" s="1"/>
  <c r="M654" i="1" s="1"/>
  <c r="L654" i="1" s="1"/>
  <c r="I655" i="1"/>
  <c r="K655" i="1" s="1"/>
  <c r="M655" i="1" s="1"/>
  <c r="L655" i="1" s="1"/>
  <c r="I656" i="1"/>
  <c r="K656" i="1" s="1"/>
  <c r="M656" i="1" s="1"/>
  <c r="L656" i="1" s="1"/>
  <c r="I657" i="1"/>
  <c r="K657" i="1" s="1"/>
  <c r="M657" i="1" s="1"/>
  <c r="L657" i="1" s="1"/>
  <c r="I658" i="1"/>
  <c r="K658" i="1" s="1"/>
  <c r="M658" i="1" s="1"/>
  <c r="L658" i="1" s="1"/>
  <c r="I659" i="1"/>
  <c r="K659" i="1" s="1"/>
  <c r="M659" i="1" s="1"/>
  <c r="L659" i="1" s="1"/>
  <c r="I660" i="1"/>
  <c r="K660" i="1" s="1"/>
  <c r="M660" i="1" s="1"/>
  <c r="L660" i="1" s="1"/>
  <c r="I661" i="1"/>
  <c r="K661" i="1" s="1"/>
  <c r="M661" i="1" s="1"/>
  <c r="L661" i="1" s="1"/>
  <c r="I662" i="1"/>
  <c r="K662" i="1" s="1"/>
  <c r="M662" i="1" s="1"/>
  <c r="L662" i="1" s="1"/>
  <c r="I663" i="1"/>
  <c r="K663" i="1" s="1"/>
  <c r="M663" i="1" s="1"/>
  <c r="L663" i="1" s="1"/>
  <c r="I664" i="1"/>
  <c r="K664" i="1" s="1"/>
  <c r="M664" i="1" s="1"/>
  <c r="L664" i="1" s="1"/>
  <c r="I665" i="1"/>
  <c r="K665" i="1" s="1"/>
  <c r="M665" i="1" s="1"/>
  <c r="L665" i="1" s="1"/>
  <c r="I666" i="1"/>
  <c r="K666" i="1" s="1"/>
  <c r="M666" i="1" s="1"/>
  <c r="L666" i="1" s="1"/>
  <c r="I667" i="1"/>
  <c r="K667" i="1" s="1"/>
  <c r="M667" i="1" s="1"/>
  <c r="L667" i="1" s="1"/>
  <c r="I668" i="1"/>
  <c r="K668" i="1" s="1"/>
  <c r="M668" i="1" s="1"/>
  <c r="L668" i="1" s="1"/>
  <c r="I669" i="1"/>
  <c r="K669" i="1" s="1"/>
  <c r="M669" i="1" s="1"/>
  <c r="L669" i="1" s="1"/>
  <c r="I670" i="1"/>
  <c r="K670" i="1" s="1"/>
  <c r="M670" i="1" s="1"/>
  <c r="L670" i="1" s="1"/>
  <c r="I671" i="1"/>
  <c r="K671" i="1" s="1"/>
  <c r="M671" i="1" s="1"/>
  <c r="L671" i="1" s="1"/>
  <c r="I672" i="1"/>
  <c r="K672" i="1" s="1"/>
  <c r="M672" i="1" s="1"/>
  <c r="L672" i="1" s="1"/>
  <c r="I673" i="1"/>
  <c r="K673" i="1" s="1"/>
  <c r="M673" i="1" s="1"/>
  <c r="L673" i="1" s="1"/>
  <c r="I674" i="1"/>
  <c r="K674" i="1" s="1"/>
  <c r="M674" i="1" s="1"/>
  <c r="L674" i="1" s="1"/>
  <c r="I675" i="1"/>
  <c r="K675" i="1" s="1"/>
  <c r="M675" i="1" s="1"/>
  <c r="L675" i="1" s="1"/>
  <c r="I676" i="1"/>
  <c r="K676" i="1" s="1"/>
  <c r="M676" i="1" s="1"/>
  <c r="L676" i="1" s="1"/>
  <c r="I677" i="1"/>
  <c r="K677" i="1" s="1"/>
  <c r="M677" i="1" s="1"/>
  <c r="L677" i="1" s="1"/>
  <c r="I678" i="1"/>
  <c r="K678" i="1" s="1"/>
  <c r="M678" i="1" s="1"/>
  <c r="L678" i="1" s="1"/>
  <c r="I679" i="1"/>
  <c r="K679" i="1" s="1"/>
  <c r="M679" i="1" s="1"/>
  <c r="L679" i="1" s="1"/>
  <c r="I680" i="1"/>
  <c r="K680" i="1" s="1"/>
  <c r="M680" i="1" s="1"/>
  <c r="L680" i="1" s="1"/>
  <c r="I681" i="1"/>
  <c r="K681" i="1" s="1"/>
  <c r="M681" i="1" s="1"/>
  <c r="L681" i="1" s="1"/>
  <c r="I682" i="1"/>
  <c r="K682" i="1" s="1"/>
  <c r="M682" i="1" s="1"/>
  <c r="L682" i="1" s="1"/>
  <c r="I683" i="1"/>
  <c r="K683" i="1" s="1"/>
  <c r="M683" i="1" s="1"/>
  <c r="L683" i="1" s="1"/>
  <c r="I684" i="1"/>
  <c r="K684" i="1" s="1"/>
  <c r="M684" i="1" s="1"/>
  <c r="L684" i="1" s="1"/>
  <c r="I685" i="1"/>
  <c r="K685" i="1" s="1"/>
  <c r="M685" i="1" s="1"/>
  <c r="L685" i="1" s="1"/>
  <c r="I686" i="1"/>
  <c r="K686" i="1" s="1"/>
  <c r="M686" i="1" s="1"/>
  <c r="L686" i="1" s="1"/>
  <c r="I687" i="1"/>
  <c r="K687" i="1" s="1"/>
  <c r="M687" i="1" s="1"/>
  <c r="L687" i="1" s="1"/>
  <c r="I688" i="1"/>
  <c r="K688" i="1" s="1"/>
  <c r="M688" i="1" s="1"/>
  <c r="L688" i="1" s="1"/>
  <c r="I689" i="1"/>
  <c r="K689" i="1" s="1"/>
  <c r="M689" i="1" s="1"/>
  <c r="L689" i="1" s="1"/>
  <c r="I690" i="1"/>
  <c r="K690" i="1" s="1"/>
  <c r="M690" i="1" s="1"/>
  <c r="L690" i="1" s="1"/>
  <c r="I691" i="1"/>
  <c r="K691" i="1" s="1"/>
  <c r="M691" i="1" s="1"/>
  <c r="L691" i="1" s="1"/>
  <c r="I692" i="1"/>
  <c r="K692" i="1" s="1"/>
  <c r="M692" i="1" s="1"/>
  <c r="L692" i="1" s="1"/>
  <c r="I693" i="1"/>
  <c r="K693" i="1" s="1"/>
  <c r="M693" i="1" s="1"/>
  <c r="L693" i="1" s="1"/>
  <c r="I694" i="1"/>
  <c r="K694" i="1" s="1"/>
  <c r="M694" i="1" s="1"/>
  <c r="L694" i="1" s="1"/>
  <c r="I695" i="1"/>
  <c r="K695" i="1" s="1"/>
  <c r="M695" i="1" s="1"/>
  <c r="L695" i="1" s="1"/>
  <c r="I696" i="1"/>
  <c r="K696" i="1" s="1"/>
  <c r="M696" i="1" s="1"/>
  <c r="L696" i="1" s="1"/>
  <c r="I697" i="1"/>
  <c r="K697" i="1" s="1"/>
  <c r="M697" i="1" s="1"/>
  <c r="L697" i="1" s="1"/>
  <c r="I698" i="1"/>
  <c r="K698" i="1" s="1"/>
  <c r="M698" i="1" s="1"/>
  <c r="L698" i="1" s="1"/>
  <c r="I699" i="1"/>
  <c r="K699" i="1" s="1"/>
  <c r="M699" i="1" s="1"/>
  <c r="L699" i="1" s="1"/>
  <c r="I700" i="1"/>
  <c r="K700" i="1" s="1"/>
  <c r="M700" i="1" s="1"/>
  <c r="L700" i="1" s="1"/>
  <c r="I701" i="1"/>
  <c r="K701" i="1" s="1"/>
  <c r="M701" i="1" s="1"/>
  <c r="L701" i="1" s="1"/>
  <c r="I702" i="1"/>
  <c r="K702" i="1" s="1"/>
  <c r="M702" i="1" s="1"/>
  <c r="L702" i="1" s="1"/>
  <c r="I703" i="1"/>
  <c r="K703" i="1" s="1"/>
  <c r="M703" i="1" s="1"/>
  <c r="L703" i="1" s="1"/>
  <c r="I704" i="1"/>
  <c r="K704" i="1" s="1"/>
  <c r="M704" i="1" s="1"/>
  <c r="L704" i="1" s="1"/>
  <c r="I705" i="1"/>
  <c r="K705" i="1" s="1"/>
  <c r="M705" i="1" s="1"/>
  <c r="L705" i="1" s="1"/>
  <c r="I706" i="1"/>
  <c r="K706" i="1" s="1"/>
  <c r="M706" i="1" s="1"/>
  <c r="L706" i="1" s="1"/>
  <c r="I707" i="1"/>
  <c r="K707" i="1" s="1"/>
  <c r="M707" i="1" s="1"/>
  <c r="L707" i="1" s="1"/>
  <c r="I708" i="1"/>
  <c r="K708" i="1" s="1"/>
  <c r="M708" i="1" s="1"/>
  <c r="L708" i="1" s="1"/>
  <c r="I709" i="1"/>
  <c r="K709" i="1" s="1"/>
  <c r="M709" i="1" s="1"/>
  <c r="L709" i="1" s="1"/>
  <c r="I710" i="1"/>
  <c r="K710" i="1" s="1"/>
  <c r="M710" i="1" s="1"/>
  <c r="L710" i="1" s="1"/>
  <c r="I711" i="1"/>
  <c r="K711" i="1" s="1"/>
  <c r="M711" i="1" s="1"/>
  <c r="L711" i="1" s="1"/>
  <c r="I712" i="1"/>
  <c r="K712" i="1" s="1"/>
  <c r="M712" i="1" s="1"/>
  <c r="L712" i="1" s="1"/>
  <c r="I713" i="1"/>
  <c r="K713" i="1" s="1"/>
  <c r="M713" i="1" s="1"/>
  <c r="L713" i="1" s="1"/>
  <c r="I714" i="1"/>
  <c r="K714" i="1" s="1"/>
  <c r="M714" i="1" s="1"/>
  <c r="L714" i="1" s="1"/>
  <c r="I715" i="1"/>
  <c r="K715" i="1" s="1"/>
  <c r="M715" i="1" s="1"/>
  <c r="L715" i="1" s="1"/>
  <c r="I716" i="1"/>
  <c r="K716" i="1" s="1"/>
  <c r="M716" i="1" s="1"/>
  <c r="L716" i="1" s="1"/>
  <c r="I717" i="1"/>
  <c r="K717" i="1" s="1"/>
  <c r="M717" i="1" s="1"/>
  <c r="L717" i="1" s="1"/>
  <c r="I718" i="1"/>
  <c r="K718" i="1" s="1"/>
  <c r="M718" i="1" s="1"/>
  <c r="L718" i="1" s="1"/>
  <c r="I719" i="1"/>
  <c r="K719" i="1" s="1"/>
  <c r="M719" i="1" s="1"/>
  <c r="L719" i="1" s="1"/>
  <c r="I720" i="1"/>
  <c r="K720" i="1" s="1"/>
  <c r="M720" i="1" s="1"/>
  <c r="L720" i="1" s="1"/>
  <c r="I721" i="1"/>
  <c r="K721" i="1" s="1"/>
  <c r="M721" i="1" s="1"/>
  <c r="L721" i="1" s="1"/>
  <c r="I722" i="1"/>
  <c r="K722" i="1" s="1"/>
  <c r="M722" i="1" s="1"/>
  <c r="L722" i="1" s="1"/>
  <c r="I723" i="1"/>
  <c r="K723" i="1" s="1"/>
  <c r="M723" i="1" s="1"/>
  <c r="L723" i="1" s="1"/>
  <c r="I724" i="1"/>
  <c r="K724" i="1" s="1"/>
  <c r="M724" i="1" s="1"/>
  <c r="L724" i="1" s="1"/>
  <c r="I725" i="1"/>
  <c r="K725" i="1" s="1"/>
  <c r="M725" i="1" s="1"/>
  <c r="L725" i="1" s="1"/>
  <c r="I726" i="1"/>
  <c r="K726" i="1" s="1"/>
  <c r="M726" i="1" s="1"/>
  <c r="L726" i="1" s="1"/>
  <c r="I727" i="1"/>
  <c r="K727" i="1" s="1"/>
  <c r="M727" i="1" s="1"/>
  <c r="L727" i="1" s="1"/>
  <c r="I728" i="1"/>
  <c r="K728" i="1" s="1"/>
  <c r="M728" i="1" s="1"/>
  <c r="L728" i="1" s="1"/>
  <c r="I729" i="1"/>
  <c r="K729" i="1" s="1"/>
  <c r="M729" i="1" s="1"/>
  <c r="L729" i="1" s="1"/>
  <c r="I730" i="1"/>
  <c r="K730" i="1" s="1"/>
  <c r="M730" i="1" s="1"/>
  <c r="L730" i="1" s="1"/>
  <c r="I731" i="1"/>
  <c r="K731" i="1" s="1"/>
  <c r="M731" i="1" s="1"/>
  <c r="L731" i="1" s="1"/>
  <c r="I732" i="1"/>
  <c r="K732" i="1" s="1"/>
  <c r="M732" i="1" s="1"/>
  <c r="L732" i="1" s="1"/>
  <c r="I733" i="1"/>
  <c r="K733" i="1" s="1"/>
  <c r="M733" i="1" s="1"/>
  <c r="L733" i="1" s="1"/>
  <c r="I734" i="1"/>
  <c r="K734" i="1" s="1"/>
  <c r="M734" i="1" s="1"/>
  <c r="L734" i="1" s="1"/>
  <c r="I735" i="1"/>
  <c r="K735" i="1" s="1"/>
  <c r="M735" i="1" s="1"/>
  <c r="L735" i="1" s="1"/>
  <c r="I736" i="1"/>
  <c r="K736" i="1" s="1"/>
  <c r="M736" i="1" s="1"/>
  <c r="L736" i="1" s="1"/>
  <c r="I737" i="1"/>
  <c r="K737" i="1" s="1"/>
  <c r="M737" i="1" s="1"/>
  <c r="L737" i="1" s="1"/>
  <c r="I738" i="1"/>
  <c r="K738" i="1" s="1"/>
  <c r="M738" i="1" s="1"/>
  <c r="L738" i="1" s="1"/>
  <c r="I739" i="1"/>
  <c r="K739" i="1" s="1"/>
  <c r="M739" i="1" s="1"/>
  <c r="L739" i="1" s="1"/>
  <c r="I740" i="1"/>
  <c r="K740" i="1" s="1"/>
  <c r="M740" i="1" s="1"/>
  <c r="L740" i="1" s="1"/>
  <c r="I741" i="1"/>
  <c r="K741" i="1" s="1"/>
  <c r="M741" i="1" s="1"/>
  <c r="L741" i="1" s="1"/>
  <c r="I742" i="1"/>
  <c r="K742" i="1" s="1"/>
  <c r="M742" i="1" s="1"/>
  <c r="L742" i="1" s="1"/>
  <c r="I743" i="1"/>
  <c r="K743" i="1" s="1"/>
  <c r="M743" i="1" s="1"/>
  <c r="L743" i="1" s="1"/>
  <c r="I744" i="1"/>
  <c r="K744" i="1" s="1"/>
  <c r="M744" i="1" s="1"/>
  <c r="L744" i="1" s="1"/>
  <c r="I745" i="1"/>
  <c r="K745" i="1" s="1"/>
  <c r="M745" i="1" s="1"/>
  <c r="L745" i="1" s="1"/>
  <c r="I746" i="1"/>
  <c r="K746" i="1" s="1"/>
  <c r="M746" i="1" s="1"/>
  <c r="L746" i="1" s="1"/>
  <c r="I747" i="1"/>
  <c r="K747" i="1" s="1"/>
  <c r="M747" i="1" s="1"/>
  <c r="L747" i="1" s="1"/>
  <c r="I748" i="1"/>
  <c r="K748" i="1" s="1"/>
  <c r="M748" i="1" s="1"/>
  <c r="L748" i="1" s="1"/>
  <c r="I749" i="1"/>
  <c r="K749" i="1" s="1"/>
  <c r="M749" i="1" s="1"/>
  <c r="L749" i="1" s="1"/>
  <c r="I750" i="1"/>
  <c r="K750" i="1" s="1"/>
  <c r="M750" i="1" s="1"/>
  <c r="L750" i="1" s="1"/>
  <c r="I751" i="1"/>
  <c r="K751" i="1" s="1"/>
  <c r="M751" i="1" s="1"/>
  <c r="L751" i="1" s="1"/>
  <c r="I752" i="1"/>
  <c r="K752" i="1" s="1"/>
  <c r="M752" i="1" s="1"/>
  <c r="L752" i="1" s="1"/>
  <c r="I753" i="1"/>
  <c r="K753" i="1" s="1"/>
  <c r="M753" i="1" s="1"/>
  <c r="L753" i="1" s="1"/>
  <c r="I754" i="1"/>
  <c r="K754" i="1" s="1"/>
  <c r="M754" i="1" s="1"/>
  <c r="L754" i="1" s="1"/>
  <c r="I755" i="1"/>
  <c r="K755" i="1" s="1"/>
  <c r="M755" i="1" s="1"/>
  <c r="L755" i="1" s="1"/>
  <c r="I756" i="1"/>
  <c r="K756" i="1" s="1"/>
  <c r="M756" i="1" s="1"/>
  <c r="L756" i="1" s="1"/>
  <c r="I757" i="1"/>
  <c r="K757" i="1" s="1"/>
  <c r="M757" i="1" s="1"/>
  <c r="L757" i="1" s="1"/>
  <c r="I758" i="1"/>
  <c r="K758" i="1" s="1"/>
  <c r="M758" i="1" s="1"/>
  <c r="L758" i="1" s="1"/>
  <c r="I759" i="1"/>
  <c r="K759" i="1" s="1"/>
  <c r="M759" i="1" s="1"/>
  <c r="L759" i="1" s="1"/>
  <c r="I760" i="1"/>
  <c r="K760" i="1" s="1"/>
  <c r="M760" i="1" s="1"/>
  <c r="L760" i="1" s="1"/>
  <c r="I761" i="1"/>
  <c r="K761" i="1" s="1"/>
  <c r="M761" i="1" s="1"/>
  <c r="L761" i="1" s="1"/>
  <c r="I762" i="1"/>
  <c r="K762" i="1" s="1"/>
  <c r="M762" i="1" s="1"/>
  <c r="L762" i="1" s="1"/>
  <c r="I763" i="1"/>
  <c r="K763" i="1" s="1"/>
  <c r="M763" i="1" s="1"/>
  <c r="L763" i="1" s="1"/>
  <c r="I764" i="1"/>
  <c r="K764" i="1" s="1"/>
  <c r="M764" i="1" s="1"/>
  <c r="L764" i="1" s="1"/>
  <c r="I765" i="1"/>
  <c r="K765" i="1" s="1"/>
  <c r="M765" i="1" s="1"/>
  <c r="L765" i="1" s="1"/>
  <c r="I766" i="1"/>
  <c r="K766" i="1" s="1"/>
  <c r="M766" i="1" s="1"/>
  <c r="L766" i="1" s="1"/>
  <c r="I767" i="1"/>
  <c r="K767" i="1" s="1"/>
  <c r="M767" i="1" s="1"/>
  <c r="L767" i="1" s="1"/>
  <c r="I768" i="1"/>
  <c r="K768" i="1" s="1"/>
  <c r="M768" i="1" s="1"/>
  <c r="L768" i="1" s="1"/>
  <c r="I769" i="1"/>
  <c r="K769" i="1" s="1"/>
  <c r="M769" i="1" s="1"/>
  <c r="L769" i="1" s="1"/>
  <c r="I770" i="1"/>
  <c r="K770" i="1" s="1"/>
  <c r="M770" i="1" s="1"/>
  <c r="L770" i="1" s="1"/>
  <c r="I771" i="1"/>
  <c r="K771" i="1" s="1"/>
  <c r="M771" i="1" s="1"/>
  <c r="L771" i="1" s="1"/>
  <c r="I772" i="1"/>
  <c r="K772" i="1" s="1"/>
  <c r="M772" i="1" s="1"/>
  <c r="L772" i="1" s="1"/>
  <c r="I773" i="1"/>
  <c r="K773" i="1" s="1"/>
  <c r="M773" i="1" s="1"/>
  <c r="L773" i="1" s="1"/>
  <c r="I774" i="1"/>
  <c r="K774" i="1" s="1"/>
  <c r="M774" i="1" s="1"/>
  <c r="L774" i="1" s="1"/>
  <c r="I775" i="1"/>
  <c r="K775" i="1" s="1"/>
  <c r="M775" i="1" s="1"/>
  <c r="L775" i="1" s="1"/>
  <c r="I776" i="1"/>
  <c r="K776" i="1" s="1"/>
  <c r="M776" i="1" s="1"/>
  <c r="L776" i="1" s="1"/>
  <c r="I777" i="1"/>
  <c r="K777" i="1" s="1"/>
  <c r="M777" i="1" s="1"/>
  <c r="L777" i="1" s="1"/>
  <c r="I778" i="1"/>
  <c r="K778" i="1" s="1"/>
  <c r="M778" i="1" s="1"/>
  <c r="L778" i="1" s="1"/>
  <c r="I779" i="1"/>
  <c r="K779" i="1" s="1"/>
  <c r="M779" i="1" s="1"/>
  <c r="L779" i="1" s="1"/>
  <c r="I780" i="1"/>
  <c r="K780" i="1" s="1"/>
  <c r="M780" i="1" s="1"/>
  <c r="L780" i="1" s="1"/>
  <c r="I781" i="1"/>
  <c r="K781" i="1" s="1"/>
  <c r="M781" i="1" s="1"/>
  <c r="L781" i="1" s="1"/>
  <c r="I782" i="1"/>
  <c r="K782" i="1" s="1"/>
  <c r="M782" i="1" s="1"/>
  <c r="L782" i="1" s="1"/>
  <c r="I783" i="1"/>
  <c r="K783" i="1" s="1"/>
  <c r="M783" i="1" s="1"/>
  <c r="L783" i="1" s="1"/>
  <c r="I784" i="1"/>
  <c r="K784" i="1" s="1"/>
  <c r="M784" i="1" s="1"/>
  <c r="L784" i="1" s="1"/>
  <c r="I785" i="1"/>
  <c r="K785" i="1" s="1"/>
  <c r="M785" i="1" s="1"/>
  <c r="L785" i="1" s="1"/>
  <c r="I786" i="1"/>
  <c r="K786" i="1" s="1"/>
  <c r="M786" i="1" s="1"/>
  <c r="L786" i="1" s="1"/>
  <c r="I787" i="1"/>
  <c r="K787" i="1" s="1"/>
  <c r="M787" i="1" s="1"/>
  <c r="L787" i="1" s="1"/>
  <c r="I788" i="1"/>
  <c r="K788" i="1" s="1"/>
  <c r="M788" i="1" s="1"/>
  <c r="L788" i="1" s="1"/>
  <c r="I789" i="1"/>
  <c r="K789" i="1" s="1"/>
  <c r="M789" i="1" s="1"/>
  <c r="L789" i="1" s="1"/>
  <c r="I790" i="1"/>
  <c r="K790" i="1" s="1"/>
  <c r="M790" i="1" s="1"/>
  <c r="L790" i="1" s="1"/>
  <c r="I791" i="1"/>
  <c r="K791" i="1" s="1"/>
  <c r="M791" i="1" s="1"/>
  <c r="L791" i="1" s="1"/>
  <c r="I792" i="1"/>
  <c r="K792" i="1" s="1"/>
  <c r="M792" i="1" s="1"/>
  <c r="L792" i="1" s="1"/>
  <c r="I793" i="1"/>
  <c r="K793" i="1" s="1"/>
  <c r="M793" i="1" s="1"/>
  <c r="L793" i="1" s="1"/>
  <c r="I794" i="1"/>
  <c r="K794" i="1" s="1"/>
  <c r="M794" i="1" s="1"/>
  <c r="L794" i="1" s="1"/>
  <c r="I795" i="1"/>
  <c r="K795" i="1" s="1"/>
  <c r="M795" i="1" s="1"/>
  <c r="L795" i="1" s="1"/>
  <c r="I796" i="1"/>
  <c r="K796" i="1" s="1"/>
  <c r="M796" i="1" s="1"/>
  <c r="L796" i="1" s="1"/>
  <c r="I797" i="1"/>
  <c r="K797" i="1" s="1"/>
  <c r="M797" i="1" s="1"/>
  <c r="L797" i="1" s="1"/>
  <c r="I798" i="1"/>
  <c r="K798" i="1" s="1"/>
  <c r="M798" i="1" s="1"/>
  <c r="L798" i="1" s="1"/>
  <c r="I799" i="1"/>
  <c r="K799" i="1" s="1"/>
  <c r="M799" i="1" s="1"/>
  <c r="L799" i="1" s="1"/>
  <c r="I800" i="1"/>
  <c r="K800" i="1" s="1"/>
  <c r="M800" i="1" s="1"/>
  <c r="L800" i="1" s="1"/>
  <c r="I801" i="1"/>
  <c r="K801" i="1" s="1"/>
  <c r="M801" i="1" s="1"/>
  <c r="L801" i="1" s="1"/>
  <c r="I802" i="1"/>
  <c r="K802" i="1" s="1"/>
  <c r="M802" i="1" s="1"/>
  <c r="L802" i="1" s="1"/>
  <c r="I803" i="1"/>
  <c r="K803" i="1" s="1"/>
  <c r="M803" i="1" s="1"/>
  <c r="L803" i="1" s="1"/>
  <c r="I804" i="1"/>
  <c r="K804" i="1" s="1"/>
  <c r="M804" i="1" s="1"/>
  <c r="L804" i="1" s="1"/>
  <c r="I805" i="1"/>
  <c r="K805" i="1" s="1"/>
  <c r="M805" i="1" s="1"/>
  <c r="L805" i="1" s="1"/>
  <c r="I806" i="1"/>
  <c r="K806" i="1" s="1"/>
  <c r="M806" i="1" s="1"/>
  <c r="L806" i="1" s="1"/>
  <c r="I807" i="1"/>
  <c r="K807" i="1" s="1"/>
  <c r="M807" i="1" s="1"/>
  <c r="L807" i="1" s="1"/>
  <c r="I808" i="1"/>
  <c r="K808" i="1" s="1"/>
  <c r="M808" i="1" s="1"/>
  <c r="L808" i="1" s="1"/>
  <c r="I809" i="1"/>
  <c r="K809" i="1" s="1"/>
  <c r="M809" i="1" s="1"/>
  <c r="L809" i="1" s="1"/>
  <c r="I810" i="1"/>
  <c r="K810" i="1" s="1"/>
  <c r="M810" i="1" s="1"/>
  <c r="L810" i="1" s="1"/>
  <c r="I811" i="1"/>
  <c r="K811" i="1" s="1"/>
  <c r="M811" i="1" s="1"/>
  <c r="L811" i="1" s="1"/>
  <c r="I812" i="1"/>
  <c r="K812" i="1" s="1"/>
  <c r="M812" i="1" s="1"/>
  <c r="L812" i="1" s="1"/>
  <c r="I813" i="1"/>
  <c r="K813" i="1" s="1"/>
  <c r="M813" i="1" s="1"/>
  <c r="L813" i="1" s="1"/>
  <c r="I814" i="1"/>
  <c r="K814" i="1" s="1"/>
  <c r="M814" i="1" s="1"/>
  <c r="L814" i="1" s="1"/>
  <c r="I815" i="1"/>
  <c r="K815" i="1" s="1"/>
  <c r="M815" i="1" s="1"/>
  <c r="L815" i="1" s="1"/>
  <c r="I816" i="1"/>
  <c r="K816" i="1" s="1"/>
  <c r="M816" i="1" s="1"/>
  <c r="L816" i="1" s="1"/>
  <c r="I817" i="1"/>
  <c r="K817" i="1" s="1"/>
  <c r="M817" i="1" s="1"/>
  <c r="L817" i="1" s="1"/>
  <c r="I818" i="1"/>
  <c r="K818" i="1" s="1"/>
  <c r="M818" i="1" s="1"/>
  <c r="L818" i="1" s="1"/>
  <c r="I819" i="1"/>
  <c r="K819" i="1" s="1"/>
  <c r="M819" i="1" s="1"/>
  <c r="L819" i="1" s="1"/>
  <c r="I820" i="1"/>
  <c r="K820" i="1" s="1"/>
  <c r="M820" i="1" s="1"/>
  <c r="L820" i="1" s="1"/>
  <c r="I821" i="1"/>
  <c r="K821" i="1" s="1"/>
  <c r="M821" i="1" s="1"/>
  <c r="L821" i="1" s="1"/>
  <c r="I822" i="1"/>
  <c r="K822" i="1" s="1"/>
  <c r="M822" i="1" s="1"/>
  <c r="L822" i="1" s="1"/>
  <c r="I823" i="1"/>
  <c r="K823" i="1" s="1"/>
  <c r="M823" i="1" s="1"/>
  <c r="L823" i="1" s="1"/>
  <c r="I824" i="1"/>
  <c r="K824" i="1" s="1"/>
  <c r="M824" i="1" s="1"/>
  <c r="L824" i="1" s="1"/>
  <c r="I825" i="1"/>
  <c r="K825" i="1" s="1"/>
  <c r="M825" i="1" s="1"/>
  <c r="L825" i="1" s="1"/>
  <c r="I826" i="1"/>
  <c r="K826" i="1" s="1"/>
  <c r="M826" i="1" s="1"/>
  <c r="L826" i="1" s="1"/>
  <c r="I827" i="1"/>
  <c r="K827" i="1" s="1"/>
  <c r="M827" i="1" s="1"/>
  <c r="L827" i="1" s="1"/>
  <c r="I828" i="1"/>
  <c r="K828" i="1" s="1"/>
  <c r="M828" i="1" s="1"/>
  <c r="L828" i="1" s="1"/>
  <c r="I829" i="1"/>
  <c r="K829" i="1" s="1"/>
  <c r="M829" i="1" s="1"/>
  <c r="L829" i="1" s="1"/>
  <c r="I830" i="1"/>
  <c r="K830" i="1" s="1"/>
  <c r="M830" i="1" s="1"/>
  <c r="L830" i="1" s="1"/>
  <c r="I831" i="1"/>
  <c r="K831" i="1" s="1"/>
  <c r="M831" i="1" s="1"/>
  <c r="L831" i="1" s="1"/>
  <c r="I832" i="1"/>
  <c r="K832" i="1" s="1"/>
  <c r="M832" i="1" s="1"/>
  <c r="L832" i="1" s="1"/>
  <c r="I833" i="1"/>
  <c r="K833" i="1" s="1"/>
  <c r="M833" i="1" s="1"/>
  <c r="L833" i="1" s="1"/>
  <c r="I834" i="1"/>
  <c r="K834" i="1" s="1"/>
  <c r="M834" i="1" s="1"/>
  <c r="L834" i="1" s="1"/>
  <c r="I835" i="1"/>
  <c r="K835" i="1" s="1"/>
  <c r="M835" i="1" s="1"/>
  <c r="L835" i="1" s="1"/>
  <c r="I836" i="1"/>
  <c r="K836" i="1" s="1"/>
  <c r="M836" i="1" s="1"/>
  <c r="L836" i="1" s="1"/>
  <c r="I837" i="1"/>
  <c r="K837" i="1" s="1"/>
  <c r="M837" i="1" s="1"/>
  <c r="L837" i="1" s="1"/>
  <c r="I838" i="1"/>
  <c r="K838" i="1" s="1"/>
  <c r="M838" i="1" s="1"/>
  <c r="L838" i="1" s="1"/>
  <c r="I839" i="1"/>
  <c r="K839" i="1" s="1"/>
  <c r="M839" i="1" s="1"/>
  <c r="L839" i="1" s="1"/>
  <c r="I840" i="1"/>
  <c r="K840" i="1" s="1"/>
  <c r="M840" i="1" s="1"/>
  <c r="L840" i="1" s="1"/>
  <c r="I841" i="1"/>
  <c r="K841" i="1" s="1"/>
  <c r="M841" i="1" s="1"/>
  <c r="L841" i="1" s="1"/>
  <c r="I842" i="1"/>
  <c r="K842" i="1" s="1"/>
  <c r="M842" i="1" s="1"/>
  <c r="L842" i="1" s="1"/>
  <c r="I843" i="1"/>
  <c r="K843" i="1" s="1"/>
  <c r="M843" i="1" s="1"/>
  <c r="L843" i="1" s="1"/>
  <c r="I844" i="1"/>
  <c r="K844" i="1" s="1"/>
  <c r="M844" i="1" s="1"/>
  <c r="L844" i="1" s="1"/>
  <c r="I845" i="1"/>
  <c r="K845" i="1" s="1"/>
  <c r="M845" i="1" s="1"/>
  <c r="L845" i="1" s="1"/>
  <c r="I846" i="1"/>
  <c r="K846" i="1" s="1"/>
  <c r="M846" i="1" s="1"/>
  <c r="L846" i="1" s="1"/>
  <c r="I847" i="1"/>
  <c r="K847" i="1" s="1"/>
  <c r="M847" i="1" s="1"/>
  <c r="L847" i="1" s="1"/>
  <c r="I848" i="1"/>
  <c r="K848" i="1" s="1"/>
  <c r="M848" i="1" s="1"/>
  <c r="L848" i="1" s="1"/>
  <c r="I849" i="1"/>
  <c r="K849" i="1" s="1"/>
  <c r="M849" i="1" s="1"/>
  <c r="L849" i="1" s="1"/>
  <c r="I850" i="1"/>
  <c r="K850" i="1" s="1"/>
  <c r="M850" i="1" s="1"/>
  <c r="L850" i="1" s="1"/>
  <c r="I851" i="1"/>
  <c r="K851" i="1" s="1"/>
  <c r="M851" i="1" s="1"/>
  <c r="L851" i="1" s="1"/>
  <c r="I852" i="1"/>
  <c r="K852" i="1" s="1"/>
  <c r="M852" i="1" s="1"/>
  <c r="L852" i="1" s="1"/>
  <c r="I853" i="1"/>
  <c r="K853" i="1" s="1"/>
  <c r="M853" i="1" s="1"/>
  <c r="L853" i="1" s="1"/>
  <c r="I854" i="1"/>
  <c r="K854" i="1" s="1"/>
  <c r="M854" i="1" s="1"/>
  <c r="L854" i="1" s="1"/>
  <c r="I855" i="1"/>
  <c r="K855" i="1" s="1"/>
  <c r="M855" i="1" s="1"/>
  <c r="L855" i="1" s="1"/>
  <c r="I856" i="1"/>
  <c r="K856" i="1" s="1"/>
  <c r="M856" i="1" s="1"/>
  <c r="L856" i="1" s="1"/>
  <c r="I857" i="1"/>
  <c r="K857" i="1" s="1"/>
  <c r="M857" i="1" s="1"/>
  <c r="L857" i="1" s="1"/>
  <c r="I858" i="1"/>
  <c r="K858" i="1" s="1"/>
  <c r="M858" i="1" s="1"/>
  <c r="L858" i="1" s="1"/>
  <c r="I859" i="1"/>
  <c r="K859" i="1" s="1"/>
  <c r="M859" i="1" s="1"/>
  <c r="L859" i="1" s="1"/>
  <c r="I860" i="1"/>
  <c r="K860" i="1" s="1"/>
  <c r="M860" i="1" s="1"/>
  <c r="L860" i="1" s="1"/>
  <c r="I861" i="1"/>
  <c r="K861" i="1" s="1"/>
  <c r="M861" i="1" s="1"/>
  <c r="L861" i="1" s="1"/>
  <c r="I862" i="1"/>
  <c r="K862" i="1" s="1"/>
  <c r="M862" i="1" s="1"/>
  <c r="L862" i="1" s="1"/>
  <c r="I863" i="1"/>
  <c r="K863" i="1" s="1"/>
  <c r="M863" i="1" s="1"/>
  <c r="L863" i="1" s="1"/>
  <c r="I864" i="1"/>
  <c r="K864" i="1" s="1"/>
  <c r="M864" i="1" s="1"/>
  <c r="L864" i="1" s="1"/>
  <c r="I865" i="1"/>
  <c r="K865" i="1" s="1"/>
  <c r="M865" i="1" s="1"/>
  <c r="L865" i="1" s="1"/>
  <c r="I866" i="1"/>
  <c r="K866" i="1" s="1"/>
  <c r="M866" i="1" s="1"/>
  <c r="L866" i="1" s="1"/>
  <c r="I867" i="1"/>
  <c r="K867" i="1" s="1"/>
  <c r="M867" i="1" s="1"/>
  <c r="L867" i="1" s="1"/>
  <c r="I868" i="1"/>
  <c r="K868" i="1" s="1"/>
  <c r="M868" i="1" s="1"/>
  <c r="L868" i="1" s="1"/>
  <c r="I869" i="1"/>
  <c r="K869" i="1" s="1"/>
  <c r="M869" i="1" s="1"/>
  <c r="L869" i="1" s="1"/>
  <c r="I870" i="1"/>
  <c r="K870" i="1" s="1"/>
  <c r="M870" i="1" s="1"/>
  <c r="L870" i="1" s="1"/>
  <c r="I871" i="1"/>
  <c r="K871" i="1" s="1"/>
  <c r="M871" i="1" s="1"/>
  <c r="L871" i="1" s="1"/>
  <c r="I872" i="1"/>
  <c r="K872" i="1" s="1"/>
  <c r="M872" i="1" s="1"/>
  <c r="L872" i="1" s="1"/>
  <c r="I873" i="1"/>
  <c r="K873" i="1" s="1"/>
  <c r="M873" i="1" s="1"/>
  <c r="L873" i="1" s="1"/>
  <c r="I874" i="1"/>
  <c r="K874" i="1" s="1"/>
  <c r="M874" i="1" s="1"/>
  <c r="L874" i="1" s="1"/>
  <c r="I875" i="1"/>
  <c r="K875" i="1" s="1"/>
  <c r="M875" i="1" s="1"/>
  <c r="L875" i="1" s="1"/>
  <c r="I876" i="1"/>
  <c r="K876" i="1" s="1"/>
  <c r="M876" i="1" s="1"/>
  <c r="L876" i="1" s="1"/>
  <c r="I877" i="1"/>
  <c r="K877" i="1" s="1"/>
  <c r="M877" i="1" s="1"/>
  <c r="L877" i="1" s="1"/>
  <c r="I878" i="1"/>
  <c r="K878" i="1" s="1"/>
  <c r="M878" i="1" s="1"/>
  <c r="L878" i="1" s="1"/>
  <c r="I879" i="1"/>
  <c r="K879" i="1" s="1"/>
  <c r="M879" i="1" s="1"/>
  <c r="L879" i="1" s="1"/>
  <c r="I880" i="1"/>
  <c r="K880" i="1" s="1"/>
  <c r="M880" i="1" s="1"/>
  <c r="L880" i="1" s="1"/>
  <c r="I881" i="1"/>
  <c r="K881" i="1" s="1"/>
  <c r="M881" i="1" s="1"/>
  <c r="L881" i="1" s="1"/>
  <c r="I882" i="1"/>
  <c r="K882" i="1" s="1"/>
  <c r="M882" i="1" s="1"/>
  <c r="L882" i="1" s="1"/>
  <c r="I883" i="1"/>
  <c r="K883" i="1" s="1"/>
  <c r="M883" i="1" s="1"/>
  <c r="L883" i="1" s="1"/>
  <c r="I884" i="1"/>
  <c r="K884" i="1" s="1"/>
  <c r="M884" i="1" s="1"/>
  <c r="L884" i="1" s="1"/>
  <c r="I885" i="1"/>
  <c r="K885" i="1" s="1"/>
  <c r="M885" i="1" s="1"/>
  <c r="L885" i="1" s="1"/>
  <c r="I886" i="1"/>
  <c r="K886" i="1" s="1"/>
  <c r="M886" i="1" s="1"/>
  <c r="L886" i="1" s="1"/>
  <c r="I887" i="1"/>
  <c r="K887" i="1" s="1"/>
  <c r="M887" i="1" s="1"/>
  <c r="L887" i="1" s="1"/>
  <c r="I888" i="1"/>
  <c r="K888" i="1" s="1"/>
  <c r="M888" i="1" s="1"/>
  <c r="L888" i="1" s="1"/>
  <c r="I889" i="1"/>
  <c r="K889" i="1" s="1"/>
  <c r="M889" i="1" s="1"/>
  <c r="L889" i="1" s="1"/>
  <c r="I890" i="1"/>
  <c r="K890" i="1" s="1"/>
  <c r="M890" i="1" s="1"/>
  <c r="L890" i="1" s="1"/>
  <c r="I891" i="1"/>
  <c r="K891" i="1" s="1"/>
  <c r="M891" i="1" s="1"/>
  <c r="L891" i="1" s="1"/>
  <c r="I892" i="1"/>
  <c r="K892" i="1" s="1"/>
  <c r="M892" i="1" s="1"/>
  <c r="L892" i="1" s="1"/>
  <c r="I893" i="1"/>
  <c r="K893" i="1" s="1"/>
  <c r="M893" i="1" s="1"/>
  <c r="L893" i="1" s="1"/>
  <c r="I894" i="1"/>
  <c r="K894" i="1" s="1"/>
  <c r="M894" i="1" s="1"/>
  <c r="L894" i="1" s="1"/>
  <c r="I895" i="1"/>
  <c r="K895" i="1" s="1"/>
  <c r="M895" i="1" s="1"/>
  <c r="L895" i="1" s="1"/>
  <c r="I896" i="1"/>
  <c r="K896" i="1" s="1"/>
  <c r="M896" i="1" s="1"/>
  <c r="L896" i="1" s="1"/>
  <c r="I897" i="1"/>
  <c r="K897" i="1" s="1"/>
  <c r="M897" i="1" s="1"/>
  <c r="L897" i="1" s="1"/>
  <c r="I898" i="1"/>
  <c r="K898" i="1" s="1"/>
  <c r="M898" i="1" s="1"/>
  <c r="L898" i="1" s="1"/>
  <c r="I899" i="1"/>
  <c r="K899" i="1" s="1"/>
  <c r="M899" i="1" s="1"/>
  <c r="L899" i="1" s="1"/>
  <c r="I900" i="1"/>
  <c r="K900" i="1" s="1"/>
  <c r="M900" i="1" s="1"/>
  <c r="L900" i="1" s="1"/>
  <c r="I901" i="1"/>
  <c r="K901" i="1" s="1"/>
  <c r="M901" i="1" s="1"/>
  <c r="L901" i="1" s="1"/>
  <c r="I902" i="1"/>
  <c r="K902" i="1" s="1"/>
  <c r="M902" i="1" s="1"/>
  <c r="L902" i="1" s="1"/>
  <c r="I903" i="1"/>
  <c r="K903" i="1" s="1"/>
  <c r="M903" i="1" s="1"/>
  <c r="L903" i="1" s="1"/>
  <c r="I904" i="1"/>
  <c r="K904" i="1" s="1"/>
  <c r="M904" i="1" s="1"/>
  <c r="L904" i="1" s="1"/>
  <c r="I905" i="1"/>
  <c r="K905" i="1" s="1"/>
  <c r="M905" i="1" s="1"/>
  <c r="L905" i="1" s="1"/>
  <c r="I906" i="1"/>
  <c r="K906" i="1" s="1"/>
  <c r="M906" i="1" s="1"/>
  <c r="L906" i="1" s="1"/>
  <c r="I907" i="1"/>
  <c r="K907" i="1" s="1"/>
  <c r="M907" i="1" s="1"/>
  <c r="L907" i="1" s="1"/>
  <c r="I908" i="1"/>
  <c r="K908" i="1" s="1"/>
  <c r="M908" i="1" s="1"/>
  <c r="L908" i="1" s="1"/>
  <c r="I909" i="1"/>
  <c r="K909" i="1" s="1"/>
  <c r="M909" i="1" s="1"/>
  <c r="L909" i="1" s="1"/>
  <c r="I910" i="1"/>
  <c r="K910" i="1" s="1"/>
  <c r="M910" i="1" s="1"/>
  <c r="L910" i="1" s="1"/>
  <c r="I911" i="1"/>
  <c r="K911" i="1" s="1"/>
  <c r="M911" i="1" s="1"/>
  <c r="L911" i="1" s="1"/>
  <c r="I912" i="1"/>
  <c r="K912" i="1" s="1"/>
  <c r="M912" i="1" s="1"/>
  <c r="L912" i="1" s="1"/>
  <c r="I913" i="1"/>
  <c r="K913" i="1" s="1"/>
  <c r="M913" i="1" s="1"/>
  <c r="L913" i="1" s="1"/>
  <c r="I914" i="1"/>
  <c r="K914" i="1" s="1"/>
  <c r="M914" i="1" s="1"/>
  <c r="L914" i="1" s="1"/>
  <c r="I915" i="1"/>
  <c r="K915" i="1" s="1"/>
  <c r="M915" i="1" s="1"/>
  <c r="L915" i="1" s="1"/>
  <c r="I916" i="1"/>
  <c r="K916" i="1" s="1"/>
  <c r="M916" i="1" s="1"/>
  <c r="L916" i="1" s="1"/>
  <c r="I917" i="1"/>
  <c r="K917" i="1" s="1"/>
  <c r="M917" i="1" s="1"/>
  <c r="L917" i="1" s="1"/>
  <c r="I918" i="1"/>
  <c r="K918" i="1" s="1"/>
  <c r="M918" i="1" s="1"/>
  <c r="L918" i="1" s="1"/>
  <c r="I919" i="1"/>
  <c r="K919" i="1" s="1"/>
  <c r="M919" i="1" s="1"/>
  <c r="L919" i="1" s="1"/>
  <c r="I920" i="1"/>
  <c r="K920" i="1" s="1"/>
  <c r="M920" i="1" s="1"/>
  <c r="L920" i="1" s="1"/>
  <c r="I921" i="1"/>
  <c r="K921" i="1" s="1"/>
  <c r="M921" i="1" s="1"/>
  <c r="L921" i="1" s="1"/>
  <c r="I922" i="1"/>
  <c r="K922" i="1" s="1"/>
  <c r="M922" i="1" s="1"/>
  <c r="L922" i="1" s="1"/>
  <c r="I923" i="1"/>
  <c r="K923" i="1" s="1"/>
  <c r="M923" i="1" s="1"/>
  <c r="L923" i="1" s="1"/>
  <c r="I924" i="1"/>
  <c r="K924" i="1" s="1"/>
  <c r="M924" i="1" s="1"/>
  <c r="L924" i="1" s="1"/>
  <c r="I925" i="1"/>
  <c r="K925" i="1" s="1"/>
  <c r="M925" i="1" s="1"/>
  <c r="L925" i="1" s="1"/>
  <c r="I926" i="1"/>
  <c r="K926" i="1" s="1"/>
  <c r="M926" i="1" s="1"/>
  <c r="L926" i="1" s="1"/>
  <c r="I927" i="1"/>
  <c r="K927" i="1" s="1"/>
  <c r="M927" i="1" s="1"/>
  <c r="L927" i="1" s="1"/>
  <c r="I928" i="1"/>
  <c r="K928" i="1" s="1"/>
  <c r="M928" i="1" s="1"/>
  <c r="L928" i="1" s="1"/>
  <c r="I929" i="1"/>
  <c r="K929" i="1" s="1"/>
  <c r="M929" i="1" s="1"/>
  <c r="L929" i="1" s="1"/>
  <c r="I930" i="1"/>
  <c r="K930" i="1" s="1"/>
  <c r="M930" i="1" s="1"/>
  <c r="L930" i="1" s="1"/>
  <c r="I931" i="1"/>
  <c r="K931" i="1" s="1"/>
  <c r="M931" i="1" s="1"/>
  <c r="L931" i="1" s="1"/>
  <c r="I932" i="1"/>
  <c r="K932" i="1" s="1"/>
  <c r="M932" i="1" s="1"/>
  <c r="L932" i="1" s="1"/>
  <c r="I933" i="1"/>
  <c r="K933" i="1" s="1"/>
  <c r="M933" i="1" s="1"/>
  <c r="L933" i="1" s="1"/>
  <c r="I934" i="1"/>
  <c r="K934" i="1" s="1"/>
  <c r="M934" i="1" s="1"/>
  <c r="L934" i="1" s="1"/>
  <c r="I935" i="1"/>
  <c r="K935" i="1" s="1"/>
  <c r="M935" i="1" s="1"/>
  <c r="L935" i="1" s="1"/>
  <c r="I936" i="1"/>
  <c r="K936" i="1" s="1"/>
  <c r="M936" i="1" s="1"/>
  <c r="L936" i="1" s="1"/>
  <c r="I937" i="1"/>
  <c r="K937" i="1" s="1"/>
  <c r="M937" i="1" s="1"/>
  <c r="L937" i="1" s="1"/>
  <c r="I938" i="1"/>
  <c r="K938" i="1" s="1"/>
  <c r="M938" i="1" s="1"/>
  <c r="L938" i="1" s="1"/>
  <c r="I939" i="1"/>
  <c r="K939" i="1" s="1"/>
  <c r="M939" i="1" s="1"/>
  <c r="L939" i="1" s="1"/>
  <c r="I940" i="1"/>
  <c r="K940" i="1" s="1"/>
  <c r="M940" i="1" s="1"/>
  <c r="L940" i="1" s="1"/>
  <c r="I941" i="1"/>
  <c r="K941" i="1" s="1"/>
  <c r="M941" i="1" s="1"/>
  <c r="L941" i="1" s="1"/>
  <c r="I942" i="1"/>
  <c r="K942" i="1" s="1"/>
  <c r="M942" i="1" s="1"/>
  <c r="L942" i="1" s="1"/>
  <c r="I943" i="1"/>
  <c r="K943" i="1" s="1"/>
  <c r="M943" i="1" s="1"/>
  <c r="L943" i="1" s="1"/>
  <c r="I944" i="1"/>
  <c r="K944" i="1" s="1"/>
  <c r="M944" i="1" s="1"/>
  <c r="L944" i="1" s="1"/>
  <c r="I945" i="1"/>
  <c r="K945" i="1" s="1"/>
  <c r="M945" i="1" s="1"/>
  <c r="L945" i="1" s="1"/>
  <c r="I946" i="1"/>
  <c r="K946" i="1" s="1"/>
  <c r="M946" i="1" s="1"/>
  <c r="L946" i="1" s="1"/>
  <c r="I947" i="1"/>
  <c r="K947" i="1" s="1"/>
  <c r="M947" i="1" s="1"/>
  <c r="L947" i="1" s="1"/>
  <c r="I948" i="1"/>
  <c r="K948" i="1" s="1"/>
  <c r="M948" i="1" s="1"/>
  <c r="L948" i="1" s="1"/>
  <c r="I949" i="1"/>
  <c r="K949" i="1" s="1"/>
  <c r="M949" i="1" s="1"/>
  <c r="L949" i="1" s="1"/>
  <c r="I950" i="1"/>
  <c r="K950" i="1" s="1"/>
  <c r="M950" i="1" s="1"/>
  <c r="L950" i="1" s="1"/>
  <c r="I951" i="1"/>
  <c r="K951" i="1" s="1"/>
  <c r="M951" i="1" s="1"/>
  <c r="L951" i="1" s="1"/>
  <c r="I952" i="1"/>
  <c r="K952" i="1" s="1"/>
  <c r="M952" i="1" s="1"/>
  <c r="L952" i="1" s="1"/>
  <c r="I953" i="1"/>
  <c r="K953" i="1" s="1"/>
  <c r="M953" i="1" s="1"/>
  <c r="L953" i="1" s="1"/>
  <c r="I954" i="1"/>
  <c r="K954" i="1" s="1"/>
  <c r="M954" i="1" s="1"/>
  <c r="L954" i="1" s="1"/>
  <c r="I955" i="1"/>
  <c r="K955" i="1" s="1"/>
  <c r="M955" i="1" s="1"/>
  <c r="L955" i="1" s="1"/>
  <c r="I956" i="1"/>
  <c r="K956" i="1" s="1"/>
  <c r="M956" i="1" s="1"/>
  <c r="L956" i="1" s="1"/>
  <c r="I957" i="1"/>
  <c r="K957" i="1" s="1"/>
  <c r="M957" i="1" s="1"/>
  <c r="L957" i="1" s="1"/>
  <c r="I958" i="1"/>
  <c r="K958" i="1" s="1"/>
  <c r="M958" i="1" s="1"/>
  <c r="L958" i="1" s="1"/>
  <c r="I959" i="1"/>
  <c r="K959" i="1" s="1"/>
  <c r="M959" i="1" s="1"/>
  <c r="L959" i="1" s="1"/>
  <c r="I960" i="1"/>
  <c r="K960" i="1" s="1"/>
  <c r="M960" i="1" s="1"/>
  <c r="L960" i="1" s="1"/>
  <c r="I961" i="1"/>
  <c r="K961" i="1" s="1"/>
  <c r="M961" i="1" s="1"/>
  <c r="L961" i="1" s="1"/>
  <c r="I962" i="1"/>
  <c r="K962" i="1" s="1"/>
  <c r="M962" i="1" s="1"/>
  <c r="L962" i="1" s="1"/>
  <c r="I963" i="1"/>
  <c r="K963" i="1" s="1"/>
  <c r="M963" i="1" s="1"/>
  <c r="L963" i="1" s="1"/>
  <c r="I964" i="1"/>
  <c r="K964" i="1" s="1"/>
  <c r="M964" i="1" s="1"/>
  <c r="L964" i="1" s="1"/>
  <c r="I965" i="1"/>
  <c r="K965" i="1" s="1"/>
  <c r="M965" i="1" s="1"/>
  <c r="L965" i="1" s="1"/>
  <c r="I966" i="1"/>
  <c r="K966" i="1" s="1"/>
  <c r="M966" i="1" s="1"/>
  <c r="L966" i="1" s="1"/>
  <c r="I967" i="1"/>
  <c r="K967" i="1" s="1"/>
  <c r="M967" i="1" s="1"/>
  <c r="L967" i="1" s="1"/>
  <c r="I968" i="1"/>
  <c r="K968" i="1" s="1"/>
  <c r="M968" i="1" s="1"/>
  <c r="L968" i="1" s="1"/>
  <c r="I969" i="1"/>
  <c r="K969" i="1" s="1"/>
  <c r="M969" i="1" s="1"/>
  <c r="L969" i="1" s="1"/>
  <c r="I970" i="1"/>
  <c r="K970" i="1" s="1"/>
  <c r="M970" i="1" s="1"/>
  <c r="L970" i="1" s="1"/>
  <c r="I971" i="1"/>
  <c r="K971" i="1" s="1"/>
  <c r="M971" i="1" s="1"/>
  <c r="L971" i="1" s="1"/>
  <c r="I972" i="1"/>
  <c r="K972" i="1" s="1"/>
  <c r="M972" i="1" s="1"/>
  <c r="L972" i="1" s="1"/>
  <c r="I973" i="1"/>
  <c r="K973" i="1" s="1"/>
  <c r="M973" i="1" s="1"/>
  <c r="L973" i="1" s="1"/>
  <c r="I974" i="1"/>
  <c r="K974" i="1" s="1"/>
  <c r="M974" i="1" s="1"/>
  <c r="L974" i="1" s="1"/>
  <c r="I975" i="1"/>
  <c r="K975" i="1" s="1"/>
  <c r="M975" i="1" s="1"/>
  <c r="L975" i="1" s="1"/>
  <c r="I976" i="1"/>
  <c r="K976" i="1" s="1"/>
  <c r="M976" i="1" s="1"/>
  <c r="L976" i="1" s="1"/>
  <c r="I977" i="1"/>
  <c r="K977" i="1" s="1"/>
  <c r="M977" i="1" s="1"/>
  <c r="L977" i="1" s="1"/>
  <c r="I978" i="1"/>
  <c r="K978" i="1" s="1"/>
  <c r="M978" i="1" s="1"/>
  <c r="L978" i="1" s="1"/>
  <c r="I979" i="1"/>
  <c r="K979" i="1" s="1"/>
  <c r="M979" i="1" s="1"/>
  <c r="L979" i="1" s="1"/>
  <c r="I980" i="1"/>
  <c r="K980" i="1" s="1"/>
  <c r="M980" i="1" s="1"/>
  <c r="L980" i="1" s="1"/>
  <c r="I981" i="1"/>
  <c r="K981" i="1" s="1"/>
  <c r="M981" i="1" s="1"/>
  <c r="L981" i="1" s="1"/>
  <c r="I982" i="1"/>
  <c r="K982" i="1" s="1"/>
  <c r="M982" i="1" s="1"/>
  <c r="L982" i="1" s="1"/>
  <c r="I983" i="1"/>
  <c r="K983" i="1" s="1"/>
  <c r="M983" i="1" s="1"/>
  <c r="L983" i="1" s="1"/>
  <c r="I984" i="1"/>
  <c r="K984" i="1" s="1"/>
  <c r="M984" i="1" s="1"/>
  <c r="L984" i="1" s="1"/>
  <c r="I985" i="1"/>
  <c r="K985" i="1" s="1"/>
  <c r="M985" i="1" s="1"/>
  <c r="L985" i="1" s="1"/>
  <c r="I986" i="1"/>
  <c r="K986" i="1" s="1"/>
  <c r="M986" i="1" s="1"/>
  <c r="L986" i="1" s="1"/>
  <c r="I987" i="1"/>
  <c r="K987" i="1" s="1"/>
  <c r="M987" i="1" s="1"/>
  <c r="L987" i="1" s="1"/>
  <c r="I988" i="1"/>
  <c r="K988" i="1" s="1"/>
  <c r="M988" i="1" s="1"/>
  <c r="L988" i="1" s="1"/>
  <c r="I989" i="1"/>
  <c r="K989" i="1" s="1"/>
  <c r="M989" i="1" s="1"/>
  <c r="L989" i="1" s="1"/>
  <c r="I990" i="1"/>
  <c r="K990" i="1" s="1"/>
  <c r="M990" i="1" s="1"/>
  <c r="L990" i="1" s="1"/>
  <c r="I991" i="1"/>
  <c r="K991" i="1" s="1"/>
  <c r="M991" i="1" s="1"/>
  <c r="L991" i="1" s="1"/>
  <c r="I992" i="1"/>
  <c r="K992" i="1" s="1"/>
  <c r="M992" i="1" s="1"/>
  <c r="L992" i="1" s="1"/>
  <c r="I993" i="1"/>
  <c r="K993" i="1" s="1"/>
  <c r="M993" i="1" s="1"/>
  <c r="L993" i="1" s="1"/>
  <c r="I994" i="1"/>
  <c r="K994" i="1" s="1"/>
  <c r="M994" i="1" s="1"/>
  <c r="L994" i="1" s="1"/>
  <c r="I995" i="1"/>
  <c r="K995" i="1" s="1"/>
  <c r="M995" i="1" s="1"/>
  <c r="L995" i="1" s="1"/>
  <c r="I996" i="1"/>
  <c r="K996" i="1" s="1"/>
  <c r="M996" i="1" s="1"/>
  <c r="L996" i="1" s="1"/>
  <c r="I997" i="1"/>
  <c r="K997" i="1" s="1"/>
  <c r="M997" i="1" s="1"/>
  <c r="L997" i="1" s="1"/>
  <c r="I998" i="1"/>
  <c r="K998" i="1" s="1"/>
  <c r="M998" i="1" s="1"/>
  <c r="L998" i="1" s="1"/>
  <c r="I999" i="1"/>
  <c r="K999" i="1" s="1"/>
  <c r="M999" i="1" s="1"/>
  <c r="L999" i="1" s="1"/>
  <c r="I1000" i="1"/>
  <c r="K1000" i="1" s="1"/>
  <c r="M1000" i="1" s="1"/>
  <c r="L1000" i="1" s="1"/>
  <c r="I1001" i="1"/>
  <c r="K1001" i="1" s="1"/>
  <c r="M1001" i="1" s="1"/>
  <c r="L1001" i="1" s="1"/>
  <c r="I1002" i="1"/>
  <c r="K1002" i="1" s="1"/>
  <c r="M1002" i="1" s="1"/>
  <c r="L1002" i="1" s="1"/>
  <c r="I1003" i="1"/>
  <c r="K1003" i="1" s="1"/>
  <c r="M1003" i="1" s="1"/>
  <c r="L1003" i="1" s="1"/>
  <c r="I1004" i="1"/>
  <c r="K1004" i="1" s="1"/>
  <c r="M1004" i="1" s="1"/>
  <c r="L1004" i="1" s="1"/>
  <c r="I1005" i="1"/>
  <c r="K1005" i="1" s="1"/>
  <c r="M1005" i="1" s="1"/>
  <c r="L1005" i="1" s="1"/>
  <c r="I1006" i="1"/>
  <c r="K1006" i="1" s="1"/>
  <c r="M1006" i="1" s="1"/>
  <c r="L1006" i="1" s="1"/>
  <c r="I1007" i="1"/>
  <c r="K1007" i="1" s="1"/>
  <c r="M1007" i="1" s="1"/>
  <c r="L1007" i="1" s="1"/>
  <c r="I1008" i="1"/>
  <c r="K1008" i="1" s="1"/>
  <c r="M1008" i="1" s="1"/>
  <c r="L1008" i="1" s="1"/>
  <c r="I1009" i="1"/>
  <c r="K1009" i="1" s="1"/>
  <c r="M1009" i="1" s="1"/>
  <c r="L1009" i="1" s="1"/>
  <c r="I1010" i="1"/>
  <c r="K1010" i="1" s="1"/>
  <c r="M1010" i="1" s="1"/>
  <c r="L1010" i="1" s="1"/>
  <c r="I1011" i="1"/>
  <c r="K1011" i="1" s="1"/>
  <c r="M1011" i="1" s="1"/>
  <c r="L1011" i="1" s="1"/>
  <c r="I1012" i="1"/>
  <c r="K1012" i="1" s="1"/>
  <c r="M1012" i="1" s="1"/>
  <c r="L1012" i="1" s="1"/>
  <c r="I1013" i="1"/>
  <c r="K1013" i="1" s="1"/>
  <c r="M1013" i="1" s="1"/>
  <c r="L1013" i="1" s="1"/>
  <c r="I1014" i="1"/>
  <c r="K1014" i="1" s="1"/>
  <c r="M1014" i="1" s="1"/>
  <c r="L1014" i="1" s="1"/>
  <c r="I1015" i="1"/>
  <c r="K1015" i="1" s="1"/>
  <c r="M1015" i="1" s="1"/>
  <c r="L1015" i="1" s="1"/>
  <c r="I1016" i="1"/>
  <c r="K1016" i="1" s="1"/>
  <c r="M1016" i="1" s="1"/>
  <c r="L1016" i="1" s="1"/>
  <c r="I1017" i="1"/>
  <c r="K1017" i="1" s="1"/>
  <c r="M1017" i="1" s="1"/>
  <c r="L1017" i="1" s="1"/>
  <c r="I1018" i="1"/>
  <c r="K1018" i="1" s="1"/>
  <c r="M1018" i="1" s="1"/>
  <c r="L1018" i="1" s="1"/>
  <c r="I1019" i="1"/>
  <c r="K1019" i="1" s="1"/>
  <c r="M1019" i="1" s="1"/>
  <c r="L1019" i="1" s="1"/>
  <c r="I1020" i="1"/>
  <c r="K1020" i="1" s="1"/>
  <c r="M1020" i="1" s="1"/>
  <c r="L1020" i="1" s="1"/>
  <c r="I1021" i="1"/>
  <c r="K1021" i="1" s="1"/>
  <c r="M1021" i="1" s="1"/>
  <c r="L1021" i="1" s="1"/>
  <c r="I1022" i="1"/>
  <c r="K1022" i="1" s="1"/>
  <c r="M1022" i="1" s="1"/>
  <c r="L1022" i="1" s="1"/>
  <c r="I1023" i="1"/>
  <c r="K1023" i="1" s="1"/>
  <c r="M1023" i="1" s="1"/>
  <c r="L1023" i="1" s="1"/>
  <c r="I1024" i="1"/>
  <c r="K1024" i="1" s="1"/>
  <c r="M1024" i="1" s="1"/>
  <c r="L1024" i="1" s="1"/>
  <c r="I1025" i="1"/>
  <c r="K1025" i="1" s="1"/>
  <c r="M1025" i="1" s="1"/>
  <c r="L1025" i="1" s="1"/>
  <c r="I1026" i="1"/>
  <c r="K1026" i="1" s="1"/>
  <c r="M1026" i="1" s="1"/>
  <c r="L1026" i="1" s="1"/>
  <c r="I1027" i="1"/>
  <c r="K1027" i="1" s="1"/>
  <c r="M1027" i="1" s="1"/>
  <c r="L1027" i="1" s="1"/>
  <c r="I1028" i="1"/>
  <c r="K1028" i="1" s="1"/>
  <c r="M1028" i="1" s="1"/>
  <c r="L1028" i="1" s="1"/>
  <c r="I1029" i="1"/>
  <c r="K1029" i="1" s="1"/>
  <c r="M1029" i="1" s="1"/>
  <c r="L1029" i="1" s="1"/>
  <c r="I1030" i="1"/>
  <c r="K1030" i="1" s="1"/>
  <c r="M1030" i="1" s="1"/>
  <c r="L1030" i="1" s="1"/>
  <c r="I1031" i="1"/>
  <c r="K1031" i="1" s="1"/>
  <c r="M1031" i="1" s="1"/>
  <c r="L1031" i="1" s="1"/>
  <c r="I1032" i="1"/>
  <c r="K1032" i="1" s="1"/>
  <c r="M1032" i="1" s="1"/>
  <c r="L1032" i="1" s="1"/>
  <c r="I1033" i="1"/>
  <c r="K1033" i="1" s="1"/>
  <c r="M1033" i="1" s="1"/>
  <c r="L1033" i="1" s="1"/>
  <c r="I1034" i="1"/>
  <c r="K1034" i="1" s="1"/>
  <c r="M1034" i="1" s="1"/>
  <c r="L1034" i="1" s="1"/>
  <c r="I1035" i="1"/>
  <c r="K1035" i="1" s="1"/>
  <c r="M1035" i="1" s="1"/>
  <c r="L1035" i="1" s="1"/>
  <c r="I1036" i="1"/>
  <c r="K1036" i="1" s="1"/>
  <c r="M1036" i="1" s="1"/>
  <c r="L1036" i="1" s="1"/>
  <c r="I1037" i="1"/>
  <c r="K1037" i="1" s="1"/>
  <c r="M1037" i="1" s="1"/>
  <c r="L1037" i="1" s="1"/>
  <c r="I1038" i="1"/>
  <c r="K1038" i="1" s="1"/>
  <c r="M1038" i="1" s="1"/>
  <c r="L1038" i="1" s="1"/>
  <c r="I1039" i="1"/>
  <c r="K1039" i="1" s="1"/>
  <c r="M1039" i="1" s="1"/>
  <c r="L1039" i="1" s="1"/>
  <c r="I1040" i="1"/>
  <c r="K1040" i="1" s="1"/>
  <c r="M1040" i="1" s="1"/>
  <c r="L1040" i="1" s="1"/>
  <c r="I1041" i="1"/>
  <c r="K1041" i="1" s="1"/>
  <c r="M1041" i="1" s="1"/>
  <c r="L1041" i="1" s="1"/>
  <c r="I1042" i="1"/>
  <c r="K1042" i="1" s="1"/>
  <c r="M1042" i="1" s="1"/>
  <c r="L1042" i="1" s="1"/>
  <c r="I1043" i="1"/>
  <c r="K1043" i="1" s="1"/>
  <c r="M1043" i="1" s="1"/>
  <c r="L1043" i="1" s="1"/>
  <c r="I1044" i="1"/>
  <c r="K1044" i="1" s="1"/>
  <c r="M1044" i="1" s="1"/>
  <c r="L1044" i="1" s="1"/>
  <c r="I1045" i="1"/>
  <c r="K1045" i="1" s="1"/>
  <c r="M1045" i="1" s="1"/>
  <c r="L1045" i="1" s="1"/>
  <c r="I1046" i="1"/>
  <c r="K1046" i="1" s="1"/>
  <c r="M1046" i="1" s="1"/>
  <c r="L1046" i="1" s="1"/>
  <c r="I1047" i="1"/>
  <c r="K1047" i="1" s="1"/>
  <c r="M1047" i="1" s="1"/>
  <c r="L1047" i="1" s="1"/>
  <c r="I1048" i="1"/>
  <c r="K1048" i="1" s="1"/>
  <c r="M1048" i="1" s="1"/>
  <c r="L1048" i="1" s="1"/>
  <c r="I1049" i="1"/>
  <c r="K1049" i="1" s="1"/>
  <c r="M1049" i="1" s="1"/>
  <c r="L1049" i="1" s="1"/>
  <c r="I1050" i="1"/>
  <c r="K1050" i="1" s="1"/>
  <c r="M1050" i="1" s="1"/>
  <c r="L1050" i="1" s="1"/>
  <c r="I1051" i="1"/>
  <c r="K1051" i="1" s="1"/>
  <c r="M1051" i="1" s="1"/>
  <c r="L1051" i="1" s="1"/>
  <c r="I1052" i="1"/>
  <c r="K1052" i="1" s="1"/>
  <c r="M1052" i="1" s="1"/>
  <c r="L1052" i="1" s="1"/>
  <c r="I1053" i="1"/>
  <c r="K1053" i="1" s="1"/>
  <c r="M1053" i="1" s="1"/>
  <c r="L1053" i="1" s="1"/>
  <c r="I1054" i="1"/>
  <c r="K1054" i="1" s="1"/>
  <c r="M1054" i="1" s="1"/>
  <c r="L1054" i="1" s="1"/>
  <c r="I1055" i="1"/>
  <c r="K1055" i="1" s="1"/>
  <c r="M1055" i="1" s="1"/>
  <c r="L1055" i="1" s="1"/>
  <c r="I1056" i="1"/>
  <c r="K1056" i="1" s="1"/>
  <c r="M1056" i="1" s="1"/>
  <c r="L1056" i="1" s="1"/>
  <c r="I1057" i="1"/>
  <c r="K1057" i="1" s="1"/>
  <c r="M1057" i="1" s="1"/>
  <c r="L1057" i="1" s="1"/>
  <c r="I1058" i="1"/>
  <c r="K1058" i="1" s="1"/>
  <c r="M1058" i="1" s="1"/>
  <c r="L1058" i="1" s="1"/>
  <c r="I1059" i="1"/>
  <c r="K1059" i="1" s="1"/>
  <c r="M1059" i="1" s="1"/>
  <c r="L1059" i="1" s="1"/>
  <c r="I1060" i="1"/>
  <c r="K1060" i="1" s="1"/>
  <c r="M1060" i="1" s="1"/>
  <c r="L1060" i="1" s="1"/>
  <c r="I1061" i="1"/>
  <c r="K1061" i="1" s="1"/>
  <c r="M1061" i="1" s="1"/>
  <c r="L1061" i="1" s="1"/>
  <c r="I1062" i="1"/>
  <c r="K1062" i="1" s="1"/>
  <c r="M1062" i="1" s="1"/>
  <c r="L1062" i="1" s="1"/>
  <c r="I1063" i="1"/>
  <c r="K1063" i="1" s="1"/>
  <c r="M1063" i="1" s="1"/>
  <c r="L1063" i="1" s="1"/>
  <c r="I1064" i="1"/>
  <c r="K1064" i="1" s="1"/>
  <c r="M1064" i="1" s="1"/>
  <c r="L1064" i="1" s="1"/>
  <c r="I1065" i="1"/>
  <c r="K1065" i="1" s="1"/>
  <c r="M1065" i="1" s="1"/>
  <c r="L1065" i="1" s="1"/>
  <c r="I1066" i="1"/>
  <c r="K1066" i="1" s="1"/>
  <c r="M1066" i="1" s="1"/>
  <c r="L1066" i="1" s="1"/>
  <c r="I1067" i="1"/>
  <c r="K1067" i="1" s="1"/>
  <c r="M1067" i="1" s="1"/>
  <c r="L1067" i="1" s="1"/>
  <c r="I1068" i="1"/>
  <c r="K1068" i="1" s="1"/>
  <c r="M1068" i="1" s="1"/>
  <c r="L1068" i="1" s="1"/>
  <c r="I1069" i="1"/>
  <c r="K1069" i="1" s="1"/>
  <c r="M1069" i="1" s="1"/>
  <c r="L1069" i="1" s="1"/>
  <c r="I1070" i="1"/>
  <c r="K1070" i="1" s="1"/>
  <c r="M1070" i="1" s="1"/>
  <c r="L1070" i="1" s="1"/>
  <c r="I1071" i="1"/>
  <c r="K1071" i="1" s="1"/>
  <c r="M1071" i="1" s="1"/>
  <c r="L1071" i="1" s="1"/>
  <c r="I1072" i="1"/>
  <c r="K1072" i="1" s="1"/>
  <c r="M1072" i="1" s="1"/>
  <c r="L1072" i="1" s="1"/>
  <c r="I1073" i="1"/>
  <c r="K1073" i="1" s="1"/>
  <c r="M1073" i="1" s="1"/>
  <c r="L1073" i="1" s="1"/>
  <c r="I1074" i="1"/>
  <c r="K1074" i="1" s="1"/>
  <c r="M1074" i="1" s="1"/>
  <c r="L1074" i="1" s="1"/>
  <c r="I1075" i="1"/>
  <c r="K1075" i="1" s="1"/>
  <c r="M1075" i="1" s="1"/>
  <c r="L1075" i="1" s="1"/>
  <c r="I1076" i="1"/>
  <c r="K1076" i="1" s="1"/>
  <c r="M1076" i="1" s="1"/>
  <c r="L1076" i="1" s="1"/>
  <c r="I1077" i="1"/>
  <c r="K1077" i="1" s="1"/>
  <c r="M1077" i="1" s="1"/>
  <c r="L1077" i="1" s="1"/>
  <c r="I1078" i="1"/>
  <c r="K1078" i="1" s="1"/>
  <c r="M1078" i="1" s="1"/>
  <c r="L1078" i="1" s="1"/>
  <c r="I1079" i="1"/>
  <c r="K1079" i="1" s="1"/>
  <c r="M1079" i="1" s="1"/>
  <c r="L1079" i="1" s="1"/>
  <c r="I1080" i="1"/>
  <c r="K1080" i="1" s="1"/>
  <c r="M1080" i="1" s="1"/>
  <c r="L1080" i="1" s="1"/>
  <c r="I1081" i="1"/>
  <c r="K1081" i="1" s="1"/>
  <c r="M1081" i="1" s="1"/>
  <c r="L1081" i="1" s="1"/>
  <c r="I1082" i="1"/>
  <c r="K1082" i="1" s="1"/>
  <c r="M1082" i="1" s="1"/>
  <c r="L1082" i="1" s="1"/>
  <c r="I1083" i="1"/>
  <c r="K1083" i="1" s="1"/>
  <c r="M1083" i="1" s="1"/>
  <c r="L1083" i="1" s="1"/>
  <c r="I1084" i="1"/>
  <c r="K1084" i="1" s="1"/>
  <c r="M1084" i="1" s="1"/>
  <c r="L1084" i="1" s="1"/>
  <c r="I1085" i="1"/>
  <c r="K1085" i="1" s="1"/>
  <c r="M1085" i="1" s="1"/>
  <c r="L1085" i="1" s="1"/>
  <c r="I1086" i="1"/>
  <c r="K1086" i="1" s="1"/>
  <c r="M1086" i="1" s="1"/>
  <c r="L1086" i="1" s="1"/>
  <c r="I1087" i="1"/>
  <c r="K1087" i="1" s="1"/>
  <c r="M1087" i="1" s="1"/>
  <c r="L1087" i="1" s="1"/>
  <c r="I1088" i="1"/>
  <c r="K1088" i="1" s="1"/>
  <c r="M1088" i="1" s="1"/>
  <c r="L1088" i="1" s="1"/>
  <c r="I1089" i="1"/>
  <c r="K1089" i="1" s="1"/>
  <c r="M1089" i="1" s="1"/>
  <c r="L1089" i="1" s="1"/>
  <c r="I1090" i="1"/>
  <c r="K1090" i="1" s="1"/>
  <c r="M1090" i="1" s="1"/>
  <c r="L1090" i="1" s="1"/>
  <c r="I1091" i="1"/>
  <c r="K1091" i="1" s="1"/>
  <c r="M1091" i="1" s="1"/>
  <c r="L1091" i="1" s="1"/>
  <c r="I1092" i="1"/>
  <c r="K1092" i="1" s="1"/>
  <c r="M1092" i="1" s="1"/>
  <c r="L1092" i="1" s="1"/>
  <c r="I1093" i="1"/>
  <c r="K1093" i="1" s="1"/>
  <c r="M1093" i="1" s="1"/>
  <c r="L1093" i="1" s="1"/>
  <c r="I1094" i="1"/>
  <c r="K1094" i="1" s="1"/>
  <c r="M1094" i="1" s="1"/>
  <c r="L1094" i="1" s="1"/>
  <c r="I1095" i="1"/>
  <c r="K1095" i="1" s="1"/>
  <c r="M1095" i="1" s="1"/>
  <c r="L1095" i="1" s="1"/>
  <c r="I1096" i="1"/>
  <c r="K1096" i="1" s="1"/>
  <c r="M1096" i="1" s="1"/>
  <c r="L1096" i="1" s="1"/>
  <c r="I1097" i="1"/>
  <c r="K1097" i="1" s="1"/>
  <c r="M1097" i="1" s="1"/>
  <c r="L1097" i="1" s="1"/>
  <c r="I1098" i="1"/>
  <c r="K1098" i="1" s="1"/>
  <c r="M1098" i="1" s="1"/>
  <c r="L1098" i="1" s="1"/>
  <c r="I1099" i="1"/>
  <c r="K1099" i="1" s="1"/>
  <c r="M1099" i="1" s="1"/>
  <c r="L1099" i="1" s="1"/>
  <c r="I1100" i="1"/>
  <c r="K1100" i="1" s="1"/>
  <c r="M1100" i="1" s="1"/>
  <c r="L1100" i="1" s="1"/>
  <c r="I1101" i="1"/>
  <c r="K1101" i="1" s="1"/>
  <c r="M1101" i="1" s="1"/>
  <c r="L1101" i="1" s="1"/>
  <c r="I1102" i="1"/>
  <c r="K1102" i="1" s="1"/>
  <c r="M1102" i="1" s="1"/>
  <c r="L1102" i="1" s="1"/>
  <c r="I1103" i="1"/>
  <c r="K1103" i="1" s="1"/>
  <c r="M1103" i="1" s="1"/>
  <c r="L1103" i="1" s="1"/>
  <c r="I1104" i="1"/>
  <c r="K1104" i="1" s="1"/>
  <c r="M1104" i="1" s="1"/>
  <c r="L1104" i="1" s="1"/>
  <c r="I1105" i="1"/>
  <c r="K1105" i="1" s="1"/>
  <c r="M1105" i="1" s="1"/>
  <c r="L1105" i="1" s="1"/>
  <c r="I1106" i="1"/>
  <c r="K1106" i="1" s="1"/>
  <c r="M1106" i="1" s="1"/>
  <c r="L1106" i="1" s="1"/>
  <c r="I1107" i="1"/>
  <c r="K1107" i="1" s="1"/>
  <c r="M1107" i="1" s="1"/>
  <c r="L1107" i="1" s="1"/>
  <c r="I1108" i="1"/>
  <c r="K1108" i="1" s="1"/>
  <c r="M1108" i="1" s="1"/>
  <c r="L1108" i="1" s="1"/>
  <c r="I1109" i="1"/>
  <c r="K1109" i="1" s="1"/>
  <c r="M1109" i="1" s="1"/>
  <c r="L1109" i="1" s="1"/>
  <c r="I1110" i="1"/>
  <c r="K1110" i="1" s="1"/>
  <c r="M1110" i="1" s="1"/>
  <c r="L1110" i="1" s="1"/>
  <c r="I1111" i="1"/>
  <c r="K1111" i="1" s="1"/>
  <c r="M1111" i="1" s="1"/>
  <c r="L1111" i="1" s="1"/>
  <c r="I1112" i="1"/>
  <c r="K1112" i="1" s="1"/>
  <c r="M1112" i="1" s="1"/>
  <c r="L1112" i="1" s="1"/>
  <c r="I1113" i="1"/>
  <c r="K1113" i="1" s="1"/>
  <c r="M1113" i="1" s="1"/>
  <c r="L1113" i="1" s="1"/>
  <c r="I1114" i="1"/>
  <c r="K1114" i="1" s="1"/>
  <c r="M1114" i="1" s="1"/>
  <c r="L1114" i="1" s="1"/>
  <c r="I1115" i="1"/>
  <c r="K1115" i="1" s="1"/>
  <c r="M1115" i="1" s="1"/>
  <c r="L1115" i="1" s="1"/>
  <c r="I1116" i="1"/>
  <c r="K1116" i="1" s="1"/>
  <c r="M1116" i="1" s="1"/>
  <c r="L1116" i="1" s="1"/>
  <c r="I1117" i="1"/>
  <c r="K1117" i="1" s="1"/>
  <c r="M1117" i="1" s="1"/>
  <c r="L1117" i="1" s="1"/>
  <c r="I1118" i="1"/>
  <c r="K1118" i="1" s="1"/>
  <c r="M1118" i="1" s="1"/>
  <c r="L1118" i="1" s="1"/>
  <c r="I1119" i="1"/>
  <c r="K1119" i="1" s="1"/>
  <c r="M1119" i="1" s="1"/>
  <c r="L1119" i="1" s="1"/>
  <c r="I1120" i="1"/>
  <c r="K1120" i="1" s="1"/>
  <c r="M1120" i="1" s="1"/>
  <c r="L1120" i="1" s="1"/>
  <c r="I1121" i="1"/>
  <c r="K1121" i="1" s="1"/>
  <c r="M1121" i="1" s="1"/>
  <c r="L1121" i="1" s="1"/>
  <c r="I1122" i="1"/>
  <c r="K1122" i="1" s="1"/>
  <c r="M1122" i="1" s="1"/>
  <c r="L1122" i="1" s="1"/>
  <c r="I1123" i="1"/>
  <c r="K1123" i="1" s="1"/>
  <c r="M1123" i="1" s="1"/>
  <c r="L1123" i="1" s="1"/>
  <c r="I1124" i="1"/>
  <c r="K1124" i="1" s="1"/>
  <c r="M1124" i="1" s="1"/>
  <c r="L1124" i="1" s="1"/>
  <c r="I1125" i="1"/>
  <c r="K1125" i="1" s="1"/>
  <c r="M1125" i="1" s="1"/>
  <c r="L1125" i="1" s="1"/>
  <c r="I1126" i="1"/>
  <c r="K1126" i="1" s="1"/>
  <c r="M1126" i="1" s="1"/>
  <c r="L1126" i="1" s="1"/>
  <c r="I1127" i="1"/>
  <c r="K1127" i="1" s="1"/>
  <c r="M1127" i="1" s="1"/>
  <c r="L1127" i="1" s="1"/>
  <c r="I1128" i="1"/>
  <c r="K1128" i="1" s="1"/>
  <c r="M1128" i="1" s="1"/>
  <c r="L1128" i="1" s="1"/>
  <c r="I1129" i="1"/>
  <c r="K1129" i="1" s="1"/>
  <c r="M1129" i="1" s="1"/>
  <c r="L1129" i="1" s="1"/>
  <c r="I1130" i="1"/>
  <c r="K1130" i="1" s="1"/>
  <c r="M1130" i="1" s="1"/>
  <c r="L1130" i="1" s="1"/>
  <c r="I1131" i="1"/>
  <c r="K1131" i="1" s="1"/>
  <c r="M1131" i="1" s="1"/>
  <c r="L1131" i="1" s="1"/>
  <c r="I1132" i="1"/>
  <c r="K1132" i="1" s="1"/>
  <c r="M1132" i="1" s="1"/>
  <c r="L1132" i="1" s="1"/>
  <c r="I1133" i="1"/>
  <c r="K1133" i="1" s="1"/>
  <c r="M1133" i="1" s="1"/>
  <c r="L1133" i="1" s="1"/>
  <c r="I1134" i="1"/>
  <c r="K1134" i="1" s="1"/>
  <c r="M1134" i="1" s="1"/>
  <c r="L1134" i="1" s="1"/>
  <c r="I1135" i="1"/>
  <c r="K1135" i="1" s="1"/>
  <c r="M1135" i="1" s="1"/>
  <c r="L1135" i="1" s="1"/>
  <c r="I1136" i="1"/>
  <c r="K1136" i="1" s="1"/>
  <c r="M1136" i="1" s="1"/>
  <c r="L1136" i="1" s="1"/>
  <c r="I1137" i="1"/>
  <c r="K1137" i="1" s="1"/>
  <c r="M1137" i="1" s="1"/>
  <c r="L1137" i="1" s="1"/>
  <c r="I1138" i="1"/>
  <c r="K1138" i="1" s="1"/>
  <c r="M1138" i="1" s="1"/>
  <c r="L1138" i="1" s="1"/>
  <c r="I1139" i="1"/>
  <c r="K1139" i="1" s="1"/>
  <c r="M1139" i="1" s="1"/>
  <c r="L1139" i="1" s="1"/>
  <c r="I1140" i="1"/>
  <c r="K1140" i="1" s="1"/>
  <c r="M1140" i="1" s="1"/>
  <c r="L1140" i="1" s="1"/>
  <c r="I1141" i="1"/>
  <c r="K1141" i="1" s="1"/>
  <c r="M1141" i="1" s="1"/>
  <c r="L1141" i="1" s="1"/>
  <c r="I1142" i="1"/>
  <c r="K1142" i="1" s="1"/>
  <c r="M1142" i="1" s="1"/>
  <c r="L1142" i="1" s="1"/>
  <c r="I1143" i="1"/>
  <c r="K1143" i="1" s="1"/>
  <c r="M1143" i="1" s="1"/>
  <c r="L1143" i="1" s="1"/>
  <c r="I1144" i="1"/>
  <c r="K1144" i="1" s="1"/>
  <c r="M1144" i="1" s="1"/>
  <c r="L1144" i="1" s="1"/>
  <c r="I1145" i="1"/>
  <c r="K1145" i="1" s="1"/>
  <c r="M1145" i="1" s="1"/>
  <c r="L1145" i="1" s="1"/>
  <c r="I1146" i="1"/>
  <c r="K1146" i="1" s="1"/>
  <c r="M1146" i="1" s="1"/>
  <c r="L1146" i="1" s="1"/>
  <c r="I1147" i="1"/>
  <c r="K1147" i="1" s="1"/>
  <c r="M1147" i="1" s="1"/>
  <c r="L1147" i="1" s="1"/>
  <c r="I1148" i="1"/>
  <c r="K1148" i="1" s="1"/>
  <c r="M1148" i="1" s="1"/>
  <c r="L1148" i="1" s="1"/>
  <c r="I1149" i="1"/>
  <c r="K1149" i="1" s="1"/>
  <c r="M1149" i="1" s="1"/>
  <c r="L1149" i="1" s="1"/>
  <c r="I1150" i="1"/>
  <c r="K1150" i="1" s="1"/>
  <c r="M1150" i="1" s="1"/>
  <c r="L1150" i="1" s="1"/>
  <c r="I1151" i="1"/>
  <c r="K1151" i="1" s="1"/>
  <c r="M1151" i="1" s="1"/>
  <c r="L1151" i="1" s="1"/>
  <c r="I1152" i="1"/>
  <c r="K1152" i="1" s="1"/>
  <c r="M1152" i="1" s="1"/>
  <c r="L1152" i="1" s="1"/>
  <c r="I1153" i="1"/>
  <c r="K1153" i="1" s="1"/>
  <c r="M1153" i="1" s="1"/>
  <c r="L1153" i="1" s="1"/>
  <c r="I1154" i="1"/>
  <c r="K1154" i="1" s="1"/>
  <c r="M1154" i="1" s="1"/>
  <c r="L1154" i="1" s="1"/>
  <c r="I1155" i="1"/>
  <c r="K1155" i="1" s="1"/>
  <c r="M1155" i="1" s="1"/>
  <c r="L1155" i="1" s="1"/>
  <c r="I1156" i="1"/>
  <c r="K1156" i="1" s="1"/>
  <c r="M1156" i="1" s="1"/>
  <c r="L1156" i="1" s="1"/>
  <c r="I1157" i="1"/>
  <c r="K1157" i="1" s="1"/>
  <c r="M1157" i="1" s="1"/>
  <c r="L1157" i="1" s="1"/>
  <c r="I1158" i="1"/>
  <c r="K1158" i="1" s="1"/>
  <c r="M1158" i="1" s="1"/>
  <c r="L1158" i="1" s="1"/>
  <c r="I1159" i="1"/>
  <c r="K1159" i="1" s="1"/>
  <c r="M1159" i="1" s="1"/>
  <c r="L1159" i="1" s="1"/>
  <c r="I1160" i="1"/>
  <c r="K1160" i="1" s="1"/>
  <c r="M1160" i="1" s="1"/>
  <c r="L1160" i="1" s="1"/>
  <c r="I1161" i="1"/>
  <c r="K1161" i="1" s="1"/>
  <c r="M1161" i="1" s="1"/>
  <c r="L1161" i="1" s="1"/>
  <c r="I1162" i="1"/>
  <c r="K1162" i="1" s="1"/>
  <c r="M1162" i="1" s="1"/>
  <c r="L1162" i="1" s="1"/>
  <c r="I1163" i="1"/>
  <c r="K1163" i="1" s="1"/>
  <c r="M1163" i="1" s="1"/>
  <c r="L1163" i="1" s="1"/>
  <c r="I1164" i="1"/>
  <c r="K1164" i="1" s="1"/>
  <c r="M1164" i="1" s="1"/>
  <c r="L1164" i="1" s="1"/>
  <c r="I1165" i="1"/>
  <c r="K1165" i="1" s="1"/>
  <c r="M1165" i="1" s="1"/>
  <c r="L1165" i="1" s="1"/>
  <c r="I1166" i="1"/>
  <c r="K1166" i="1" s="1"/>
  <c r="M1166" i="1" s="1"/>
  <c r="L1166" i="1" s="1"/>
  <c r="I1167" i="1"/>
  <c r="K1167" i="1" s="1"/>
  <c r="M1167" i="1" s="1"/>
  <c r="L1167" i="1" s="1"/>
  <c r="I1168" i="1"/>
  <c r="K1168" i="1" s="1"/>
  <c r="M1168" i="1" s="1"/>
  <c r="L1168" i="1" s="1"/>
  <c r="I1169" i="1"/>
  <c r="K1169" i="1" s="1"/>
  <c r="M1169" i="1" s="1"/>
  <c r="L1169" i="1" s="1"/>
  <c r="I1170" i="1"/>
  <c r="K1170" i="1" s="1"/>
  <c r="M1170" i="1" s="1"/>
  <c r="L1170" i="1" s="1"/>
  <c r="I1171" i="1"/>
  <c r="K1171" i="1" s="1"/>
  <c r="M1171" i="1" s="1"/>
  <c r="L1171" i="1" s="1"/>
  <c r="I1172" i="1"/>
  <c r="K1172" i="1" s="1"/>
  <c r="M1172" i="1" s="1"/>
  <c r="L1172" i="1" s="1"/>
  <c r="I1173" i="1"/>
  <c r="K1173" i="1" s="1"/>
  <c r="M1173" i="1" s="1"/>
  <c r="L1173" i="1" s="1"/>
  <c r="I1174" i="1"/>
  <c r="K1174" i="1" s="1"/>
  <c r="M1174" i="1" s="1"/>
  <c r="L1174" i="1" s="1"/>
  <c r="I1175" i="1"/>
  <c r="K1175" i="1" s="1"/>
  <c r="M1175" i="1" s="1"/>
  <c r="L1175" i="1" s="1"/>
  <c r="I1176" i="1"/>
  <c r="K1176" i="1" s="1"/>
  <c r="M1176" i="1" s="1"/>
  <c r="L1176" i="1" s="1"/>
  <c r="I1177" i="1"/>
  <c r="K1177" i="1" s="1"/>
  <c r="M1177" i="1" s="1"/>
  <c r="L1177" i="1" s="1"/>
  <c r="I1178" i="1"/>
  <c r="K1178" i="1" s="1"/>
  <c r="M1178" i="1" s="1"/>
  <c r="L1178" i="1" s="1"/>
  <c r="I1179" i="1"/>
  <c r="K1179" i="1" s="1"/>
  <c r="M1179" i="1" s="1"/>
  <c r="L1179" i="1" s="1"/>
  <c r="I1180" i="1"/>
  <c r="K1180" i="1" s="1"/>
  <c r="M1180" i="1" s="1"/>
  <c r="L1180" i="1" s="1"/>
  <c r="I1181" i="1"/>
  <c r="K1181" i="1" s="1"/>
  <c r="M1181" i="1" s="1"/>
  <c r="L1181" i="1" s="1"/>
  <c r="I1182" i="1"/>
  <c r="K1182" i="1" s="1"/>
  <c r="M1182" i="1" s="1"/>
  <c r="L1182" i="1" s="1"/>
  <c r="I1183" i="1"/>
  <c r="K1183" i="1" s="1"/>
  <c r="M1183" i="1" s="1"/>
  <c r="L1183" i="1" s="1"/>
  <c r="I1184" i="1"/>
  <c r="K1184" i="1" s="1"/>
  <c r="M1184" i="1" s="1"/>
  <c r="L1184" i="1" s="1"/>
  <c r="I1185" i="1"/>
  <c r="K1185" i="1" s="1"/>
  <c r="M1185" i="1" s="1"/>
  <c r="L1185" i="1" s="1"/>
  <c r="I1186" i="1"/>
  <c r="K1186" i="1" s="1"/>
  <c r="M1186" i="1" s="1"/>
  <c r="L1186" i="1" s="1"/>
  <c r="I1187" i="1"/>
  <c r="K1187" i="1" s="1"/>
  <c r="M1187" i="1" s="1"/>
  <c r="L1187" i="1" s="1"/>
  <c r="I1188" i="1"/>
  <c r="K1188" i="1" s="1"/>
  <c r="M1188" i="1" s="1"/>
  <c r="L1188" i="1" s="1"/>
  <c r="I1189" i="1"/>
  <c r="K1189" i="1" s="1"/>
  <c r="M1189" i="1" s="1"/>
  <c r="L1189" i="1" s="1"/>
  <c r="I1190" i="1"/>
  <c r="K1190" i="1" s="1"/>
  <c r="M1190" i="1" s="1"/>
  <c r="L1190" i="1" s="1"/>
  <c r="I1191" i="1"/>
  <c r="K1191" i="1" s="1"/>
  <c r="M1191" i="1" s="1"/>
  <c r="L1191" i="1" s="1"/>
  <c r="I1192" i="1"/>
  <c r="K1192" i="1" s="1"/>
  <c r="M1192" i="1" s="1"/>
  <c r="L1192" i="1" s="1"/>
  <c r="I1193" i="1"/>
  <c r="K1193" i="1" s="1"/>
  <c r="M1193" i="1" s="1"/>
  <c r="L1193" i="1" s="1"/>
  <c r="I1194" i="1"/>
  <c r="K1194" i="1" s="1"/>
  <c r="M1194" i="1" s="1"/>
  <c r="L1194" i="1" s="1"/>
  <c r="I1195" i="1"/>
  <c r="K1195" i="1" s="1"/>
  <c r="M1195" i="1" s="1"/>
  <c r="L1195" i="1" s="1"/>
  <c r="I1196" i="1"/>
  <c r="K1196" i="1" s="1"/>
  <c r="M1196" i="1" s="1"/>
  <c r="L1196" i="1" s="1"/>
  <c r="I1197" i="1"/>
  <c r="K1197" i="1" s="1"/>
  <c r="M1197" i="1" s="1"/>
  <c r="L1197" i="1" s="1"/>
  <c r="I1198" i="1"/>
  <c r="K1198" i="1" s="1"/>
  <c r="M1198" i="1" s="1"/>
  <c r="L1198" i="1" s="1"/>
  <c r="I1199" i="1"/>
  <c r="K1199" i="1" s="1"/>
  <c r="M1199" i="1" s="1"/>
  <c r="L1199" i="1" s="1"/>
  <c r="I1200" i="1"/>
  <c r="K1200" i="1" s="1"/>
  <c r="M1200" i="1" s="1"/>
  <c r="L1200" i="1" s="1"/>
  <c r="I1201" i="1"/>
  <c r="K1201" i="1" s="1"/>
  <c r="M1201" i="1" s="1"/>
  <c r="L1201" i="1" s="1"/>
  <c r="I1202" i="1"/>
  <c r="K1202" i="1" s="1"/>
  <c r="M1202" i="1" s="1"/>
  <c r="L1202" i="1" s="1"/>
  <c r="I1203" i="1"/>
  <c r="K1203" i="1" s="1"/>
  <c r="M1203" i="1" s="1"/>
  <c r="L1203" i="1" s="1"/>
  <c r="I1204" i="1"/>
  <c r="K1204" i="1" s="1"/>
  <c r="M1204" i="1" s="1"/>
  <c r="L1204" i="1" s="1"/>
  <c r="I1205" i="1"/>
  <c r="K1205" i="1" s="1"/>
  <c r="M1205" i="1" s="1"/>
  <c r="L1205" i="1" s="1"/>
  <c r="I1206" i="1"/>
  <c r="K1206" i="1" s="1"/>
  <c r="M1206" i="1" s="1"/>
  <c r="L1206" i="1" s="1"/>
  <c r="I1207" i="1"/>
  <c r="K1207" i="1" s="1"/>
  <c r="M1207" i="1" s="1"/>
  <c r="L1207" i="1" s="1"/>
  <c r="I1208" i="1"/>
  <c r="K1208" i="1" s="1"/>
  <c r="M1208" i="1" s="1"/>
  <c r="L1208" i="1" s="1"/>
  <c r="I1209" i="1"/>
  <c r="K1209" i="1" s="1"/>
  <c r="M1209" i="1" s="1"/>
  <c r="L1209" i="1" s="1"/>
  <c r="I1210" i="1"/>
  <c r="K1210" i="1" s="1"/>
  <c r="M1210" i="1" s="1"/>
  <c r="L1210" i="1" s="1"/>
  <c r="I1211" i="1"/>
  <c r="K1211" i="1" s="1"/>
  <c r="M1211" i="1" s="1"/>
  <c r="L1211" i="1" s="1"/>
  <c r="I1212" i="1"/>
  <c r="K1212" i="1" s="1"/>
  <c r="M1212" i="1" s="1"/>
  <c r="L1212" i="1" s="1"/>
  <c r="I1213" i="1"/>
  <c r="K1213" i="1" s="1"/>
  <c r="M1213" i="1" s="1"/>
  <c r="L1213" i="1" s="1"/>
  <c r="I1214" i="1"/>
  <c r="K1214" i="1" s="1"/>
  <c r="M1214" i="1" s="1"/>
  <c r="L1214" i="1" s="1"/>
  <c r="I1215" i="1"/>
  <c r="K1215" i="1" s="1"/>
  <c r="M1215" i="1" s="1"/>
  <c r="L1215" i="1" s="1"/>
  <c r="I1216" i="1"/>
  <c r="K1216" i="1" s="1"/>
  <c r="M1216" i="1" s="1"/>
  <c r="L1216" i="1" s="1"/>
  <c r="I1217" i="1"/>
  <c r="K1217" i="1" s="1"/>
  <c r="M1217" i="1" s="1"/>
  <c r="L1217" i="1" s="1"/>
  <c r="I1218" i="1"/>
  <c r="K1218" i="1" s="1"/>
  <c r="M1218" i="1" s="1"/>
  <c r="L1218" i="1" s="1"/>
  <c r="I1219" i="1"/>
  <c r="K1219" i="1" s="1"/>
  <c r="M1219" i="1" s="1"/>
  <c r="L1219" i="1" s="1"/>
  <c r="I1220" i="1"/>
  <c r="K1220" i="1" s="1"/>
  <c r="M1220" i="1" s="1"/>
  <c r="L1220" i="1" s="1"/>
  <c r="I1221" i="1"/>
  <c r="K1221" i="1" s="1"/>
  <c r="M1221" i="1" s="1"/>
  <c r="L1221" i="1" s="1"/>
  <c r="I1222" i="1"/>
  <c r="K1222" i="1" s="1"/>
  <c r="M1222" i="1" s="1"/>
  <c r="L1222" i="1" s="1"/>
  <c r="I1223" i="1"/>
  <c r="K1223" i="1" s="1"/>
  <c r="M1223" i="1" s="1"/>
  <c r="L1223" i="1" s="1"/>
  <c r="I1224" i="1"/>
  <c r="K1224" i="1" s="1"/>
  <c r="M1224" i="1" s="1"/>
  <c r="L1224" i="1" s="1"/>
  <c r="I1225" i="1"/>
  <c r="K1225" i="1" s="1"/>
  <c r="M1225" i="1" s="1"/>
  <c r="L1225" i="1" s="1"/>
  <c r="I1226" i="1"/>
  <c r="K1226" i="1" s="1"/>
  <c r="M1226" i="1" s="1"/>
  <c r="L1226" i="1" s="1"/>
  <c r="I1227" i="1"/>
  <c r="K1227" i="1" s="1"/>
  <c r="M1227" i="1" s="1"/>
  <c r="L1227" i="1" s="1"/>
  <c r="I1228" i="1"/>
  <c r="K1228" i="1" s="1"/>
  <c r="M1228" i="1" s="1"/>
  <c r="L1228" i="1" s="1"/>
  <c r="I1229" i="1"/>
  <c r="K1229" i="1" s="1"/>
  <c r="M1229" i="1" s="1"/>
  <c r="L1229" i="1" s="1"/>
  <c r="I1230" i="1"/>
  <c r="K1230" i="1" s="1"/>
  <c r="M1230" i="1" s="1"/>
  <c r="L1230" i="1" s="1"/>
  <c r="I1231" i="1"/>
  <c r="K1231" i="1" s="1"/>
  <c r="M1231" i="1" s="1"/>
  <c r="L1231" i="1" s="1"/>
  <c r="I1232" i="1"/>
  <c r="K1232" i="1" s="1"/>
  <c r="M1232" i="1" s="1"/>
  <c r="L1232" i="1" s="1"/>
  <c r="I1233" i="1"/>
  <c r="K1233" i="1" s="1"/>
  <c r="M1233" i="1" s="1"/>
  <c r="L1233" i="1" s="1"/>
  <c r="I1234" i="1"/>
  <c r="K1234" i="1" s="1"/>
  <c r="M1234" i="1" s="1"/>
  <c r="L1234" i="1" s="1"/>
  <c r="I1235" i="1"/>
  <c r="K1235" i="1" s="1"/>
  <c r="M1235" i="1" s="1"/>
  <c r="L1235" i="1" s="1"/>
  <c r="I1236" i="1"/>
  <c r="K1236" i="1" s="1"/>
  <c r="M1236" i="1" s="1"/>
  <c r="L1236" i="1" s="1"/>
  <c r="I1237" i="1"/>
  <c r="K1237" i="1" s="1"/>
  <c r="M1237" i="1" s="1"/>
  <c r="L1237" i="1" s="1"/>
  <c r="I1238" i="1"/>
  <c r="K1238" i="1" s="1"/>
  <c r="M1238" i="1" s="1"/>
  <c r="L1238" i="1" s="1"/>
  <c r="I1239" i="1"/>
  <c r="K1239" i="1" s="1"/>
  <c r="M1239" i="1" s="1"/>
  <c r="L1239" i="1" s="1"/>
  <c r="I1240" i="1"/>
  <c r="K1240" i="1" s="1"/>
  <c r="M1240" i="1" s="1"/>
  <c r="L1240" i="1" s="1"/>
  <c r="I1241" i="1"/>
  <c r="K1241" i="1" s="1"/>
  <c r="M1241" i="1" s="1"/>
  <c r="L1241" i="1" s="1"/>
  <c r="I1242" i="1"/>
  <c r="K1242" i="1" s="1"/>
  <c r="M1242" i="1" s="1"/>
  <c r="L1242" i="1" s="1"/>
  <c r="I1243" i="1"/>
  <c r="K1243" i="1" s="1"/>
  <c r="M1243" i="1" s="1"/>
  <c r="L1243" i="1" s="1"/>
  <c r="I1244" i="1"/>
  <c r="K1244" i="1" s="1"/>
  <c r="M1244" i="1" s="1"/>
  <c r="L1244" i="1" s="1"/>
  <c r="I1245" i="1"/>
  <c r="K1245" i="1" s="1"/>
  <c r="M1245" i="1" s="1"/>
  <c r="L1245" i="1" s="1"/>
  <c r="I1246" i="1"/>
  <c r="K1246" i="1" s="1"/>
  <c r="M1246" i="1" s="1"/>
  <c r="L1246" i="1" s="1"/>
  <c r="I1247" i="1"/>
  <c r="K1247" i="1" s="1"/>
  <c r="M1247" i="1" s="1"/>
  <c r="L1247" i="1" s="1"/>
  <c r="I1248" i="1"/>
  <c r="K1248" i="1" s="1"/>
  <c r="M1248" i="1" s="1"/>
  <c r="L1248" i="1" s="1"/>
  <c r="I1249" i="1"/>
  <c r="K1249" i="1" s="1"/>
  <c r="M1249" i="1" s="1"/>
  <c r="L1249" i="1" s="1"/>
  <c r="I1250" i="1"/>
  <c r="K1250" i="1" s="1"/>
  <c r="M1250" i="1" s="1"/>
  <c r="L1250" i="1" s="1"/>
  <c r="I1251" i="1"/>
  <c r="K1251" i="1" s="1"/>
  <c r="M1251" i="1" s="1"/>
  <c r="L1251" i="1" s="1"/>
  <c r="I1252" i="1"/>
  <c r="K1252" i="1" s="1"/>
  <c r="M1252" i="1" s="1"/>
  <c r="L1252" i="1" s="1"/>
  <c r="I1253" i="1"/>
  <c r="K1253" i="1" s="1"/>
  <c r="M1253" i="1" s="1"/>
  <c r="L1253" i="1" s="1"/>
  <c r="I1254" i="1"/>
  <c r="K1254" i="1" s="1"/>
  <c r="M1254" i="1" s="1"/>
  <c r="L1254" i="1" s="1"/>
  <c r="I1255" i="1"/>
  <c r="K1255" i="1" s="1"/>
  <c r="M1255" i="1" s="1"/>
  <c r="L1255" i="1" s="1"/>
  <c r="I1256" i="1"/>
  <c r="K1256" i="1" s="1"/>
  <c r="M1256" i="1" s="1"/>
  <c r="L1256" i="1" s="1"/>
  <c r="I1257" i="1"/>
  <c r="K1257" i="1" s="1"/>
  <c r="M1257" i="1" s="1"/>
  <c r="L1257" i="1" s="1"/>
  <c r="I1258" i="1"/>
  <c r="K1258" i="1" s="1"/>
  <c r="M1258" i="1" s="1"/>
  <c r="L1258" i="1" s="1"/>
  <c r="I1259" i="1"/>
  <c r="K1259" i="1" s="1"/>
  <c r="M1259" i="1" s="1"/>
  <c r="L1259" i="1" s="1"/>
  <c r="I1260" i="1"/>
  <c r="K1260" i="1" s="1"/>
  <c r="M1260" i="1" s="1"/>
  <c r="L1260" i="1" s="1"/>
  <c r="I1261" i="1"/>
  <c r="K1261" i="1" s="1"/>
  <c r="M1261" i="1" s="1"/>
  <c r="L1261" i="1" s="1"/>
  <c r="I1262" i="1"/>
  <c r="K1262" i="1" s="1"/>
  <c r="M1262" i="1" s="1"/>
  <c r="L1262" i="1" s="1"/>
  <c r="I1263" i="1"/>
  <c r="K1263" i="1" s="1"/>
  <c r="M1263" i="1" s="1"/>
  <c r="L1263" i="1" s="1"/>
  <c r="I1264" i="1"/>
  <c r="K1264" i="1" s="1"/>
  <c r="M1264" i="1" s="1"/>
  <c r="L1264" i="1" s="1"/>
  <c r="I1265" i="1"/>
  <c r="K1265" i="1" s="1"/>
  <c r="M1265" i="1" s="1"/>
  <c r="L1265" i="1" s="1"/>
  <c r="I1266" i="1"/>
  <c r="K1266" i="1" s="1"/>
  <c r="M1266" i="1" s="1"/>
  <c r="L1266" i="1" s="1"/>
  <c r="I1267" i="1"/>
  <c r="K1267" i="1" s="1"/>
  <c r="M1267" i="1" s="1"/>
  <c r="L1267" i="1" s="1"/>
  <c r="I1268" i="1"/>
  <c r="K1268" i="1" s="1"/>
  <c r="M1268" i="1" s="1"/>
  <c r="L1268" i="1" s="1"/>
  <c r="I1269" i="1"/>
  <c r="K1269" i="1" s="1"/>
  <c r="M1269" i="1" s="1"/>
  <c r="L1269" i="1" s="1"/>
  <c r="I1270" i="1"/>
  <c r="K1270" i="1" s="1"/>
  <c r="M1270" i="1" s="1"/>
  <c r="L1270" i="1" s="1"/>
  <c r="I1271" i="1"/>
  <c r="K1271" i="1" s="1"/>
  <c r="M1271" i="1" s="1"/>
  <c r="L1271" i="1" s="1"/>
  <c r="I1272" i="1"/>
  <c r="K1272" i="1" s="1"/>
  <c r="M1272" i="1" s="1"/>
  <c r="L1272" i="1" s="1"/>
  <c r="I1273" i="1"/>
  <c r="K1273" i="1" s="1"/>
  <c r="M1273" i="1" s="1"/>
  <c r="L1273" i="1" s="1"/>
  <c r="I1274" i="1"/>
  <c r="K1274" i="1" s="1"/>
  <c r="M1274" i="1" s="1"/>
  <c r="L1274" i="1" s="1"/>
  <c r="I1275" i="1"/>
  <c r="K1275" i="1" s="1"/>
  <c r="M1275" i="1" s="1"/>
  <c r="L1275" i="1" s="1"/>
  <c r="I1276" i="1"/>
  <c r="K1276" i="1" s="1"/>
  <c r="M1276" i="1" s="1"/>
  <c r="L1276" i="1" s="1"/>
  <c r="I1277" i="1"/>
  <c r="K1277" i="1" s="1"/>
  <c r="M1277" i="1" s="1"/>
  <c r="L1277" i="1" s="1"/>
  <c r="I1278" i="1"/>
  <c r="K1278" i="1" s="1"/>
  <c r="M1278" i="1" s="1"/>
  <c r="L1278" i="1" s="1"/>
  <c r="I1279" i="1"/>
  <c r="K1279" i="1" s="1"/>
  <c r="M1279" i="1" s="1"/>
  <c r="L1279" i="1" s="1"/>
  <c r="I1280" i="1"/>
  <c r="K1280" i="1" s="1"/>
  <c r="M1280" i="1" s="1"/>
  <c r="L1280" i="1" s="1"/>
  <c r="I1281" i="1"/>
  <c r="K1281" i="1" s="1"/>
  <c r="M1281" i="1" s="1"/>
  <c r="L1281" i="1" s="1"/>
  <c r="I1282" i="1"/>
  <c r="K1282" i="1" s="1"/>
  <c r="M1282" i="1" s="1"/>
  <c r="L1282" i="1" s="1"/>
  <c r="I1283" i="1"/>
  <c r="K1283" i="1" s="1"/>
  <c r="M1283" i="1" s="1"/>
  <c r="L1283" i="1" s="1"/>
  <c r="I1284" i="1"/>
  <c r="K1284" i="1" s="1"/>
  <c r="M1284" i="1" s="1"/>
  <c r="L1284" i="1" s="1"/>
  <c r="I1285" i="1"/>
  <c r="K1285" i="1" s="1"/>
  <c r="M1285" i="1" s="1"/>
  <c r="L1285" i="1" s="1"/>
  <c r="I1286" i="1"/>
  <c r="K1286" i="1" s="1"/>
  <c r="M1286" i="1" s="1"/>
  <c r="L1286" i="1" s="1"/>
  <c r="I1287" i="1"/>
  <c r="K1287" i="1" s="1"/>
  <c r="M1287" i="1" s="1"/>
  <c r="L1287" i="1" s="1"/>
  <c r="I1288" i="1"/>
  <c r="K1288" i="1" s="1"/>
  <c r="M1288" i="1" s="1"/>
  <c r="L1288" i="1" s="1"/>
  <c r="I1289" i="1"/>
  <c r="K1289" i="1" s="1"/>
  <c r="M1289" i="1" s="1"/>
  <c r="L1289" i="1" s="1"/>
  <c r="I1290" i="1"/>
  <c r="K1290" i="1" s="1"/>
  <c r="M1290" i="1" s="1"/>
  <c r="L1290" i="1" s="1"/>
  <c r="I1291" i="1"/>
  <c r="K1291" i="1" s="1"/>
  <c r="M1291" i="1" s="1"/>
  <c r="L1291" i="1" s="1"/>
  <c r="I1292" i="1"/>
  <c r="K1292" i="1" s="1"/>
  <c r="M1292" i="1" s="1"/>
  <c r="L1292" i="1" s="1"/>
  <c r="I1293" i="1"/>
  <c r="K1293" i="1" s="1"/>
  <c r="M1293" i="1" s="1"/>
  <c r="L1293" i="1" s="1"/>
  <c r="I1294" i="1"/>
  <c r="K1294" i="1" s="1"/>
  <c r="M1294" i="1" s="1"/>
  <c r="L1294" i="1" s="1"/>
  <c r="I1295" i="1"/>
  <c r="K1295" i="1" s="1"/>
  <c r="M1295" i="1" s="1"/>
  <c r="L1295" i="1" s="1"/>
  <c r="I1296" i="1"/>
  <c r="K1296" i="1" s="1"/>
  <c r="M1296" i="1" s="1"/>
  <c r="L1296" i="1" s="1"/>
  <c r="I1297" i="1"/>
  <c r="K1297" i="1" s="1"/>
  <c r="M1297" i="1" s="1"/>
  <c r="L1297" i="1" s="1"/>
  <c r="I1298" i="1"/>
  <c r="K1298" i="1" s="1"/>
  <c r="M1298" i="1" s="1"/>
  <c r="L1298" i="1" s="1"/>
  <c r="I1299" i="1"/>
  <c r="K1299" i="1" s="1"/>
  <c r="M1299" i="1" s="1"/>
  <c r="L1299" i="1" s="1"/>
  <c r="I1300" i="1"/>
  <c r="K1300" i="1" s="1"/>
  <c r="M1300" i="1" s="1"/>
  <c r="L1300" i="1" s="1"/>
  <c r="I1301" i="1"/>
  <c r="K1301" i="1" s="1"/>
  <c r="M1301" i="1" s="1"/>
  <c r="L1301" i="1" s="1"/>
  <c r="I1302" i="1"/>
  <c r="K1302" i="1" s="1"/>
  <c r="M1302" i="1" s="1"/>
  <c r="L1302" i="1" s="1"/>
  <c r="I1303" i="1"/>
  <c r="K1303" i="1" s="1"/>
  <c r="M1303" i="1" s="1"/>
  <c r="L1303" i="1" s="1"/>
  <c r="I1304" i="1"/>
  <c r="K1304" i="1" s="1"/>
  <c r="M1304" i="1" s="1"/>
  <c r="L1304" i="1" s="1"/>
  <c r="I1305" i="1"/>
  <c r="K1305" i="1" s="1"/>
  <c r="M1305" i="1" s="1"/>
  <c r="L1305" i="1" s="1"/>
  <c r="I1306" i="1"/>
  <c r="K1306" i="1" s="1"/>
  <c r="M1306" i="1" s="1"/>
  <c r="L1306" i="1" s="1"/>
  <c r="I1307" i="1"/>
  <c r="K1307" i="1" s="1"/>
  <c r="M1307" i="1" s="1"/>
  <c r="L1307" i="1" s="1"/>
  <c r="I1308" i="1"/>
  <c r="K1308" i="1" s="1"/>
  <c r="M1308" i="1" s="1"/>
  <c r="L1308" i="1" s="1"/>
  <c r="I1309" i="1"/>
  <c r="K1309" i="1" s="1"/>
  <c r="M1309" i="1" s="1"/>
  <c r="L1309" i="1" s="1"/>
  <c r="I1310" i="1"/>
  <c r="K1310" i="1" s="1"/>
  <c r="M1310" i="1" s="1"/>
  <c r="L1310" i="1" s="1"/>
  <c r="I1311" i="1"/>
  <c r="K1311" i="1" s="1"/>
  <c r="M1311" i="1" s="1"/>
  <c r="L1311" i="1" s="1"/>
  <c r="I1312" i="1"/>
  <c r="K1312" i="1" s="1"/>
  <c r="M1312" i="1" s="1"/>
  <c r="L1312" i="1" s="1"/>
  <c r="I1313" i="1"/>
  <c r="K1313" i="1" s="1"/>
  <c r="M1313" i="1" s="1"/>
  <c r="L1313" i="1" s="1"/>
  <c r="I1314" i="1"/>
  <c r="K1314" i="1" s="1"/>
  <c r="M1314" i="1" s="1"/>
  <c r="L1314" i="1" s="1"/>
  <c r="I1315" i="1"/>
  <c r="K1315" i="1" s="1"/>
  <c r="M1315" i="1" s="1"/>
  <c r="L1315" i="1" s="1"/>
  <c r="I1316" i="1"/>
  <c r="K1316" i="1" s="1"/>
  <c r="M1316" i="1" s="1"/>
  <c r="L1316" i="1" s="1"/>
  <c r="I1317" i="1"/>
  <c r="K1317" i="1" s="1"/>
  <c r="M1317" i="1" s="1"/>
  <c r="L1317" i="1" s="1"/>
  <c r="I1318" i="1"/>
  <c r="K1318" i="1" s="1"/>
  <c r="M1318" i="1" s="1"/>
  <c r="L1318" i="1" s="1"/>
  <c r="I1319" i="1"/>
  <c r="K1319" i="1" s="1"/>
  <c r="M1319" i="1" s="1"/>
  <c r="L1319" i="1" s="1"/>
  <c r="I1320" i="1"/>
  <c r="K1320" i="1" s="1"/>
  <c r="M1320" i="1" s="1"/>
  <c r="L1320" i="1" s="1"/>
  <c r="I1321" i="1"/>
  <c r="K1321" i="1" s="1"/>
  <c r="M1321" i="1" s="1"/>
  <c r="L1321" i="1" s="1"/>
  <c r="I1322" i="1"/>
  <c r="K1322" i="1" s="1"/>
  <c r="M1322" i="1" s="1"/>
  <c r="L1322" i="1" s="1"/>
  <c r="I1323" i="1"/>
  <c r="K1323" i="1" s="1"/>
  <c r="M1323" i="1" s="1"/>
  <c r="L1323" i="1" s="1"/>
  <c r="I1324" i="1"/>
  <c r="K1324" i="1" s="1"/>
  <c r="M1324" i="1" s="1"/>
  <c r="L1324" i="1" s="1"/>
  <c r="I1325" i="1"/>
  <c r="K1325" i="1" s="1"/>
  <c r="M1325" i="1" s="1"/>
  <c r="L1325" i="1" s="1"/>
  <c r="I1326" i="1"/>
  <c r="K1326" i="1" s="1"/>
  <c r="M1326" i="1" s="1"/>
  <c r="L1326" i="1" s="1"/>
  <c r="I1327" i="1"/>
  <c r="K1327" i="1" s="1"/>
  <c r="M1327" i="1" s="1"/>
  <c r="L1327" i="1" s="1"/>
  <c r="I1328" i="1"/>
  <c r="K1328" i="1" s="1"/>
  <c r="M1328" i="1" s="1"/>
  <c r="L1328" i="1" s="1"/>
  <c r="I1329" i="1"/>
  <c r="K1329" i="1" s="1"/>
  <c r="M1329" i="1" s="1"/>
  <c r="L1329" i="1" s="1"/>
  <c r="I1330" i="1"/>
  <c r="K1330" i="1" s="1"/>
  <c r="M1330" i="1" s="1"/>
  <c r="L1330" i="1" s="1"/>
  <c r="I1331" i="1"/>
  <c r="K1331" i="1" s="1"/>
  <c r="M1331" i="1" s="1"/>
  <c r="L1331" i="1" s="1"/>
  <c r="I1332" i="1"/>
  <c r="K1332" i="1" s="1"/>
  <c r="M1332" i="1" s="1"/>
  <c r="L1332" i="1" s="1"/>
  <c r="I1333" i="1"/>
  <c r="K1333" i="1" s="1"/>
  <c r="M1333" i="1" s="1"/>
  <c r="L1333" i="1" s="1"/>
  <c r="I1334" i="1"/>
  <c r="K1334" i="1" s="1"/>
  <c r="M1334" i="1" s="1"/>
  <c r="L1334" i="1" s="1"/>
  <c r="I1335" i="1"/>
  <c r="K1335" i="1" s="1"/>
  <c r="M1335" i="1" s="1"/>
  <c r="L1335" i="1" s="1"/>
  <c r="I1336" i="1"/>
  <c r="K1336" i="1" s="1"/>
  <c r="M1336" i="1" s="1"/>
  <c r="L1336" i="1" s="1"/>
  <c r="I1337" i="1"/>
  <c r="K1337" i="1" s="1"/>
  <c r="M1337" i="1" s="1"/>
  <c r="L1337" i="1" s="1"/>
  <c r="I1338" i="1"/>
  <c r="K1338" i="1" s="1"/>
  <c r="M1338" i="1" s="1"/>
  <c r="L1338" i="1" s="1"/>
  <c r="I1339" i="1"/>
  <c r="K1339" i="1" s="1"/>
  <c r="M1339" i="1" s="1"/>
  <c r="L1339" i="1" s="1"/>
  <c r="I1340" i="1"/>
  <c r="K1340" i="1" s="1"/>
  <c r="M1340" i="1" s="1"/>
  <c r="L1340" i="1" s="1"/>
  <c r="I1341" i="1"/>
  <c r="K1341" i="1" s="1"/>
  <c r="M1341" i="1" s="1"/>
  <c r="L1341" i="1" s="1"/>
  <c r="I1342" i="1"/>
  <c r="K1342" i="1" s="1"/>
  <c r="M1342" i="1" s="1"/>
  <c r="L1342" i="1" s="1"/>
  <c r="I1343" i="1"/>
  <c r="K1343" i="1" s="1"/>
  <c r="M1343" i="1" s="1"/>
  <c r="L1343" i="1" s="1"/>
  <c r="I1344" i="1"/>
  <c r="K1344" i="1" s="1"/>
  <c r="M1344" i="1" s="1"/>
  <c r="L1344" i="1" s="1"/>
  <c r="I1345" i="1"/>
  <c r="K1345" i="1" s="1"/>
  <c r="M1345" i="1" s="1"/>
  <c r="L1345" i="1" s="1"/>
  <c r="I1346" i="1"/>
  <c r="K1346" i="1" s="1"/>
  <c r="M1346" i="1" s="1"/>
  <c r="L1346" i="1" s="1"/>
  <c r="I1347" i="1"/>
  <c r="K1347" i="1" s="1"/>
  <c r="M1347" i="1" s="1"/>
  <c r="L1347" i="1" s="1"/>
  <c r="I1348" i="1"/>
  <c r="K1348" i="1" s="1"/>
  <c r="M1348" i="1" s="1"/>
  <c r="L1348" i="1" s="1"/>
  <c r="I1349" i="1"/>
  <c r="K1349" i="1" s="1"/>
  <c r="M1349" i="1" s="1"/>
  <c r="L1349" i="1" s="1"/>
  <c r="I1350" i="1"/>
  <c r="K1350" i="1" s="1"/>
  <c r="M1350" i="1" s="1"/>
  <c r="L1350" i="1" s="1"/>
  <c r="I1351" i="1"/>
  <c r="K1351" i="1" s="1"/>
  <c r="M1351" i="1" s="1"/>
  <c r="L1351" i="1" s="1"/>
  <c r="I1352" i="1"/>
  <c r="K1352" i="1" s="1"/>
  <c r="M1352" i="1" s="1"/>
  <c r="L1352" i="1" s="1"/>
  <c r="I1353" i="1"/>
  <c r="K1353" i="1" s="1"/>
  <c r="M1353" i="1" s="1"/>
  <c r="L1353" i="1" s="1"/>
  <c r="I1354" i="1"/>
  <c r="K1354" i="1" s="1"/>
  <c r="M1354" i="1" s="1"/>
  <c r="L1354" i="1" s="1"/>
  <c r="I1355" i="1"/>
  <c r="K1355" i="1" s="1"/>
  <c r="M1355" i="1" s="1"/>
  <c r="L1355" i="1" s="1"/>
  <c r="I1356" i="1"/>
  <c r="K1356" i="1" s="1"/>
  <c r="M1356" i="1" s="1"/>
  <c r="L1356" i="1" s="1"/>
  <c r="I1357" i="1"/>
  <c r="K1357" i="1" s="1"/>
  <c r="M1357" i="1" s="1"/>
  <c r="L1357" i="1" s="1"/>
  <c r="I1358" i="1"/>
  <c r="K1358" i="1" s="1"/>
  <c r="M1358" i="1" s="1"/>
  <c r="L1358" i="1" s="1"/>
  <c r="I1359" i="1"/>
  <c r="K1359" i="1" s="1"/>
  <c r="M1359" i="1" s="1"/>
  <c r="L1359" i="1" s="1"/>
  <c r="I1360" i="1"/>
  <c r="K1360" i="1" s="1"/>
  <c r="M1360" i="1" s="1"/>
  <c r="L1360" i="1" s="1"/>
  <c r="I1361" i="1"/>
  <c r="K1361" i="1" s="1"/>
  <c r="M1361" i="1" s="1"/>
  <c r="L1361" i="1" s="1"/>
  <c r="I1362" i="1"/>
  <c r="K1362" i="1" s="1"/>
  <c r="M1362" i="1" s="1"/>
  <c r="L1362" i="1" s="1"/>
  <c r="I1363" i="1"/>
  <c r="K1363" i="1" s="1"/>
  <c r="M1363" i="1" s="1"/>
  <c r="L1363" i="1" s="1"/>
  <c r="I1364" i="1"/>
  <c r="K1364" i="1" s="1"/>
  <c r="M1364" i="1" s="1"/>
  <c r="L1364" i="1" s="1"/>
  <c r="I1365" i="1"/>
  <c r="K1365" i="1" s="1"/>
  <c r="M1365" i="1" s="1"/>
  <c r="L1365" i="1" s="1"/>
  <c r="I1366" i="1"/>
  <c r="K1366" i="1" s="1"/>
  <c r="M1366" i="1" s="1"/>
  <c r="L1366" i="1" s="1"/>
  <c r="I1367" i="1"/>
  <c r="K1367" i="1" s="1"/>
  <c r="M1367" i="1" s="1"/>
  <c r="L1367" i="1" s="1"/>
  <c r="I1368" i="1"/>
  <c r="K1368" i="1" s="1"/>
  <c r="M1368" i="1" s="1"/>
  <c r="L1368" i="1" s="1"/>
  <c r="I1369" i="1"/>
  <c r="K1369" i="1" s="1"/>
  <c r="M1369" i="1" s="1"/>
  <c r="L1369" i="1" s="1"/>
  <c r="I1370" i="1"/>
  <c r="K1370" i="1" s="1"/>
  <c r="M1370" i="1" s="1"/>
  <c r="L1370" i="1" s="1"/>
  <c r="I1371" i="1"/>
  <c r="K1371" i="1" s="1"/>
  <c r="M1371" i="1" s="1"/>
  <c r="L1371" i="1" s="1"/>
  <c r="I1372" i="1"/>
  <c r="K1372" i="1" s="1"/>
  <c r="M1372" i="1" s="1"/>
  <c r="L1372" i="1" s="1"/>
  <c r="I1373" i="1"/>
  <c r="K1373" i="1" s="1"/>
  <c r="M1373" i="1" s="1"/>
  <c r="L1373" i="1" s="1"/>
  <c r="I1374" i="1"/>
  <c r="K1374" i="1" s="1"/>
  <c r="M1374" i="1" s="1"/>
  <c r="L1374" i="1" s="1"/>
  <c r="I1375" i="1"/>
  <c r="K1375" i="1" s="1"/>
  <c r="M1375" i="1" s="1"/>
  <c r="L1375" i="1" s="1"/>
  <c r="I1376" i="1"/>
  <c r="K1376" i="1" s="1"/>
  <c r="M1376" i="1" s="1"/>
  <c r="L1376" i="1" s="1"/>
  <c r="I1377" i="1"/>
  <c r="K1377" i="1" s="1"/>
  <c r="M1377" i="1" s="1"/>
  <c r="L1377" i="1" s="1"/>
  <c r="I1378" i="1"/>
  <c r="K1378" i="1" s="1"/>
  <c r="M1378" i="1" s="1"/>
  <c r="L1378" i="1" s="1"/>
  <c r="I1379" i="1"/>
  <c r="K1379" i="1" s="1"/>
  <c r="M1379" i="1" s="1"/>
  <c r="L1379" i="1" s="1"/>
  <c r="I1380" i="1"/>
  <c r="K1380" i="1" s="1"/>
  <c r="M1380" i="1" s="1"/>
  <c r="L1380" i="1" s="1"/>
  <c r="I1381" i="1"/>
  <c r="K1381" i="1" s="1"/>
  <c r="M1381" i="1" s="1"/>
  <c r="L1381" i="1" s="1"/>
  <c r="I1382" i="1"/>
  <c r="K1382" i="1" s="1"/>
  <c r="M1382" i="1" s="1"/>
  <c r="L1382" i="1" s="1"/>
  <c r="I1383" i="1"/>
  <c r="K1383" i="1" s="1"/>
  <c r="M1383" i="1" s="1"/>
  <c r="L1383" i="1" s="1"/>
  <c r="I1384" i="1"/>
  <c r="K1384" i="1" s="1"/>
  <c r="M1384" i="1" s="1"/>
  <c r="L1384" i="1" s="1"/>
  <c r="I1385" i="1"/>
  <c r="K1385" i="1" s="1"/>
  <c r="M1385" i="1" s="1"/>
  <c r="L1385" i="1" s="1"/>
  <c r="I1386" i="1"/>
  <c r="K1386" i="1" s="1"/>
  <c r="M1386" i="1" s="1"/>
  <c r="L1386" i="1" s="1"/>
  <c r="I1387" i="1"/>
  <c r="K1387" i="1" s="1"/>
  <c r="M1387" i="1" s="1"/>
  <c r="L1387" i="1" s="1"/>
  <c r="I1388" i="1"/>
  <c r="K1388" i="1" s="1"/>
  <c r="M1388" i="1" s="1"/>
  <c r="L1388" i="1" s="1"/>
  <c r="I1389" i="1"/>
  <c r="K1389" i="1" s="1"/>
  <c r="M1389" i="1" s="1"/>
  <c r="L1389" i="1" s="1"/>
  <c r="I1390" i="1"/>
  <c r="K1390" i="1" s="1"/>
  <c r="M1390" i="1" s="1"/>
  <c r="L1390" i="1" s="1"/>
  <c r="I1391" i="1"/>
  <c r="K1391" i="1" s="1"/>
  <c r="M1391" i="1" s="1"/>
  <c r="L1391" i="1" s="1"/>
  <c r="I1392" i="1"/>
  <c r="K1392" i="1" s="1"/>
  <c r="M1392" i="1" s="1"/>
  <c r="L1392" i="1" s="1"/>
  <c r="I1393" i="1"/>
  <c r="K1393" i="1" s="1"/>
  <c r="M1393" i="1" s="1"/>
  <c r="L1393" i="1" s="1"/>
  <c r="I1394" i="1"/>
  <c r="K1394" i="1" s="1"/>
  <c r="M1394" i="1" s="1"/>
  <c r="L1394" i="1" s="1"/>
  <c r="I1395" i="1"/>
  <c r="K1395" i="1" s="1"/>
  <c r="M1395" i="1" s="1"/>
  <c r="L1395" i="1" s="1"/>
  <c r="I1396" i="1"/>
  <c r="K1396" i="1" s="1"/>
  <c r="M1396" i="1" s="1"/>
  <c r="L1396" i="1" s="1"/>
  <c r="I1397" i="1"/>
  <c r="K1397" i="1" s="1"/>
  <c r="M1397" i="1" s="1"/>
  <c r="L1397" i="1" s="1"/>
  <c r="I1398" i="1"/>
  <c r="K1398" i="1" s="1"/>
  <c r="M1398" i="1" s="1"/>
  <c r="L1398" i="1" s="1"/>
  <c r="I1399" i="1"/>
  <c r="K1399" i="1" s="1"/>
  <c r="M1399" i="1" s="1"/>
  <c r="L1399" i="1" s="1"/>
  <c r="I1400" i="1"/>
  <c r="K1400" i="1" s="1"/>
  <c r="M1400" i="1" s="1"/>
  <c r="L1400" i="1" s="1"/>
  <c r="I1401" i="1"/>
  <c r="K1401" i="1" s="1"/>
  <c r="M1401" i="1" s="1"/>
  <c r="L1401" i="1" s="1"/>
  <c r="I1402" i="1"/>
  <c r="K1402" i="1" s="1"/>
  <c r="M1402" i="1" s="1"/>
  <c r="L1402" i="1" s="1"/>
  <c r="I1403" i="1"/>
  <c r="K1403" i="1" s="1"/>
  <c r="M1403" i="1" s="1"/>
  <c r="L1403" i="1" s="1"/>
  <c r="I1404" i="1"/>
  <c r="K1404" i="1" s="1"/>
  <c r="M1404" i="1" s="1"/>
  <c r="L1404" i="1" s="1"/>
  <c r="I1405" i="1"/>
  <c r="K1405" i="1" s="1"/>
  <c r="M1405" i="1" s="1"/>
  <c r="L1405" i="1" s="1"/>
  <c r="I1406" i="1"/>
  <c r="K1406" i="1" s="1"/>
  <c r="M1406" i="1" s="1"/>
  <c r="L1406" i="1" s="1"/>
  <c r="I1407" i="1"/>
  <c r="K1407" i="1" s="1"/>
  <c r="M1407" i="1" s="1"/>
  <c r="L1407" i="1" s="1"/>
  <c r="I1408" i="1"/>
  <c r="K1408" i="1" s="1"/>
  <c r="M1408" i="1" s="1"/>
  <c r="L1408" i="1" s="1"/>
  <c r="I1409" i="1"/>
  <c r="K1409" i="1" s="1"/>
  <c r="M1409" i="1" s="1"/>
  <c r="L1409" i="1" s="1"/>
  <c r="I1410" i="1"/>
  <c r="K1410" i="1" s="1"/>
  <c r="M1410" i="1" s="1"/>
  <c r="L1410" i="1" s="1"/>
  <c r="I1411" i="1"/>
  <c r="K1411" i="1" s="1"/>
  <c r="M1411" i="1" s="1"/>
  <c r="L1411" i="1" s="1"/>
  <c r="I1412" i="1"/>
  <c r="K1412" i="1" s="1"/>
  <c r="M1412" i="1" s="1"/>
  <c r="L1412" i="1" s="1"/>
  <c r="I1413" i="1"/>
  <c r="K1413" i="1" s="1"/>
  <c r="M1413" i="1" s="1"/>
  <c r="L1413" i="1" s="1"/>
  <c r="I1414" i="1"/>
  <c r="K1414" i="1" s="1"/>
  <c r="M1414" i="1" s="1"/>
  <c r="L1414" i="1" s="1"/>
  <c r="I1415" i="1"/>
  <c r="K1415" i="1" s="1"/>
  <c r="M1415" i="1" s="1"/>
  <c r="L1415" i="1" s="1"/>
  <c r="I1416" i="1"/>
  <c r="K1416" i="1" s="1"/>
  <c r="M1416" i="1" s="1"/>
  <c r="L1416" i="1" s="1"/>
  <c r="I1417" i="1"/>
  <c r="K1417" i="1" s="1"/>
  <c r="M1417" i="1" s="1"/>
  <c r="L1417" i="1" s="1"/>
  <c r="I1418" i="1"/>
  <c r="K1418" i="1" s="1"/>
  <c r="M1418" i="1" s="1"/>
  <c r="L1418" i="1" s="1"/>
  <c r="I1419" i="1"/>
  <c r="K1419" i="1" s="1"/>
  <c r="M1419" i="1" s="1"/>
  <c r="L1419" i="1" s="1"/>
  <c r="I1420" i="1"/>
  <c r="K1420" i="1" s="1"/>
  <c r="M1420" i="1" s="1"/>
  <c r="L1420" i="1" s="1"/>
  <c r="I1421" i="1"/>
  <c r="K1421" i="1" s="1"/>
  <c r="M1421" i="1" s="1"/>
  <c r="L1421" i="1" s="1"/>
  <c r="I1422" i="1"/>
  <c r="K1422" i="1" s="1"/>
  <c r="M1422" i="1" s="1"/>
  <c r="L1422" i="1" s="1"/>
  <c r="I1423" i="1"/>
  <c r="K1423" i="1" s="1"/>
  <c r="M1423" i="1" s="1"/>
  <c r="L1423" i="1" s="1"/>
  <c r="I1424" i="1"/>
  <c r="K1424" i="1" s="1"/>
  <c r="M1424" i="1" s="1"/>
  <c r="L1424" i="1" s="1"/>
  <c r="I1425" i="1"/>
  <c r="K1425" i="1" s="1"/>
  <c r="M1425" i="1" s="1"/>
  <c r="L1425" i="1" s="1"/>
  <c r="I1426" i="1"/>
  <c r="K1426" i="1" s="1"/>
  <c r="M1426" i="1" s="1"/>
  <c r="L1426" i="1" s="1"/>
  <c r="I1427" i="1"/>
  <c r="K1427" i="1" s="1"/>
  <c r="M1427" i="1" s="1"/>
  <c r="L1427" i="1" s="1"/>
  <c r="I1428" i="1"/>
  <c r="K1428" i="1" s="1"/>
  <c r="M1428" i="1" s="1"/>
  <c r="L1428" i="1" s="1"/>
  <c r="I1429" i="1"/>
  <c r="K1429" i="1" s="1"/>
  <c r="M1429" i="1" s="1"/>
  <c r="L1429" i="1" s="1"/>
  <c r="I1430" i="1"/>
  <c r="K1430" i="1" s="1"/>
  <c r="M1430" i="1" s="1"/>
  <c r="L1430" i="1" s="1"/>
  <c r="I1431" i="1"/>
  <c r="K1431" i="1" s="1"/>
  <c r="M1431" i="1" s="1"/>
  <c r="L1431" i="1" s="1"/>
  <c r="I1432" i="1"/>
  <c r="K1432" i="1" s="1"/>
  <c r="M1432" i="1" s="1"/>
  <c r="L1432" i="1" s="1"/>
  <c r="I1433" i="1"/>
  <c r="K1433" i="1" s="1"/>
  <c r="M1433" i="1" s="1"/>
  <c r="L1433" i="1" s="1"/>
  <c r="I1434" i="1"/>
  <c r="K1434" i="1" s="1"/>
  <c r="M1434" i="1" s="1"/>
  <c r="L1434" i="1" s="1"/>
  <c r="I1435" i="1"/>
  <c r="K1435" i="1" s="1"/>
  <c r="M1435" i="1" s="1"/>
  <c r="L1435" i="1" s="1"/>
  <c r="I1436" i="1"/>
  <c r="K1436" i="1" s="1"/>
  <c r="M1436" i="1" s="1"/>
  <c r="L1436" i="1" s="1"/>
  <c r="I1437" i="1"/>
  <c r="K1437" i="1" s="1"/>
  <c r="M1437" i="1" s="1"/>
  <c r="L1437" i="1" s="1"/>
  <c r="I1438" i="1"/>
  <c r="K1438" i="1" s="1"/>
  <c r="M1438" i="1" s="1"/>
  <c r="L1438" i="1" s="1"/>
  <c r="I1439" i="1"/>
  <c r="K1439" i="1" s="1"/>
  <c r="M1439" i="1" s="1"/>
  <c r="L1439" i="1" s="1"/>
  <c r="I1440" i="1"/>
  <c r="K1440" i="1" s="1"/>
  <c r="M1440" i="1" s="1"/>
  <c r="L1440" i="1" s="1"/>
  <c r="I1441" i="1"/>
  <c r="K1441" i="1" s="1"/>
  <c r="M1441" i="1" s="1"/>
  <c r="L1441" i="1" s="1"/>
  <c r="I1442" i="1"/>
  <c r="K1442" i="1" s="1"/>
  <c r="M1442" i="1" s="1"/>
  <c r="L1442" i="1" s="1"/>
  <c r="I1443" i="1"/>
  <c r="K1443" i="1" s="1"/>
  <c r="M1443" i="1" s="1"/>
  <c r="L1443" i="1" s="1"/>
  <c r="I1444" i="1"/>
  <c r="K1444" i="1" s="1"/>
  <c r="M1444" i="1" s="1"/>
  <c r="L1444" i="1" s="1"/>
  <c r="I1445" i="1"/>
  <c r="K1445" i="1" s="1"/>
  <c r="M1445" i="1" s="1"/>
  <c r="L1445" i="1" s="1"/>
  <c r="I1446" i="1"/>
  <c r="K1446" i="1" s="1"/>
  <c r="M1446" i="1" s="1"/>
  <c r="L1446" i="1" s="1"/>
  <c r="I1447" i="1"/>
  <c r="K1447" i="1" s="1"/>
  <c r="M1447" i="1" s="1"/>
  <c r="L1447" i="1" s="1"/>
  <c r="I1448" i="1"/>
  <c r="K1448" i="1" s="1"/>
  <c r="M1448" i="1" s="1"/>
  <c r="L1448" i="1" s="1"/>
  <c r="I1449" i="1"/>
  <c r="K1449" i="1" s="1"/>
  <c r="M1449" i="1" s="1"/>
  <c r="L1449" i="1" s="1"/>
  <c r="I1450" i="1"/>
  <c r="K1450" i="1" s="1"/>
  <c r="M1450" i="1" s="1"/>
  <c r="L1450" i="1" s="1"/>
  <c r="I1451" i="1"/>
  <c r="K1451" i="1" s="1"/>
  <c r="M1451" i="1" s="1"/>
  <c r="L1451" i="1" s="1"/>
  <c r="I1452" i="1"/>
  <c r="K1452" i="1" s="1"/>
  <c r="M1452" i="1" s="1"/>
  <c r="L1452" i="1" s="1"/>
  <c r="I1453" i="1"/>
  <c r="K1453" i="1" s="1"/>
  <c r="M1453" i="1" s="1"/>
  <c r="L1453" i="1" s="1"/>
  <c r="I1454" i="1"/>
  <c r="K1454" i="1" s="1"/>
  <c r="M1454" i="1" s="1"/>
  <c r="L1454" i="1" s="1"/>
  <c r="I1455" i="1"/>
  <c r="K1455" i="1" s="1"/>
  <c r="M1455" i="1" s="1"/>
  <c r="L1455" i="1" s="1"/>
  <c r="I1456" i="1"/>
  <c r="K1456" i="1" s="1"/>
  <c r="M1456" i="1" s="1"/>
  <c r="L1456" i="1" s="1"/>
  <c r="I1457" i="1"/>
  <c r="K1457" i="1" s="1"/>
  <c r="M1457" i="1" s="1"/>
  <c r="L1457" i="1" s="1"/>
  <c r="I1458" i="1"/>
  <c r="K1458" i="1" s="1"/>
  <c r="M1458" i="1" s="1"/>
  <c r="L1458" i="1" s="1"/>
  <c r="I1459" i="1"/>
  <c r="K1459" i="1" s="1"/>
  <c r="M1459" i="1" s="1"/>
  <c r="L1459" i="1" s="1"/>
  <c r="I1460" i="1"/>
  <c r="K1460" i="1" s="1"/>
  <c r="M1460" i="1" s="1"/>
  <c r="L1460" i="1" s="1"/>
  <c r="I1461" i="1"/>
  <c r="K1461" i="1" s="1"/>
  <c r="M1461" i="1" s="1"/>
  <c r="L1461" i="1" s="1"/>
  <c r="I1462" i="1"/>
  <c r="K1462" i="1" s="1"/>
  <c r="M1462" i="1" s="1"/>
  <c r="L1462" i="1" s="1"/>
  <c r="I1463" i="1"/>
  <c r="K1463" i="1" s="1"/>
  <c r="M1463" i="1" s="1"/>
  <c r="L1463" i="1" s="1"/>
  <c r="I1464" i="1"/>
  <c r="K1464" i="1" s="1"/>
  <c r="M1464" i="1" s="1"/>
  <c r="L1464" i="1" s="1"/>
  <c r="I1465" i="1"/>
  <c r="K1465" i="1" s="1"/>
  <c r="M1465" i="1" s="1"/>
  <c r="L1465" i="1" s="1"/>
  <c r="I1466" i="1"/>
  <c r="K1466" i="1" s="1"/>
  <c r="M1466" i="1" s="1"/>
  <c r="L1466" i="1" s="1"/>
  <c r="I1467" i="1"/>
  <c r="K1467" i="1" s="1"/>
  <c r="M1467" i="1" s="1"/>
  <c r="L1467" i="1" s="1"/>
  <c r="I1468" i="1"/>
  <c r="K1468" i="1" s="1"/>
  <c r="M1468" i="1" s="1"/>
  <c r="L1468" i="1" s="1"/>
  <c r="I1469" i="1"/>
  <c r="K1469" i="1" s="1"/>
  <c r="M1469" i="1" s="1"/>
  <c r="L1469" i="1" s="1"/>
  <c r="I1470" i="1"/>
  <c r="K1470" i="1" s="1"/>
  <c r="M1470" i="1" s="1"/>
  <c r="L1470" i="1" s="1"/>
  <c r="I1471" i="1"/>
  <c r="K1471" i="1" s="1"/>
  <c r="M1471" i="1" s="1"/>
  <c r="L1471" i="1" s="1"/>
  <c r="I1472" i="1"/>
  <c r="K1472" i="1" s="1"/>
  <c r="M1472" i="1" s="1"/>
  <c r="L1472" i="1" s="1"/>
  <c r="I1473" i="1"/>
  <c r="K1473" i="1" s="1"/>
  <c r="M1473" i="1" s="1"/>
  <c r="L1473" i="1" s="1"/>
  <c r="I1474" i="1"/>
  <c r="K1474" i="1" s="1"/>
  <c r="M1474" i="1" s="1"/>
  <c r="L1474" i="1" s="1"/>
  <c r="I1475" i="1"/>
  <c r="K1475" i="1" s="1"/>
  <c r="M1475" i="1" s="1"/>
  <c r="L1475" i="1" s="1"/>
  <c r="I1476" i="1"/>
  <c r="K1476" i="1" s="1"/>
  <c r="M1476" i="1" s="1"/>
  <c r="L1476" i="1" s="1"/>
  <c r="I1477" i="1"/>
  <c r="K1477" i="1" s="1"/>
  <c r="M1477" i="1" s="1"/>
  <c r="L1477" i="1" s="1"/>
  <c r="I1478" i="1"/>
  <c r="K1478" i="1" s="1"/>
  <c r="M1478" i="1" s="1"/>
  <c r="L1478" i="1" s="1"/>
  <c r="I1479" i="1"/>
  <c r="K1479" i="1" s="1"/>
  <c r="M1479" i="1" s="1"/>
  <c r="L1479" i="1" s="1"/>
  <c r="I1480" i="1"/>
  <c r="K1480" i="1" s="1"/>
  <c r="M1480" i="1" s="1"/>
  <c r="L1480" i="1" s="1"/>
  <c r="I1481" i="1"/>
  <c r="K1481" i="1" s="1"/>
  <c r="M1481" i="1" s="1"/>
  <c r="L1481" i="1" s="1"/>
  <c r="I1482" i="1"/>
  <c r="K1482" i="1" s="1"/>
  <c r="M1482" i="1" s="1"/>
  <c r="L1482" i="1" s="1"/>
  <c r="I1483" i="1"/>
  <c r="K1483" i="1" s="1"/>
  <c r="M1483" i="1" s="1"/>
  <c r="L1483" i="1" s="1"/>
  <c r="I1484" i="1"/>
  <c r="K1484" i="1" s="1"/>
  <c r="M1484" i="1" s="1"/>
  <c r="L1484" i="1" s="1"/>
  <c r="I1485" i="1"/>
  <c r="K1485" i="1" s="1"/>
  <c r="M1485" i="1" s="1"/>
  <c r="L1485" i="1" s="1"/>
  <c r="I1486" i="1"/>
  <c r="K1486" i="1" s="1"/>
  <c r="M1486" i="1" s="1"/>
  <c r="L1486" i="1" s="1"/>
  <c r="I1487" i="1"/>
  <c r="K1487" i="1" s="1"/>
  <c r="M1487" i="1" s="1"/>
  <c r="L1487" i="1" s="1"/>
  <c r="I1488" i="1"/>
  <c r="K1488" i="1" s="1"/>
  <c r="M1488" i="1" s="1"/>
  <c r="L1488" i="1" s="1"/>
  <c r="I1489" i="1"/>
  <c r="K1489" i="1" s="1"/>
  <c r="M1489" i="1" s="1"/>
  <c r="L1489" i="1" s="1"/>
  <c r="I1490" i="1"/>
  <c r="K1490" i="1" s="1"/>
  <c r="M1490" i="1" s="1"/>
  <c r="L1490" i="1" s="1"/>
  <c r="I1491" i="1"/>
  <c r="K1491" i="1" s="1"/>
  <c r="M1491" i="1" s="1"/>
  <c r="L1491" i="1" s="1"/>
  <c r="I1492" i="1"/>
  <c r="K1492" i="1" s="1"/>
  <c r="M1492" i="1" s="1"/>
  <c r="L1492" i="1" s="1"/>
  <c r="I1493" i="1"/>
  <c r="K1493" i="1" s="1"/>
  <c r="M1493" i="1" s="1"/>
  <c r="L1493" i="1" s="1"/>
  <c r="I1494" i="1"/>
  <c r="K1494" i="1" s="1"/>
  <c r="M1494" i="1" s="1"/>
  <c r="L1494" i="1" s="1"/>
  <c r="I1495" i="1"/>
  <c r="K1495" i="1" s="1"/>
  <c r="M1495" i="1" s="1"/>
  <c r="L1495" i="1" s="1"/>
  <c r="I1496" i="1"/>
  <c r="K1496" i="1" s="1"/>
  <c r="M1496" i="1" s="1"/>
  <c r="L1496" i="1" s="1"/>
  <c r="I1497" i="1"/>
  <c r="K1497" i="1" s="1"/>
  <c r="M1497" i="1" s="1"/>
  <c r="L1497" i="1" s="1"/>
  <c r="I1498" i="1"/>
  <c r="K1498" i="1" s="1"/>
  <c r="M1498" i="1" s="1"/>
  <c r="L1498" i="1" s="1"/>
  <c r="I1499" i="1"/>
  <c r="K1499" i="1" s="1"/>
  <c r="M1499" i="1" s="1"/>
  <c r="L1499" i="1" s="1"/>
  <c r="I1500" i="1"/>
  <c r="K1500" i="1" s="1"/>
  <c r="M1500" i="1" s="1"/>
  <c r="L1500" i="1" s="1"/>
  <c r="I1501" i="1"/>
  <c r="K1501" i="1" s="1"/>
  <c r="M1501" i="1" s="1"/>
  <c r="L1501" i="1" s="1"/>
  <c r="I1502" i="1"/>
  <c r="K1502" i="1" s="1"/>
  <c r="M1502" i="1" s="1"/>
  <c r="L1502" i="1" s="1"/>
  <c r="I1503" i="1"/>
  <c r="K1503" i="1" s="1"/>
  <c r="M1503" i="1" s="1"/>
  <c r="L1503" i="1" s="1"/>
  <c r="I1504" i="1"/>
  <c r="K1504" i="1" s="1"/>
  <c r="M1504" i="1" s="1"/>
  <c r="L1504" i="1" s="1"/>
  <c r="I1505" i="1"/>
  <c r="K1505" i="1" s="1"/>
  <c r="M1505" i="1" s="1"/>
  <c r="L1505" i="1" s="1"/>
  <c r="I1506" i="1"/>
  <c r="K1506" i="1" s="1"/>
  <c r="M1506" i="1" s="1"/>
  <c r="L1506" i="1" s="1"/>
  <c r="I1507" i="1"/>
  <c r="K1507" i="1" s="1"/>
  <c r="M1507" i="1" s="1"/>
  <c r="L1507" i="1" s="1"/>
  <c r="I1508" i="1"/>
  <c r="K1508" i="1" s="1"/>
  <c r="M1508" i="1" s="1"/>
  <c r="L1508" i="1" s="1"/>
  <c r="I1509" i="1"/>
  <c r="K1509" i="1" s="1"/>
  <c r="M1509" i="1" s="1"/>
  <c r="L1509" i="1" s="1"/>
  <c r="I1510" i="1"/>
  <c r="K1510" i="1" s="1"/>
  <c r="M1510" i="1" s="1"/>
  <c r="L1510" i="1" s="1"/>
  <c r="I1511" i="1"/>
  <c r="K1511" i="1" s="1"/>
  <c r="M1511" i="1" s="1"/>
  <c r="L1511" i="1" s="1"/>
  <c r="I1512" i="1"/>
  <c r="K1512" i="1" s="1"/>
  <c r="M1512" i="1" s="1"/>
  <c r="L1512" i="1" s="1"/>
  <c r="I1513" i="1"/>
  <c r="K1513" i="1" s="1"/>
  <c r="M1513" i="1" s="1"/>
  <c r="L1513" i="1" s="1"/>
  <c r="I1514" i="1"/>
  <c r="K1514" i="1" s="1"/>
  <c r="M1514" i="1" s="1"/>
  <c r="L1514" i="1" s="1"/>
  <c r="I1515" i="1"/>
  <c r="K1515" i="1" s="1"/>
  <c r="M1515" i="1" s="1"/>
  <c r="L1515" i="1" s="1"/>
  <c r="I1516" i="1"/>
  <c r="K1516" i="1" s="1"/>
  <c r="M1516" i="1" s="1"/>
  <c r="L1516" i="1" s="1"/>
  <c r="I1517" i="1"/>
  <c r="K1517" i="1" s="1"/>
  <c r="M1517" i="1" s="1"/>
  <c r="L1517" i="1" s="1"/>
  <c r="I1518" i="1"/>
  <c r="K1518" i="1" s="1"/>
  <c r="M1518" i="1" s="1"/>
  <c r="L1518" i="1" s="1"/>
  <c r="I1519" i="1"/>
  <c r="K1519" i="1" s="1"/>
  <c r="M1519" i="1" s="1"/>
  <c r="L1519" i="1" s="1"/>
  <c r="I1520" i="1"/>
  <c r="K1520" i="1" s="1"/>
  <c r="M1520" i="1" s="1"/>
  <c r="L1520" i="1" s="1"/>
  <c r="I1521" i="1"/>
  <c r="K1521" i="1" s="1"/>
  <c r="M1521" i="1" s="1"/>
  <c r="L1521" i="1" s="1"/>
  <c r="I1522" i="1"/>
  <c r="K1522" i="1" s="1"/>
  <c r="M1522" i="1" s="1"/>
  <c r="L1522" i="1" s="1"/>
  <c r="I1523" i="1"/>
  <c r="K1523" i="1" s="1"/>
  <c r="M1523" i="1" s="1"/>
  <c r="L1523" i="1" s="1"/>
  <c r="I1524" i="1"/>
  <c r="K1524" i="1" s="1"/>
  <c r="M1524" i="1" s="1"/>
  <c r="L1524" i="1" s="1"/>
  <c r="I1525" i="1"/>
  <c r="K1525" i="1" s="1"/>
  <c r="M1525" i="1" s="1"/>
  <c r="L1525" i="1" s="1"/>
  <c r="I1526" i="1"/>
  <c r="K1526" i="1" s="1"/>
  <c r="M1526" i="1" s="1"/>
  <c r="L1526" i="1" s="1"/>
  <c r="I1527" i="1"/>
  <c r="K1527" i="1" s="1"/>
  <c r="M1527" i="1" s="1"/>
  <c r="L1527" i="1" s="1"/>
  <c r="I1528" i="1"/>
  <c r="K1528" i="1" s="1"/>
  <c r="M1528" i="1" s="1"/>
  <c r="L1528" i="1" s="1"/>
  <c r="I1529" i="1"/>
  <c r="K1529" i="1" s="1"/>
  <c r="M1529" i="1" s="1"/>
  <c r="L1529" i="1" s="1"/>
  <c r="I1530" i="1"/>
  <c r="K1530" i="1" s="1"/>
  <c r="M1530" i="1" s="1"/>
  <c r="L1530" i="1" s="1"/>
  <c r="I1531" i="1"/>
  <c r="K1531" i="1" s="1"/>
  <c r="M1531" i="1" s="1"/>
  <c r="L1531" i="1" s="1"/>
  <c r="I1532" i="1"/>
  <c r="K1532" i="1" s="1"/>
  <c r="M1532" i="1" s="1"/>
  <c r="L1532" i="1" s="1"/>
  <c r="I1533" i="1"/>
  <c r="K1533" i="1" s="1"/>
  <c r="M1533" i="1" s="1"/>
  <c r="L1533" i="1" s="1"/>
  <c r="I1534" i="1"/>
  <c r="K1534" i="1" s="1"/>
  <c r="M1534" i="1" s="1"/>
  <c r="L1534" i="1" s="1"/>
  <c r="I1535" i="1"/>
  <c r="K1535" i="1" s="1"/>
  <c r="M1535" i="1" s="1"/>
  <c r="L1535" i="1" s="1"/>
  <c r="I1536" i="1"/>
  <c r="K1536" i="1" s="1"/>
  <c r="M1536" i="1" s="1"/>
  <c r="L1536" i="1" s="1"/>
  <c r="I1537" i="1"/>
  <c r="K1537" i="1" s="1"/>
  <c r="M1537" i="1" s="1"/>
  <c r="L1537" i="1" s="1"/>
  <c r="I1538" i="1"/>
  <c r="K1538" i="1" s="1"/>
  <c r="M1538" i="1" s="1"/>
  <c r="L1538" i="1" s="1"/>
  <c r="I1539" i="1"/>
  <c r="K1539" i="1" s="1"/>
  <c r="M1539" i="1" s="1"/>
  <c r="L1539" i="1" s="1"/>
  <c r="I1540" i="1"/>
  <c r="K1540" i="1" s="1"/>
  <c r="M1540" i="1" s="1"/>
  <c r="L1540" i="1" s="1"/>
  <c r="I1541" i="1"/>
  <c r="K1541" i="1" s="1"/>
  <c r="M1541" i="1" s="1"/>
  <c r="L1541" i="1" s="1"/>
  <c r="I1542" i="1"/>
  <c r="K1542" i="1" s="1"/>
  <c r="M1542" i="1" s="1"/>
  <c r="L1542" i="1" s="1"/>
  <c r="I1543" i="1"/>
  <c r="K1543" i="1" s="1"/>
  <c r="M1543" i="1" s="1"/>
  <c r="L1543" i="1" s="1"/>
  <c r="I1544" i="1"/>
  <c r="K1544" i="1" s="1"/>
  <c r="M1544" i="1" s="1"/>
  <c r="L1544" i="1" s="1"/>
  <c r="I1545" i="1"/>
  <c r="K1545" i="1" s="1"/>
  <c r="M1545" i="1" s="1"/>
  <c r="L1545" i="1" s="1"/>
  <c r="I1546" i="1"/>
  <c r="K1546" i="1" s="1"/>
  <c r="M1546" i="1" s="1"/>
  <c r="L1546" i="1" s="1"/>
  <c r="I1547" i="1"/>
  <c r="K1547" i="1" s="1"/>
  <c r="M1547" i="1" s="1"/>
  <c r="L1547" i="1" s="1"/>
  <c r="I1548" i="1"/>
  <c r="K1548" i="1" s="1"/>
  <c r="M1548" i="1" s="1"/>
  <c r="L1548" i="1" s="1"/>
  <c r="I1549" i="1"/>
  <c r="K1549" i="1" s="1"/>
  <c r="M1549" i="1" s="1"/>
  <c r="L1549" i="1" s="1"/>
  <c r="I1550" i="1"/>
  <c r="K1550" i="1" s="1"/>
  <c r="M1550" i="1" s="1"/>
  <c r="L1550" i="1" s="1"/>
  <c r="I1551" i="1"/>
  <c r="K1551" i="1" s="1"/>
  <c r="M1551" i="1" s="1"/>
  <c r="L1551" i="1" s="1"/>
  <c r="I1552" i="1"/>
  <c r="K1552" i="1" s="1"/>
  <c r="M1552" i="1" s="1"/>
  <c r="L1552" i="1" s="1"/>
  <c r="I1553" i="1"/>
  <c r="K1553" i="1" s="1"/>
  <c r="M1553" i="1" s="1"/>
  <c r="L1553" i="1" s="1"/>
  <c r="I1554" i="1"/>
  <c r="K1554" i="1" s="1"/>
  <c r="M1554" i="1" s="1"/>
  <c r="L1554" i="1" s="1"/>
  <c r="I1555" i="1"/>
  <c r="K1555" i="1" s="1"/>
  <c r="M1555" i="1" s="1"/>
  <c r="L1555" i="1" s="1"/>
  <c r="I1556" i="1"/>
  <c r="K1556" i="1" s="1"/>
  <c r="M1556" i="1" s="1"/>
  <c r="L1556" i="1" s="1"/>
  <c r="I1557" i="1"/>
  <c r="K1557" i="1" s="1"/>
  <c r="M1557" i="1" s="1"/>
  <c r="L1557" i="1" s="1"/>
  <c r="I1558" i="1"/>
  <c r="K1558" i="1" s="1"/>
  <c r="M1558" i="1" s="1"/>
  <c r="L1558" i="1" s="1"/>
  <c r="I1559" i="1"/>
  <c r="K1559" i="1" s="1"/>
  <c r="M1559" i="1" s="1"/>
  <c r="L1559" i="1" s="1"/>
  <c r="I1560" i="1"/>
  <c r="K1560" i="1" s="1"/>
  <c r="M1560" i="1" s="1"/>
  <c r="L1560" i="1" s="1"/>
  <c r="I1561" i="1"/>
  <c r="K1561" i="1" s="1"/>
  <c r="M1561" i="1" s="1"/>
  <c r="L1561" i="1" s="1"/>
  <c r="I1562" i="1"/>
  <c r="K1562" i="1" s="1"/>
  <c r="M1562" i="1" s="1"/>
  <c r="L1562" i="1" s="1"/>
  <c r="I1563" i="1"/>
  <c r="K1563" i="1" s="1"/>
  <c r="M1563" i="1" s="1"/>
  <c r="L1563" i="1" s="1"/>
  <c r="I1564" i="1"/>
  <c r="K1564" i="1" s="1"/>
  <c r="M1564" i="1" s="1"/>
  <c r="L1564" i="1" s="1"/>
  <c r="I1565" i="1"/>
  <c r="K1565" i="1" s="1"/>
  <c r="M1565" i="1" s="1"/>
  <c r="L1565" i="1" s="1"/>
  <c r="I1566" i="1"/>
  <c r="K1566" i="1" s="1"/>
  <c r="M1566" i="1" s="1"/>
  <c r="L1566" i="1" s="1"/>
  <c r="I1567" i="1"/>
  <c r="K1567" i="1" s="1"/>
  <c r="M1567" i="1" s="1"/>
  <c r="L1567" i="1" s="1"/>
  <c r="I1568" i="1"/>
  <c r="K1568" i="1" s="1"/>
  <c r="M1568" i="1" s="1"/>
  <c r="L1568" i="1" s="1"/>
  <c r="I1569" i="1"/>
  <c r="K1569" i="1" s="1"/>
  <c r="M1569" i="1" s="1"/>
  <c r="L1569" i="1" s="1"/>
  <c r="I1570" i="1"/>
  <c r="K1570" i="1" s="1"/>
  <c r="M1570" i="1" s="1"/>
  <c r="L1570" i="1" s="1"/>
  <c r="I1571" i="1"/>
  <c r="K1571" i="1" s="1"/>
  <c r="M1571" i="1" s="1"/>
  <c r="L1571" i="1" s="1"/>
  <c r="I1572" i="1"/>
  <c r="K1572" i="1" s="1"/>
  <c r="M1572" i="1" s="1"/>
  <c r="L1572" i="1" s="1"/>
  <c r="I1573" i="1"/>
  <c r="K1573" i="1" s="1"/>
  <c r="M1573" i="1" s="1"/>
  <c r="L1573" i="1" s="1"/>
  <c r="I1574" i="1"/>
  <c r="K1574" i="1" s="1"/>
  <c r="M1574" i="1" s="1"/>
  <c r="L1574" i="1" s="1"/>
  <c r="I1575" i="1"/>
  <c r="K1575" i="1" s="1"/>
  <c r="M1575" i="1" s="1"/>
  <c r="L1575" i="1" s="1"/>
  <c r="I1576" i="1"/>
  <c r="K1576" i="1" s="1"/>
  <c r="M1576" i="1" s="1"/>
  <c r="L1576" i="1" s="1"/>
  <c r="I1577" i="1"/>
  <c r="K1577" i="1" s="1"/>
  <c r="M1577" i="1" s="1"/>
  <c r="L1577" i="1" s="1"/>
  <c r="I1578" i="1"/>
  <c r="K1578" i="1" s="1"/>
  <c r="M1578" i="1" s="1"/>
  <c r="L1578" i="1" s="1"/>
  <c r="I1579" i="1"/>
  <c r="K1579" i="1" s="1"/>
  <c r="M1579" i="1" s="1"/>
  <c r="L1579" i="1" s="1"/>
  <c r="I1580" i="1"/>
  <c r="K1580" i="1" s="1"/>
  <c r="M1580" i="1" s="1"/>
  <c r="L1580" i="1" s="1"/>
  <c r="I1581" i="1"/>
  <c r="K1581" i="1" s="1"/>
  <c r="M1581" i="1" s="1"/>
  <c r="L1581" i="1" s="1"/>
  <c r="I1582" i="1"/>
  <c r="K1582" i="1" s="1"/>
  <c r="M1582" i="1" s="1"/>
  <c r="L1582" i="1" s="1"/>
  <c r="I1583" i="1"/>
  <c r="K1583" i="1" s="1"/>
  <c r="M1583" i="1" s="1"/>
  <c r="L1583" i="1" s="1"/>
  <c r="I1584" i="1"/>
  <c r="K1584" i="1" s="1"/>
  <c r="M1584" i="1" s="1"/>
  <c r="L1584" i="1" s="1"/>
  <c r="I1585" i="1"/>
  <c r="K1585" i="1" s="1"/>
  <c r="M1585" i="1" s="1"/>
  <c r="L1585" i="1" s="1"/>
  <c r="I1586" i="1"/>
  <c r="K1586" i="1" s="1"/>
  <c r="M1586" i="1" s="1"/>
  <c r="L1586" i="1" s="1"/>
  <c r="I1587" i="1"/>
  <c r="K1587" i="1" s="1"/>
  <c r="M1587" i="1" s="1"/>
  <c r="L1587" i="1" s="1"/>
  <c r="I1588" i="1"/>
  <c r="K1588" i="1" s="1"/>
  <c r="M1588" i="1" s="1"/>
  <c r="L1588" i="1" s="1"/>
  <c r="I1589" i="1"/>
  <c r="K1589" i="1" s="1"/>
  <c r="M1589" i="1" s="1"/>
  <c r="L1589" i="1" s="1"/>
  <c r="I1590" i="1"/>
  <c r="K1590" i="1" s="1"/>
  <c r="M1590" i="1" s="1"/>
  <c r="L1590" i="1" s="1"/>
  <c r="I1591" i="1"/>
  <c r="K1591" i="1" s="1"/>
  <c r="M1591" i="1" s="1"/>
  <c r="L1591" i="1" s="1"/>
  <c r="I1592" i="1"/>
  <c r="K1592" i="1" s="1"/>
  <c r="M1592" i="1" s="1"/>
  <c r="L1592" i="1" s="1"/>
  <c r="I1593" i="1"/>
  <c r="K1593" i="1" s="1"/>
  <c r="M1593" i="1" s="1"/>
  <c r="L1593" i="1" s="1"/>
  <c r="I1594" i="1"/>
  <c r="K1594" i="1" s="1"/>
  <c r="M1594" i="1" s="1"/>
  <c r="L1594" i="1" s="1"/>
  <c r="I1595" i="1"/>
  <c r="K1595" i="1" s="1"/>
  <c r="M1595" i="1" s="1"/>
  <c r="L1595" i="1" s="1"/>
  <c r="I1596" i="1"/>
  <c r="K1596" i="1" s="1"/>
  <c r="M1596" i="1" s="1"/>
  <c r="L1596" i="1" s="1"/>
  <c r="I1597" i="1"/>
  <c r="K1597" i="1" s="1"/>
  <c r="M1597" i="1" s="1"/>
  <c r="L1597" i="1" s="1"/>
  <c r="I1598" i="1"/>
  <c r="K1598" i="1" s="1"/>
  <c r="M1598" i="1" s="1"/>
  <c r="L1598" i="1" s="1"/>
  <c r="I1599" i="1"/>
  <c r="K1599" i="1" s="1"/>
  <c r="M1599" i="1" s="1"/>
  <c r="L1599" i="1" s="1"/>
  <c r="I1600" i="1"/>
  <c r="K1600" i="1" s="1"/>
  <c r="M1600" i="1" s="1"/>
  <c r="L1600" i="1" s="1"/>
  <c r="I1601" i="1"/>
  <c r="K1601" i="1" s="1"/>
  <c r="M1601" i="1" s="1"/>
  <c r="L1601" i="1" s="1"/>
  <c r="I1602" i="1"/>
  <c r="K1602" i="1" s="1"/>
  <c r="M1602" i="1" s="1"/>
  <c r="L1602" i="1" s="1"/>
  <c r="I1603" i="1"/>
  <c r="K1603" i="1" s="1"/>
  <c r="M1603" i="1" s="1"/>
  <c r="L1603" i="1" s="1"/>
  <c r="I1604" i="1"/>
  <c r="K1604" i="1" s="1"/>
  <c r="M1604" i="1" s="1"/>
  <c r="L1604" i="1" s="1"/>
  <c r="I1605" i="1"/>
  <c r="K1605" i="1" s="1"/>
  <c r="M1605" i="1" s="1"/>
  <c r="L1605" i="1" s="1"/>
  <c r="I1606" i="1"/>
  <c r="K1606" i="1" s="1"/>
  <c r="M1606" i="1" s="1"/>
  <c r="L1606" i="1" s="1"/>
  <c r="I1607" i="1"/>
  <c r="K1607" i="1" s="1"/>
  <c r="M1607" i="1" s="1"/>
  <c r="L1607" i="1" s="1"/>
  <c r="I1608" i="1"/>
  <c r="K1608" i="1" s="1"/>
  <c r="M1608" i="1" s="1"/>
  <c r="L1608" i="1" s="1"/>
  <c r="I1609" i="1"/>
  <c r="K1609" i="1" s="1"/>
  <c r="M1609" i="1" s="1"/>
  <c r="L1609" i="1" s="1"/>
  <c r="I1610" i="1"/>
  <c r="K1610" i="1" s="1"/>
  <c r="M1610" i="1" s="1"/>
  <c r="L1610" i="1" s="1"/>
  <c r="I1611" i="1"/>
  <c r="K1611" i="1" s="1"/>
  <c r="M1611" i="1" s="1"/>
  <c r="L1611" i="1" s="1"/>
  <c r="I1612" i="1"/>
  <c r="K1612" i="1" s="1"/>
  <c r="M1612" i="1" s="1"/>
  <c r="L1612" i="1" s="1"/>
  <c r="I1613" i="1"/>
  <c r="K1613" i="1" s="1"/>
  <c r="M1613" i="1" s="1"/>
  <c r="L1613" i="1" s="1"/>
  <c r="I1614" i="1"/>
  <c r="K1614" i="1" s="1"/>
  <c r="M1614" i="1" s="1"/>
  <c r="L1614" i="1" s="1"/>
  <c r="I1615" i="1"/>
  <c r="K1615" i="1" s="1"/>
  <c r="M1615" i="1" s="1"/>
  <c r="L1615" i="1" s="1"/>
  <c r="I1616" i="1"/>
  <c r="K1616" i="1" s="1"/>
  <c r="M1616" i="1" s="1"/>
  <c r="L1616" i="1" s="1"/>
  <c r="I1617" i="1"/>
  <c r="K1617" i="1" s="1"/>
  <c r="M1617" i="1" s="1"/>
  <c r="L1617" i="1" s="1"/>
  <c r="I1618" i="1"/>
  <c r="K1618" i="1" s="1"/>
  <c r="M1618" i="1" s="1"/>
  <c r="L1618" i="1" s="1"/>
  <c r="I1619" i="1"/>
  <c r="K1619" i="1" s="1"/>
  <c r="M1619" i="1" s="1"/>
  <c r="L1619" i="1" s="1"/>
  <c r="I1620" i="1"/>
  <c r="K1620" i="1" s="1"/>
  <c r="M1620" i="1" s="1"/>
  <c r="L1620" i="1" s="1"/>
  <c r="I1621" i="1"/>
  <c r="K1621" i="1" s="1"/>
  <c r="M1621" i="1" s="1"/>
  <c r="L1621" i="1" s="1"/>
  <c r="I1622" i="1"/>
  <c r="K1622" i="1" s="1"/>
  <c r="M1622" i="1" s="1"/>
  <c r="L1622" i="1" s="1"/>
  <c r="I1623" i="1"/>
  <c r="K1623" i="1" s="1"/>
  <c r="M1623" i="1" s="1"/>
  <c r="L1623" i="1" s="1"/>
  <c r="I1624" i="1"/>
  <c r="K1624" i="1" s="1"/>
  <c r="M1624" i="1" s="1"/>
  <c r="L1624" i="1" s="1"/>
  <c r="I1625" i="1"/>
  <c r="K1625" i="1" s="1"/>
  <c r="M1625" i="1" s="1"/>
  <c r="L1625" i="1" s="1"/>
  <c r="I1626" i="1"/>
  <c r="K1626" i="1" s="1"/>
  <c r="M1626" i="1" s="1"/>
  <c r="L1626" i="1" s="1"/>
  <c r="I1627" i="1"/>
  <c r="K1627" i="1" s="1"/>
  <c r="M1627" i="1" s="1"/>
  <c r="L1627" i="1" s="1"/>
  <c r="I1628" i="1"/>
  <c r="K1628" i="1" s="1"/>
  <c r="M1628" i="1" s="1"/>
  <c r="L1628" i="1" s="1"/>
  <c r="I1629" i="1"/>
  <c r="K1629" i="1" s="1"/>
  <c r="M1629" i="1" s="1"/>
  <c r="L1629" i="1" s="1"/>
  <c r="I1630" i="1"/>
  <c r="K1630" i="1" s="1"/>
  <c r="M1630" i="1" s="1"/>
  <c r="L1630" i="1" s="1"/>
  <c r="I1631" i="1"/>
  <c r="K1631" i="1" s="1"/>
  <c r="M1631" i="1" s="1"/>
  <c r="L1631" i="1" s="1"/>
  <c r="I1632" i="1"/>
  <c r="K1632" i="1" s="1"/>
  <c r="M1632" i="1" s="1"/>
  <c r="L1632" i="1" s="1"/>
  <c r="I1633" i="1"/>
  <c r="K1633" i="1" s="1"/>
  <c r="M1633" i="1" s="1"/>
  <c r="L1633" i="1" s="1"/>
  <c r="I1634" i="1"/>
  <c r="K1634" i="1" s="1"/>
  <c r="M1634" i="1" s="1"/>
  <c r="L1634" i="1" s="1"/>
  <c r="I1635" i="1"/>
  <c r="K1635" i="1" s="1"/>
  <c r="M1635" i="1" s="1"/>
  <c r="L1635" i="1" s="1"/>
  <c r="I1636" i="1"/>
  <c r="K1636" i="1" s="1"/>
  <c r="M1636" i="1" s="1"/>
  <c r="L1636" i="1" s="1"/>
  <c r="I1637" i="1"/>
  <c r="K1637" i="1" s="1"/>
  <c r="M1637" i="1" s="1"/>
  <c r="L1637" i="1" s="1"/>
  <c r="I1638" i="1"/>
  <c r="K1638" i="1" s="1"/>
  <c r="M1638" i="1" s="1"/>
  <c r="L1638" i="1" s="1"/>
  <c r="I1639" i="1"/>
  <c r="K1639" i="1" s="1"/>
  <c r="M1639" i="1" s="1"/>
  <c r="L1639" i="1" s="1"/>
  <c r="I1640" i="1"/>
  <c r="K1640" i="1" s="1"/>
  <c r="M1640" i="1" s="1"/>
  <c r="L1640" i="1" s="1"/>
  <c r="I1641" i="1"/>
  <c r="K1641" i="1" s="1"/>
  <c r="M1641" i="1" s="1"/>
  <c r="L1641" i="1" s="1"/>
  <c r="I1642" i="1"/>
  <c r="K1642" i="1" s="1"/>
  <c r="M1642" i="1" s="1"/>
  <c r="L1642" i="1" s="1"/>
  <c r="I1643" i="1"/>
  <c r="K1643" i="1" s="1"/>
  <c r="M1643" i="1" s="1"/>
  <c r="L1643" i="1" s="1"/>
  <c r="I1644" i="1"/>
  <c r="K1644" i="1" s="1"/>
  <c r="M1644" i="1" s="1"/>
  <c r="L1644" i="1" s="1"/>
  <c r="I1645" i="1"/>
  <c r="K1645" i="1" s="1"/>
  <c r="M1645" i="1" s="1"/>
  <c r="L1645" i="1" s="1"/>
  <c r="I1646" i="1"/>
  <c r="K1646" i="1" s="1"/>
  <c r="M1646" i="1" s="1"/>
  <c r="L1646" i="1" s="1"/>
  <c r="I1647" i="1"/>
  <c r="K1647" i="1" s="1"/>
  <c r="M1647" i="1" s="1"/>
  <c r="L1647" i="1" s="1"/>
  <c r="I1648" i="1"/>
  <c r="K1648" i="1" s="1"/>
  <c r="M1648" i="1" s="1"/>
  <c r="L1648" i="1" s="1"/>
  <c r="I1649" i="1"/>
  <c r="K1649" i="1" s="1"/>
  <c r="M1649" i="1" s="1"/>
  <c r="L1649" i="1" s="1"/>
  <c r="I1650" i="1"/>
  <c r="K1650" i="1" s="1"/>
  <c r="M1650" i="1" s="1"/>
  <c r="L1650" i="1" s="1"/>
  <c r="I1651" i="1"/>
  <c r="K1651" i="1" s="1"/>
  <c r="M1651" i="1" s="1"/>
  <c r="L1651" i="1" s="1"/>
  <c r="I1652" i="1"/>
  <c r="K1652" i="1" s="1"/>
  <c r="M1652" i="1" s="1"/>
  <c r="L1652" i="1" s="1"/>
  <c r="I1653" i="1"/>
  <c r="K1653" i="1" s="1"/>
  <c r="M1653" i="1" s="1"/>
  <c r="L1653" i="1" s="1"/>
  <c r="I1654" i="1"/>
  <c r="K1654" i="1" s="1"/>
  <c r="M1654" i="1" s="1"/>
  <c r="L1654" i="1" s="1"/>
  <c r="I1655" i="1"/>
  <c r="K1655" i="1" s="1"/>
  <c r="M1655" i="1" s="1"/>
  <c r="L1655" i="1" s="1"/>
  <c r="I1656" i="1"/>
  <c r="K1656" i="1" s="1"/>
  <c r="M1656" i="1" s="1"/>
  <c r="L1656" i="1" s="1"/>
  <c r="I1657" i="1"/>
  <c r="K1657" i="1" s="1"/>
  <c r="M1657" i="1" s="1"/>
  <c r="L1657" i="1" s="1"/>
  <c r="I1658" i="1"/>
  <c r="K1658" i="1" s="1"/>
  <c r="M1658" i="1" s="1"/>
  <c r="L1658" i="1" s="1"/>
  <c r="I1659" i="1"/>
  <c r="K1659" i="1" s="1"/>
  <c r="M1659" i="1" s="1"/>
  <c r="L1659" i="1" s="1"/>
  <c r="I1660" i="1"/>
  <c r="K1660" i="1" s="1"/>
  <c r="M1660" i="1" s="1"/>
  <c r="L1660" i="1" s="1"/>
  <c r="I1661" i="1"/>
  <c r="K1661" i="1" s="1"/>
  <c r="M1661" i="1" s="1"/>
  <c r="L1661" i="1" s="1"/>
  <c r="I1662" i="1"/>
  <c r="K1662" i="1" s="1"/>
  <c r="M1662" i="1" s="1"/>
  <c r="L1662" i="1" s="1"/>
  <c r="I1663" i="1"/>
  <c r="K1663" i="1" s="1"/>
  <c r="M1663" i="1" s="1"/>
  <c r="L1663" i="1" s="1"/>
  <c r="I1664" i="1"/>
  <c r="K1664" i="1" s="1"/>
  <c r="M1664" i="1" s="1"/>
  <c r="L1664" i="1" s="1"/>
  <c r="I1665" i="1"/>
  <c r="K1665" i="1" s="1"/>
  <c r="M1665" i="1" s="1"/>
  <c r="L1665" i="1" s="1"/>
  <c r="I1666" i="1"/>
  <c r="K1666" i="1" s="1"/>
  <c r="M1666" i="1" s="1"/>
  <c r="L1666" i="1" s="1"/>
  <c r="I1667" i="1"/>
  <c r="K1667" i="1" s="1"/>
  <c r="M1667" i="1" s="1"/>
  <c r="L1667" i="1" s="1"/>
  <c r="I1668" i="1"/>
  <c r="K1668" i="1" s="1"/>
  <c r="M1668" i="1" s="1"/>
  <c r="L1668" i="1" s="1"/>
  <c r="I1669" i="1"/>
  <c r="K1669" i="1" s="1"/>
  <c r="M1669" i="1" s="1"/>
  <c r="L1669" i="1" s="1"/>
  <c r="I1670" i="1"/>
  <c r="K1670" i="1" s="1"/>
  <c r="M1670" i="1" s="1"/>
  <c r="L1670" i="1" s="1"/>
  <c r="I1671" i="1"/>
  <c r="K1671" i="1" s="1"/>
  <c r="M1671" i="1" s="1"/>
  <c r="L1671" i="1" s="1"/>
  <c r="I1672" i="1"/>
  <c r="K1672" i="1" s="1"/>
  <c r="M1672" i="1" s="1"/>
  <c r="L1672" i="1" s="1"/>
  <c r="I1673" i="1"/>
  <c r="K1673" i="1" s="1"/>
  <c r="M1673" i="1" s="1"/>
  <c r="L1673" i="1" s="1"/>
  <c r="I1674" i="1"/>
  <c r="K1674" i="1" s="1"/>
  <c r="M1674" i="1" s="1"/>
  <c r="L1674" i="1" s="1"/>
  <c r="I1675" i="1"/>
  <c r="K1675" i="1" s="1"/>
  <c r="M1675" i="1" s="1"/>
  <c r="L1675" i="1" s="1"/>
  <c r="I1676" i="1"/>
  <c r="K1676" i="1" s="1"/>
  <c r="M1676" i="1" s="1"/>
  <c r="L1676" i="1" s="1"/>
  <c r="I1677" i="1"/>
  <c r="K1677" i="1" s="1"/>
  <c r="M1677" i="1" s="1"/>
  <c r="L1677" i="1" s="1"/>
  <c r="I1678" i="1"/>
  <c r="K1678" i="1" s="1"/>
  <c r="M1678" i="1" s="1"/>
  <c r="L1678" i="1" s="1"/>
  <c r="I1679" i="1"/>
  <c r="K1679" i="1" s="1"/>
  <c r="M1679" i="1" s="1"/>
  <c r="L1679" i="1" s="1"/>
  <c r="I1680" i="1"/>
  <c r="K1680" i="1" s="1"/>
  <c r="M1680" i="1" s="1"/>
  <c r="L1680" i="1" s="1"/>
  <c r="I1681" i="1"/>
  <c r="K1681" i="1" s="1"/>
  <c r="M1681" i="1" s="1"/>
  <c r="L1681" i="1" s="1"/>
  <c r="I1682" i="1"/>
  <c r="K1682" i="1" s="1"/>
  <c r="M1682" i="1" s="1"/>
  <c r="L1682" i="1" s="1"/>
  <c r="I1683" i="1"/>
  <c r="K1683" i="1" s="1"/>
  <c r="M1683" i="1" s="1"/>
  <c r="L1683" i="1" s="1"/>
  <c r="I1684" i="1"/>
  <c r="K1684" i="1" s="1"/>
  <c r="M1684" i="1" s="1"/>
  <c r="L1684" i="1" s="1"/>
  <c r="I1685" i="1"/>
  <c r="K1685" i="1" s="1"/>
  <c r="M1685" i="1" s="1"/>
  <c r="L1685" i="1" s="1"/>
  <c r="I1686" i="1"/>
  <c r="K1686" i="1" s="1"/>
  <c r="M1686" i="1" s="1"/>
  <c r="L1686" i="1" s="1"/>
  <c r="I1687" i="1"/>
  <c r="K1687" i="1" s="1"/>
  <c r="M1687" i="1" s="1"/>
  <c r="L1687" i="1" s="1"/>
  <c r="I1688" i="1"/>
  <c r="K1688" i="1" s="1"/>
  <c r="M1688" i="1" s="1"/>
  <c r="L1688" i="1" s="1"/>
  <c r="I1689" i="1"/>
  <c r="K1689" i="1" s="1"/>
  <c r="M1689" i="1" s="1"/>
  <c r="L1689" i="1" s="1"/>
  <c r="I1690" i="1"/>
  <c r="K1690" i="1" s="1"/>
  <c r="M1690" i="1" s="1"/>
  <c r="L1690" i="1" s="1"/>
  <c r="I1691" i="1"/>
  <c r="K1691" i="1" s="1"/>
  <c r="M1691" i="1" s="1"/>
  <c r="L1691" i="1" s="1"/>
  <c r="I1692" i="1"/>
  <c r="K1692" i="1" s="1"/>
  <c r="M1692" i="1" s="1"/>
  <c r="L1692" i="1" s="1"/>
  <c r="I1693" i="1"/>
  <c r="K1693" i="1" s="1"/>
  <c r="M1693" i="1" s="1"/>
  <c r="L1693" i="1" s="1"/>
  <c r="I1694" i="1"/>
  <c r="K1694" i="1" s="1"/>
  <c r="M1694" i="1" s="1"/>
  <c r="L1694" i="1" s="1"/>
  <c r="I1695" i="1"/>
  <c r="K1695" i="1" s="1"/>
  <c r="M1695" i="1" s="1"/>
  <c r="L1695" i="1" s="1"/>
  <c r="I1696" i="1"/>
  <c r="K1696" i="1" s="1"/>
  <c r="M1696" i="1" s="1"/>
  <c r="L1696" i="1" s="1"/>
  <c r="I1697" i="1"/>
  <c r="K1697" i="1" s="1"/>
  <c r="M1697" i="1" s="1"/>
  <c r="L1697" i="1" s="1"/>
  <c r="I1698" i="1"/>
  <c r="K1698" i="1" s="1"/>
  <c r="M1698" i="1" s="1"/>
  <c r="L1698" i="1" s="1"/>
  <c r="I1699" i="1"/>
  <c r="K1699" i="1" s="1"/>
  <c r="M1699" i="1" s="1"/>
  <c r="L1699" i="1" s="1"/>
  <c r="I1700" i="1"/>
  <c r="K1700" i="1" s="1"/>
  <c r="M1700" i="1" s="1"/>
  <c r="L1700" i="1" s="1"/>
  <c r="I1701" i="1"/>
  <c r="K1701" i="1" s="1"/>
  <c r="M1701" i="1" s="1"/>
  <c r="L1701" i="1" s="1"/>
  <c r="I1702" i="1"/>
  <c r="K1702" i="1" s="1"/>
  <c r="M1702" i="1" s="1"/>
  <c r="L1702" i="1" s="1"/>
  <c r="I1703" i="1"/>
  <c r="K1703" i="1" s="1"/>
  <c r="M1703" i="1" s="1"/>
  <c r="L1703" i="1" s="1"/>
  <c r="I1704" i="1"/>
  <c r="K1704" i="1" s="1"/>
  <c r="M1704" i="1" s="1"/>
  <c r="L1704" i="1" s="1"/>
  <c r="I1705" i="1"/>
  <c r="K1705" i="1" s="1"/>
  <c r="M1705" i="1" s="1"/>
  <c r="L1705" i="1" s="1"/>
  <c r="I1706" i="1"/>
  <c r="K1706" i="1" s="1"/>
  <c r="M1706" i="1" s="1"/>
  <c r="L1706" i="1" s="1"/>
  <c r="I1707" i="1"/>
  <c r="K1707" i="1" s="1"/>
  <c r="M1707" i="1" s="1"/>
  <c r="L1707" i="1" s="1"/>
  <c r="I1708" i="1"/>
  <c r="K1708" i="1" s="1"/>
  <c r="M1708" i="1" s="1"/>
  <c r="L1708" i="1" s="1"/>
  <c r="I1709" i="1"/>
  <c r="K1709" i="1" s="1"/>
  <c r="M1709" i="1" s="1"/>
  <c r="L1709" i="1" s="1"/>
  <c r="I1710" i="1"/>
  <c r="K1710" i="1" s="1"/>
  <c r="M1710" i="1" s="1"/>
  <c r="L1710" i="1" s="1"/>
  <c r="I1711" i="1"/>
  <c r="K1711" i="1" s="1"/>
  <c r="M1711" i="1" s="1"/>
  <c r="L1711" i="1" s="1"/>
  <c r="I1712" i="1"/>
  <c r="K1712" i="1" s="1"/>
  <c r="M1712" i="1" s="1"/>
  <c r="L1712" i="1" s="1"/>
  <c r="I1713" i="1"/>
  <c r="K1713" i="1" s="1"/>
  <c r="M1713" i="1" s="1"/>
  <c r="L1713" i="1" s="1"/>
  <c r="I1714" i="1"/>
  <c r="K1714" i="1" s="1"/>
  <c r="M1714" i="1" s="1"/>
  <c r="L1714" i="1" s="1"/>
  <c r="I1715" i="1"/>
  <c r="K1715" i="1" s="1"/>
  <c r="M1715" i="1" s="1"/>
  <c r="L1715" i="1" s="1"/>
  <c r="I1716" i="1"/>
  <c r="K1716" i="1" s="1"/>
  <c r="M1716" i="1" s="1"/>
  <c r="L1716" i="1" s="1"/>
  <c r="I1717" i="1"/>
  <c r="K1717" i="1" s="1"/>
  <c r="M1717" i="1" s="1"/>
  <c r="L1717" i="1" s="1"/>
  <c r="I1718" i="1"/>
  <c r="K1718" i="1" s="1"/>
  <c r="M1718" i="1" s="1"/>
  <c r="L1718" i="1" s="1"/>
  <c r="I1719" i="1"/>
  <c r="K1719" i="1" s="1"/>
  <c r="M1719" i="1" s="1"/>
  <c r="L1719" i="1" s="1"/>
  <c r="I1720" i="1"/>
  <c r="K1720" i="1" s="1"/>
  <c r="M1720" i="1" s="1"/>
  <c r="L1720" i="1" s="1"/>
  <c r="I1721" i="1"/>
  <c r="K1721" i="1" s="1"/>
  <c r="M1721" i="1" s="1"/>
  <c r="L1721" i="1" s="1"/>
  <c r="I1722" i="1"/>
  <c r="K1722" i="1" s="1"/>
  <c r="M1722" i="1" s="1"/>
  <c r="L1722" i="1" s="1"/>
  <c r="I1723" i="1"/>
  <c r="K1723" i="1" s="1"/>
  <c r="M1723" i="1" s="1"/>
  <c r="L1723" i="1" s="1"/>
  <c r="I1724" i="1"/>
  <c r="K1724" i="1" s="1"/>
  <c r="M1724" i="1" s="1"/>
  <c r="L1724" i="1" s="1"/>
  <c r="I1725" i="1"/>
  <c r="K1725" i="1" s="1"/>
  <c r="M1725" i="1" s="1"/>
  <c r="L1725" i="1" s="1"/>
  <c r="I1726" i="1"/>
  <c r="K1726" i="1" s="1"/>
  <c r="M1726" i="1" s="1"/>
  <c r="L1726" i="1" s="1"/>
  <c r="I1727" i="1"/>
  <c r="K1727" i="1" s="1"/>
  <c r="M1727" i="1" s="1"/>
  <c r="L1727" i="1" s="1"/>
  <c r="I1728" i="1"/>
  <c r="K1728" i="1" s="1"/>
  <c r="M1728" i="1" s="1"/>
  <c r="L1728" i="1" s="1"/>
  <c r="I1729" i="1"/>
  <c r="K1729" i="1" s="1"/>
  <c r="M1729" i="1" s="1"/>
  <c r="L1729" i="1" s="1"/>
  <c r="I1730" i="1"/>
  <c r="K1730" i="1" s="1"/>
  <c r="M1730" i="1" s="1"/>
  <c r="L1730" i="1" s="1"/>
  <c r="I1731" i="1"/>
  <c r="K1731" i="1" s="1"/>
  <c r="M1731" i="1" s="1"/>
  <c r="L1731" i="1" s="1"/>
  <c r="I1732" i="1"/>
  <c r="K1732" i="1" s="1"/>
  <c r="M1732" i="1" s="1"/>
  <c r="L1732" i="1" s="1"/>
  <c r="I1733" i="1"/>
  <c r="K1733" i="1" s="1"/>
  <c r="M1733" i="1" s="1"/>
  <c r="L1733" i="1" s="1"/>
  <c r="I1734" i="1"/>
  <c r="K1734" i="1" s="1"/>
  <c r="M1734" i="1" s="1"/>
  <c r="L1734" i="1" s="1"/>
  <c r="I1735" i="1"/>
  <c r="K1735" i="1" s="1"/>
  <c r="M1735" i="1" s="1"/>
  <c r="L1735" i="1" s="1"/>
  <c r="I1736" i="1"/>
  <c r="K1736" i="1" s="1"/>
  <c r="M1736" i="1" s="1"/>
  <c r="L1736" i="1" s="1"/>
  <c r="I1737" i="1"/>
  <c r="K1737" i="1" s="1"/>
  <c r="M1737" i="1" s="1"/>
  <c r="L1737" i="1" s="1"/>
  <c r="I1738" i="1"/>
  <c r="K1738" i="1" s="1"/>
  <c r="M1738" i="1" s="1"/>
  <c r="L1738" i="1" s="1"/>
  <c r="I1739" i="1"/>
  <c r="K1739" i="1" s="1"/>
  <c r="M1739" i="1" s="1"/>
  <c r="L1739" i="1" s="1"/>
  <c r="I1740" i="1"/>
  <c r="K1740" i="1" s="1"/>
  <c r="M1740" i="1" s="1"/>
  <c r="L1740" i="1" s="1"/>
  <c r="I1741" i="1"/>
  <c r="K1741" i="1" s="1"/>
  <c r="M1741" i="1" s="1"/>
  <c r="L1741" i="1" s="1"/>
  <c r="I1742" i="1"/>
  <c r="K1742" i="1" s="1"/>
  <c r="M1742" i="1" s="1"/>
  <c r="L1742" i="1" s="1"/>
  <c r="I1743" i="1"/>
  <c r="K1743" i="1" s="1"/>
  <c r="M1743" i="1" s="1"/>
  <c r="L1743" i="1" s="1"/>
  <c r="I1744" i="1"/>
  <c r="K1744" i="1" s="1"/>
  <c r="M1744" i="1" s="1"/>
  <c r="L1744" i="1" s="1"/>
  <c r="I1745" i="1"/>
  <c r="K1745" i="1" s="1"/>
  <c r="M1745" i="1" s="1"/>
  <c r="L1745" i="1" s="1"/>
  <c r="I1746" i="1"/>
  <c r="K1746" i="1" s="1"/>
  <c r="M1746" i="1" s="1"/>
  <c r="L1746" i="1" s="1"/>
  <c r="I1747" i="1"/>
  <c r="K1747" i="1" s="1"/>
  <c r="M1747" i="1" s="1"/>
  <c r="L1747" i="1" s="1"/>
  <c r="I1748" i="1"/>
  <c r="K1748" i="1" s="1"/>
  <c r="M1748" i="1" s="1"/>
  <c r="L1748" i="1" s="1"/>
  <c r="I1749" i="1"/>
  <c r="K1749" i="1" s="1"/>
  <c r="M1749" i="1" s="1"/>
  <c r="L1749" i="1" s="1"/>
  <c r="I1750" i="1"/>
  <c r="K1750" i="1" s="1"/>
  <c r="M1750" i="1" s="1"/>
  <c r="L1750" i="1" s="1"/>
  <c r="I1751" i="1"/>
  <c r="K1751" i="1" s="1"/>
  <c r="M1751" i="1" s="1"/>
  <c r="L1751" i="1" s="1"/>
  <c r="I1752" i="1"/>
  <c r="K1752" i="1" s="1"/>
  <c r="M1752" i="1" s="1"/>
  <c r="L1752" i="1" s="1"/>
  <c r="I1753" i="1"/>
  <c r="K1753" i="1" s="1"/>
  <c r="M1753" i="1" s="1"/>
  <c r="L1753" i="1" s="1"/>
  <c r="I1754" i="1"/>
  <c r="K1754" i="1" s="1"/>
  <c r="M1754" i="1" s="1"/>
  <c r="L1754" i="1" s="1"/>
  <c r="I1755" i="1"/>
  <c r="K1755" i="1" s="1"/>
  <c r="M1755" i="1" s="1"/>
  <c r="L1755" i="1" s="1"/>
  <c r="I1756" i="1"/>
  <c r="K1756" i="1" s="1"/>
  <c r="M1756" i="1" s="1"/>
  <c r="L1756" i="1" s="1"/>
  <c r="I1757" i="1"/>
  <c r="K1757" i="1" s="1"/>
  <c r="M1757" i="1" s="1"/>
  <c r="L1757" i="1" s="1"/>
  <c r="I1758" i="1"/>
  <c r="K1758" i="1" s="1"/>
  <c r="M1758" i="1" s="1"/>
  <c r="L1758" i="1" s="1"/>
  <c r="I1759" i="1"/>
  <c r="K1759" i="1" s="1"/>
  <c r="M1759" i="1" s="1"/>
  <c r="L1759" i="1" s="1"/>
  <c r="I1760" i="1"/>
  <c r="K1760" i="1" s="1"/>
  <c r="M1760" i="1" s="1"/>
  <c r="L1760" i="1" s="1"/>
  <c r="I1761" i="1"/>
  <c r="K1761" i="1" s="1"/>
  <c r="M1761" i="1" s="1"/>
  <c r="L1761" i="1" s="1"/>
  <c r="I1762" i="1"/>
  <c r="K1762" i="1" s="1"/>
  <c r="M1762" i="1" s="1"/>
  <c r="L1762" i="1" s="1"/>
  <c r="I1763" i="1"/>
  <c r="K1763" i="1" s="1"/>
  <c r="M1763" i="1" s="1"/>
  <c r="L1763" i="1" s="1"/>
  <c r="I1764" i="1"/>
  <c r="K1764" i="1" s="1"/>
  <c r="M1764" i="1" s="1"/>
  <c r="L1764" i="1" s="1"/>
  <c r="I1765" i="1"/>
  <c r="K1765" i="1" s="1"/>
  <c r="M1765" i="1" s="1"/>
  <c r="L1765" i="1" s="1"/>
  <c r="I1766" i="1"/>
  <c r="K1766" i="1" s="1"/>
  <c r="M1766" i="1" s="1"/>
  <c r="L1766" i="1" s="1"/>
  <c r="I1767" i="1"/>
  <c r="K1767" i="1" s="1"/>
  <c r="M1767" i="1" s="1"/>
  <c r="L1767" i="1" s="1"/>
  <c r="I1768" i="1"/>
  <c r="K1768" i="1" s="1"/>
  <c r="M1768" i="1" s="1"/>
  <c r="L1768" i="1" s="1"/>
  <c r="I1769" i="1"/>
  <c r="K1769" i="1" s="1"/>
  <c r="M1769" i="1" s="1"/>
  <c r="L1769" i="1" s="1"/>
  <c r="I1770" i="1"/>
  <c r="K1770" i="1" s="1"/>
  <c r="M1770" i="1" s="1"/>
  <c r="L1770" i="1" s="1"/>
  <c r="I1771" i="1"/>
  <c r="K1771" i="1" s="1"/>
  <c r="M1771" i="1" s="1"/>
  <c r="L1771" i="1" s="1"/>
  <c r="I1772" i="1"/>
  <c r="K1772" i="1" s="1"/>
  <c r="M1772" i="1" s="1"/>
  <c r="L1772" i="1" s="1"/>
  <c r="I1773" i="1"/>
  <c r="K1773" i="1" s="1"/>
  <c r="M1773" i="1" s="1"/>
  <c r="L1773" i="1" s="1"/>
  <c r="I1774" i="1"/>
  <c r="K1774" i="1" s="1"/>
  <c r="M1774" i="1" s="1"/>
  <c r="L1774" i="1" s="1"/>
  <c r="I1775" i="1"/>
  <c r="K1775" i="1" s="1"/>
  <c r="M1775" i="1" s="1"/>
  <c r="L1775" i="1" s="1"/>
  <c r="I1776" i="1"/>
  <c r="K1776" i="1" s="1"/>
  <c r="M1776" i="1" s="1"/>
  <c r="L1776" i="1" s="1"/>
  <c r="I1777" i="1"/>
  <c r="K1777" i="1" s="1"/>
  <c r="M1777" i="1" s="1"/>
  <c r="L1777" i="1" s="1"/>
  <c r="I1778" i="1"/>
  <c r="K1778" i="1" s="1"/>
  <c r="M1778" i="1" s="1"/>
  <c r="L1778" i="1" s="1"/>
  <c r="N1779" i="1" s="1"/>
  <c r="S1779" i="1" s="1"/>
  <c r="T1779" i="1" s="1"/>
  <c r="U1779" i="1" s="1"/>
  <c r="I1779" i="1"/>
  <c r="K1779" i="1" s="1"/>
  <c r="M1779" i="1" s="1"/>
  <c r="L1779" i="1" s="1"/>
  <c r="I1780" i="1"/>
  <c r="K1780" i="1" s="1"/>
  <c r="M1780" i="1" s="1"/>
  <c r="L1780" i="1" s="1"/>
  <c r="I1781" i="1"/>
  <c r="K1781" i="1" s="1"/>
  <c r="M1781" i="1" s="1"/>
  <c r="L1781" i="1" s="1"/>
  <c r="I1782" i="1"/>
  <c r="K1782" i="1" s="1"/>
  <c r="M1782" i="1" s="1"/>
  <c r="L1782" i="1" s="1"/>
  <c r="N1783" i="1" s="1"/>
  <c r="S1783" i="1" s="1"/>
  <c r="T1783" i="1" s="1"/>
  <c r="U1783" i="1" s="1"/>
  <c r="I1783" i="1"/>
  <c r="K1783" i="1" s="1"/>
  <c r="M1783" i="1" s="1"/>
  <c r="L1783" i="1" s="1"/>
  <c r="N1784" i="1" s="1"/>
  <c r="S1784" i="1" s="1"/>
  <c r="T1784" i="1" s="1"/>
  <c r="U1784" i="1" s="1"/>
  <c r="I1784" i="1"/>
  <c r="K1784" i="1" s="1"/>
  <c r="M1784" i="1" s="1"/>
  <c r="L1784" i="1" s="1"/>
  <c r="I1785" i="1"/>
  <c r="K1785" i="1" s="1"/>
  <c r="M1785" i="1" s="1"/>
  <c r="L1785" i="1" s="1"/>
  <c r="I1786" i="1"/>
  <c r="K1786" i="1" s="1"/>
  <c r="M1786" i="1" s="1"/>
  <c r="L1786" i="1" s="1"/>
  <c r="N1787" i="1" s="1"/>
  <c r="S1787" i="1" s="1"/>
  <c r="T1787" i="1" s="1"/>
  <c r="U1787" i="1" s="1"/>
  <c r="I1787" i="1"/>
  <c r="K1787" i="1" s="1"/>
  <c r="M1787" i="1" s="1"/>
  <c r="L1787" i="1" s="1"/>
  <c r="N1788" i="1" s="1"/>
  <c r="S1788" i="1" s="1"/>
  <c r="T1788" i="1" s="1"/>
  <c r="U1788" i="1" s="1"/>
  <c r="I1788" i="1"/>
  <c r="K1788" i="1" s="1"/>
  <c r="M1788" i="1" s="1"/>
  <c r="L1788" i="1" s="1"/>
  <c r="I1789" i="1"/>
  <c r="K1789" i="1" s="1"/>
  <c r="M1789" i="1" s="1"/>
  <c r="L1789" i="1" s="1"/>
  <c r="I1790" i="1"/>
  <c r="K1790" i="1" s="1"/>
  <c r="M1790" i="1" s="1"/>
  <c r="L1790" i="1" s="1"/>
  <c r="N1791" i="1" s="1"/>
  <c r="S1791" i="1" s="1"/>
  <c r="T1791" i="1" s="1"/>
  <c r="U1791" i="1" s="1"/>
  <c r="I1791" i="1"/>
  <c r="K1791" i="1" s="1"/>
  <c r="M1791" i="1" s="1"/>
  <c r="L1791" i="1" s="1"/>
  <c r="N1792" i="1" s="1"/>
  <c r="S1792" i="1" s="1"/>
  <c r="T1792" i="1" s="1"/>
  <c r="U1792" i="1" s="1"/>
  <c r="I1792" i="1"/>
  <c r="K1792" i="1" s="1"/>
  <c r="M1792" i="1" s="1"/>
  <c r="L1792" i="1" s="1"/>
  <c r="I1793" i="1"/>
  <c r="K1793" i="1" s="1"/>
  <c r="M1793" i="1" s="1"/>
  <c r="L1793" i="1" s="1"/>
  <c r="I1794" i="1"/>
  <c r="K1794" i="1" s="1"/>
  <c r="M1794" i="1" s="1"/>
  <c r="L1794" i="1" s="1"/>
  <c r="N1795" i="1" s="1"/>
  <c r="S1795" i="1" s="1"/>
  <c r="T1795" i="1" s="1"/>
  <c r="U1795" i="1" s="1"/>
  <c r="I1795" i="1"/>
  <c r="K1795" i="1" s="1"/>
  <c r="M1795" i="1" s="1"/>
  <c r="L1795" i="1" s="1"/>
  <c r="N1796" i="1" s="1"/>
  <c r="S1796" i="1" s="1"/>
  <c r="T1796" i="1" s="1"/>
  <c r="U1796" i="1" s="1"/>
  <c r="I1796" i="1"/>
  <c r="K1796" i="1" s="1"/>
  <c r="M1796" i="1" s="1"/>
  <c r="L1796" i="1" s="1"/>
  <c r="N1797" i="1" s="1"/>
  <c r="S1797" i="1" s="1"/>
  <c r="T1797" i="1" s="1"/>
  <c r="U1797" i="1" s="1"/>
  <c r="I1797" i="1"/>
  <c r="K1797" i="1" s="1"/>
  <c r="M1797" i="1" s="1"/>
  <c r="L1797" i="1" s="1"/>
  <c r="N1798" i="1" s="1"/>
  <c r="S1798" i="1" s="1"/>
  <c r="T1798" i="1" s="1"/>
  <c r="U1798" i="1" s="1"/>
  <c r="I1798" i="1"/>
  <c r="K1798" i="1" s="1"/>
  <c r="M1798" i="1" s="1"/>
  <c r="L1798" i="1" s="1"/>
  <c r="N1799" i="1" s="1"/>
  <c r="S1799" i="1" s="1"/>
  <c r="T1799" i="1" s="1"/>
  <c r="U1799" i="1" s="1"/>
  <c r="I1799" i="1"/>
  <c r="K1799" i="1" s="1"/>
  <c r="M1799" i="1" s="1"/>
  <c r="L1799" i="1" s="1"/>
  <c r="N1800" i="1" s="1"/>
  <c r="S1800" i="1" s="1"/>
  <c r="T1800" i="1" s="1"/>
  <c r="U1800" i="1" s="1"/>
  <c r="I1800" i="1"/>
  <c r="K1800" i="1" s="1"/>
  <c r="M1800" i="1" s="1"/>
  <c r="L1800" i="1" s="1"/>
  <c r="N1801" i="1" s="1"/>
  <c r="S1801" i="1" s="1"/>
  <c r="T1801" i="1" s="1"/>
  <c r="U1801" i="1" s="1"/>
  <c r="I1801" i="1"/>
  <c r="K1801" i="1" s="1"/>
  <c r="M1801" i="1" s="1"/>
  <c r="L1801" i="1" s="1"/>
  <c r="N1802" i="1" s="1"/>
  <c r="S1802" i="1" s="1"/>
  <c r="T1802" i="1" s="1"/>
  <c r="U1802" i="1" s="1"/>
  <c r="I1802" i="1"/>
  <c r="K1802" i="1" s="1"/>
  <c r="M1802" i="1" s="1"/>
  <c r="L1802" i="1" s="1"/>
  <c r="N1803" i="1" s="1"/>
  <c r="S1803" i="1" s="1"/>
  <c r="T1803" i="1" s="1"/>
  <c r="U1803" i="1" s="1"/>
  <c r="I1803" i="1"/>
  <c r="K1803" i="1" s="1"/>
  <c r="M1803" i="1" s="1"/>
  <c r="L1803" i="1" s="1"/>
  <c r="N1804" i="1" s="1"/>
  <c r="S1804" i="1" s="1"/>
  <c r="T1804" i="1" s="1"/>
  <c r="U1804" i="1" s="1"/>
  <c r="I1804" i="1"/>
  <c r="K1804" i="1" s="1"/>
  <c r="M1804" i="1" s="1"/>
  <c r="L1804" i="1" s="1"/>
  <c r="N1805" i="1" s="1"/>
  <c r="S1805" i="1" s="1"/>
  <c r="T1805" i="1" s="1"/>
  <c r="U1805" i="1" s="1"/>
  <c r="I1805" i="1"/>
  <c r="K1805" i="1" s="1"/>
  <c r="M1805" i="1" s="1"/>
  <c r="L1805" i="1" s="1"/>
  <c r="N1806" i="1" s="1"/>
  <c r="S1806" i="1" s="1"/>
  <c r="T1806" i="1" s="1"/>
  <c r="U1806" i="1" s="1"/>
  <c r="I1806" i="1"/>
  <c r="K1806" i="1" s="1"/>
  <c r="M1806" i="1" s="1"/>
  <c r="L1806" i="1" s="1"/>
  <c r="N1807" i="1" s="1"/>
  <c r="S1807" i="1" s="1"/>
  <c r="T1807" i="1" s="1"/>
  <c r="U1807" i="1" s="1"/>
  <c r="I1807" i="1"/>
  <c r="K1807" i="1" s="1"/>
  <c r="M1807" i="1" s="1"/>
  <c r="L1807" i="1" s="1"/>
  <c r="N1808" i="1" s="1"/>
  <c r="S1808" i="1" s="1"/>
  <c r="T1808" i="1" s="1"/>
  <c r="U1808" i="1" s="1"/>
  <c r="I1808" i="1"/>
  <c r="K1808" i="1" s="1"/>
  <c r="M1808" i="1" s="1"/>
  <c r="L1808" i="1" s="1"/>
  <c r="I9" i="1"/>
  <c r="K9" i="1" s="1"/>
  <c r="M9" i="1" s="1"/>
  <c r="L9" i="1" s="1"/>
  <c r="N10" i="1" s="1"/>
  <c r="S10" i="1" s="1"/>
  <c r="T10" i="1" s="1"/>
  <c r="U10" i="1" s="1"/>
  <c r="I10" i="1"/>
  <c r="K10" i="1" s="1"/>
  <c r="M10" i="1" s="1"/>
  <c r="L10" i="1" s="1"/>
  <c r="I12" i="1"/>
  <c r="K12" i="1" s="1"/>
  <c r="M12" i="1" s="1"/>
  <c r="L12" i="1" s="1"/>
  <c r="I13" i="1"/>
  <c r="K13" i="1" s="1"/>
  <c r="M13" i="1" s="1"/>
  <c r="L13" i="1" s="1"/>
  <c r="I14" i="1"/>
  <c r="K14" i="1" s="1"/>
  <c r="M14" i="1" s="1"/>
  <c r="L14" i="1" s="1"/>
  <c r="I15" i="1"/>
  <c r="K15" i="1" s="1"/>
  <c r="M15" i="1" s="1"/>
  <c r="L15" i="1" s="1"/>
  <c r="I16" i="1"/>
  <c r="K16" i="1" s="1"/>
  <c r="M16" i="1" s="1"/>
  <c r="L16" i="1" s="1"/>
  <c r="I17" i="1"/>
  <c r="K17" i="1" s="1"/>
  <c r="M17" i="1" s="1"/>
  <c r="L17" i="1" s="1"/>
  <c r="I18" i="1"/>
  <c r="K18" i="1" s="1"/>
  <c r="M18" i="1" s="1"/>
  <c r="L18" i="1" s="1"/>
  <c r="I8" i="1"/>
  <c r="K8" i="1" s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8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8" i="1"/>
  <c r="P9" i="1" l="1"/>
  <c r="P23" i="1"/>
  <c r="P19" i="1"/>
  <c r="P15" i="1"/>
  <c r="P11" i="1"/>
  <c r="P1807" i="1"/>
  <c r="P1803" i="1"/>
  <c r="P1799" i="1"/>
  <c r="P1665" i="1"/>
  <c r="P1657" i="1"/>
  <c r="P1649" i="1"/>
  <c r="P1641" i="1"/>
  <c r="P1633" i="1"/>
  <c r="P1625" i="1"/>
  <c r="P1617" i="1"/>
  <c r="P1609" i="1"/>
  <c r="P1601" i="1"/>
  <c r="P1593" i="1"/>
  <c r="P1585" i="1"/>
  <c r="P22" i="1"/>
  <c r="P18" i="1"/>
  <c r="P14" i="1"/>
  <c r="P10" i="1"/>
  <c r="P1806" i="1"/>
  <c r="P1802" i="1"/>
  <c r="P1798" i="1"/>
  <c r="P1794" i="1"/>
  <c r="P1790" i="1"/>
  <c r="P1786" i="1"/>
  <c r="P1782" i="1"/>
  <c r="P1778" i="1"/>
  <c r="P1774" i="1"/>
  <c r="P1770" i="1"/>
  <c r="P1766" i="1"/>
  <c r="P1762" i="1"/>
  <c r="P1758" i="1"/>
  <c r="P1672" i="1"/>
  <c r="P1673" i="1"/>
  <c r="P1668" i="1"/>
  <c r="P1669" i="1"/>
  <c r="P1664" i="1"/>
  <c r="P1660" i="1"/>
  <c r="P1661" i="1"/>
  <c r="P1656" i="1"/>
  <c r="P1652" i="1"/>
  <c r="P1653" i="1"/>
  <c r="P1648" i="1"/>
  <c r="P1644" i="1"/>
  <c r="P1645" i="1"/>
  <c r="P1640" i="1"/>
  <c r="P1636" i="1"/>
  <c r="P1637" i="1"/>
  <c r="P1632" i="1"/>
  <c r="P1628" i="1"/>
  <c r="P1629" i="1"/>
  <c r="P1624" i="1"/>
  <c r="P1620" i="1"/>
  <c r="P1621" i="1"/>
  <c r="P1616" i="1"/>
  <c r="P1612" i="1"/>
  <c r="P1613" i="1"/>
  <c r="P1608" i="1"/>
  <c r="P1604" i="1"/>
  <c r="P1605" i="1"/>
  <c r="P1600" i="1"/>
  <c r="P1596" i="1"/>
  <c r="P1597" i="1"/>
  <c r="P1592" i="1"/>
  <c r="P1588" i="1"/>
  <c r="P1589" i="1"/>
  <c r="P1584" i="1"/>
  <c r="P1580" i="1"/>
  <c r="P1581" i="1"/>
  <c r="P1576" i="1"/>
  <c r="P1572" i="1"/>
  <c r="P1573" i="1"/>
  <c r="P1568" i="1"/>
  <c r="P1564" i="1"/>
  <c r="P1565" i="1"/>
  <c r="P1560" i="1"/>
  <c r="P1556" i="1"/>
  <c r="P1557" i="1"/>
  <c r="P1552" i="1"/>
  <c r="P1548" i="1"/>
  <c r="P1549" i="1"/>
  <c r="P1544" i="1"/>
  <c r="P1540" i="1"/>
  <c r="P1541" i="1"/>
  <c r="P1536" i="1"/>
  <c r="P1532" i="1"/>
  <c r="P1533" i="1"/>
  <c r="P1528" i="1"/>
  <c r="P1524" i="1"/>
  <c r="P1525" i="1"/>
  <c r="P1520" i="1"/>
  <c r="P1516" i="1"/>
  <c r="P1517" i="1"/>
  <c r="P1512" i="1"/>
  <c r="P1508" i="1"/>
  <c r="P1509" i="1"/>
  <c r="P1504" i="1"/>
  <c r="P1500" i="1"/>
  <c r="P1501" i="1"/>
  <c r="P1496" i="1"/>
  <c r="P1492" i="1"/>
  <c r="P1493" i="1"/>
  <c r="P1488" i="1"/>
  <c r="P1484" i="1"/>
  <c r="P1485" i="1"/>
  <c r="P1480" i="1"/>
  <c r="P1476" i="1"/>
  <c r="P1477" i="1"/>
  <c r="P1472" i="1"/>
  <c r="P1468" i="1"/>
  <c r="P1469" i="1"/>
  <c r="P1464" i="1"/>
  <c r="P1460" i="1"/>
  <c r="P1461" i="1"/>
  <c r="P1456" i="1"/>
  <c r="P1452" i="1"/>
  <c r="P1453" i="1"/>
  <c r="P1448" i="1"/>
  <c r="P1444" i="1"/>
  <c r="P1445" i="1"/>
  <c r="P1440" i="1"/>
  <c r="P1436" i="1"/>
  <c r="P1437" i="1"/>
  <c r="P1432" i="1"/>
  <c r="P1428" i="1"/>
  <c r="P1429" i="1"/>
  <c r="P1424" i="1"/>
  <c r="P1420" i="1"/>
  <c r="P1421" i="1"/>
  <c r="P1416" i="1"/>
  <c r="P1412" i="1"/>
  <c r="P1413" i="1"/>
  <c r="P1408" i="1"/>
  <c r="P1404" i="1"/>
  <c r="P1405" i="1"/>
  <c r="P1400" i="1"/>
  <c r="P1396" i="1"/>
  <c r="P1397" i="1"/>
  <c r="P1392" i="1"/>
  <c r="P1388" i="1"/>
  <c r="P1389" i="1"/>
  <c r="P1384" i="1"/>
  <c r="P1380" i="1"/>
  <c r="P1381" i="1"/>
  <c r="P1376" i="1"/>
  <c r="P1372" i="1"/>
  <c r="P1373" i="1"/>
  <c r="P1368" i="1"/>
  <c r="P1364" i="1"/>
  <c r="P1365" i="1"/>
  <c r="P1360" i="1"/>
  <c r="P1356" i="1"/>
  <c r="P1357" i="1"/>
  <c r="P1352" i="1"/>
  <c r="P1348" i="1"/>
  <c r="P1349" i="1"/>
  <c r="P1344" i="1"/>
  <c r="P1340" i="1"/>
  <c r="P1341" i="1"/>
  <c r="P1336" i="1"/>
  <c r="P1332" i="1"/>
  <c r="P1333" i="1"/>
  <c r="P1328" i="1"/>
  <c r="P1324" i="1"/>
  <c r="P1325" i="1"/>
  <c r="P1320" i="1"/>
  <c r="P1316" i="1"/>
  <c r="P1317" i="1"/>
  <c r="P1312" i="1"/>
  <c r="P1308" i="1"/>
  <c r="P1309" i="1"/>
  <c r="P1304" i="1"/>
  <c r="P1300" i="1"/>
  <c r="P1301" i="1"/>
  <c r="P1296" i="1"/>
  <c r="P1292" i="1"/>
  <c r="P1293" i="1"/>
  <c r="P1288" i="1"/>
  <c r="P1284" i="1"/>
  <c r="P1285" i="1"/>
  <c r="P1280" i="1"/>
  <c r="P1276" i="1"/>
  <c r="P1277" i="1"/>
  <c r="P1272" i="1"/>
  <c r="P1268" i="1"/>
  <c r="P1269" i="1"/>
  <c r="P1264" i="1"/>
  <c r="P1260" i="1"/>
  <c r="P1261" i="1"/>
  <c r="P1256" i="1"/>
  <c r="P1252" i="1"/>
  <c r="P1253" i="1"/>
  <c r="P1248" i="1"/>
  <c r="P1244" i="1"/>
  <c r="P1245" i="1"/>
  <c r="P1240" i="1"/>
  <c r="P1236" i="1"/>
  <c r="P1237" i="1"/>
  <c r="P1232" i="1"/>
  <c r="P1228" i="1"/>
  <c r="P1229" i="1"/>
  <c r="P1224" i="1"/>
  <c r="P1220" i="1"/>
  <c r="P1221" i="1"/>
  <c r="P1216" i="1"/>
  <c r="P1212" i="1"/>
  <c r="P1213" i="1"/>
  <c r="P1208" i="1"/>
  <c r="P1204" i="1"/>
  <c r="P1205" i="1"/>
  <c r="P1200" i="1"/>
  <c r="P1196" i="1"/>
  <c r="P1197" i="1"/>
  <c r="P1192" i="1"/>
  <c r="P1188" i="1"/>
  <c r="P1189" i="1"/>
  <c r="P1184" i="1"/>
  <c r="P1180" i="1"/>
  <c r="P1181" i="1"/>
  <c r="P1176" i="1"/>
  <c r="P1172" i="1"/>
  <c r="P1173" i="1"/>
  <c r="P1168" i="1"/>
  <c r="P1164" i="1"/>
  <c r="P1165" i="1"/>
  <c r="P1160" i="1"/>
  <c r="P1156" i="1"/>
  <c r="P1157" i="1"/>
  <c r="P1152" i="1"/>
  <c r="P1148" i="1"/>
  <c r="P1149" i="1"/>
  <c r="P1144" i="1"/>
  <c r="P1140" i="1"/>
  <c r="P1141" i="1"/>
  <c r="P1136" i="1"/>
  <c r="P1132" i="1"/>
  <c r="P1133" i="1"/>
  <c r="P1128" i="1"/>
  <c r="P1124" i="1"/>
  <c r="P1125" i="1"/>
  <c r="P1120" i="1"/>
  <c r="P1116" i="1"/>
  <c r="P1117" i="1"/>
  <c r="P1112" i="1"/>
  <c r="P1108" i="1"/>
  <c r="P1109" i="1"/>
  <c r="P1104" i="1"/>
  <c r="P1100" i="1"/>
  <c r="P1101" i="1"/>
  <c r="P1096" i="1"/>
  <c r="P1092" i="1"/>
  <c r="P1093" i="1"/>
  <c r="P1088" i="1"/>
  <c r="P1084" i="1"/>
  <c r="P1085" i="1"/>
  <c r="P1080" i="1"/>
  <c r="P1076" i="1"/>
  <c r="P1077" i="1"/>
  <c r="P1072" i="1"/>
  <c r="P1068" i="1"/>
  <c r="P1069" i="1"/>
  <c r="P1064" i="1"/>
  <c r="P1060" i="1"/>
  <c r="P1061" i="1"/>
  <c r="P1056" i="1"/>
  <c r="P1052" i="1"/>
  <c r="P1053" i="1"/>
  <c r="P1048" i="1"/>
  <c r="P1044" i="1"/>
  <c r="P1045" i="1"/>
  <c r="P1040" i="1"/>
  <c r="P1036" i="1"/>
  <c r="P1037" i="1"/>
  <c r="P1032" i="1"/>
  <c r="P1028" i="1"/>
  <c r="P1029" i="1"/>
  <c r="P1024" i="1"/>
  <c r="P1020" i="1"/>
  <c r="P1021" i="1"/>
  <c r="P1016" i="1"/>
  <c r="P1012" i="1"/>
  <c r="P1008" i="1"/>
  <c r="P1004" i="1"/>
  <c r="P1000" i="1"/>
  <c r="P1001" i="1"/>
  <c r="P996" i="1"/>
  <c r="P992" i="1"/>
  <c r="P988" i="1"/>
  <c r="P989" i="1"/>
  <c r="P984" i="1"/>
  <c r="P980" i="1"/>
  <c r="P976" i="1"/>
  <c r="P972" i="1"/>
  <c r="P968" i="1"/>
  <c r="P964" i="1"/>
  <c r="P960" i="1"/>
  <c r="P956" i="1"/>
  <c r="P952" i="1"/>
  <c r="P953" i="1"/>
  <c r="P948" i="1"/>
  <c r="P944" i="1"/>
  <c r="P940" i="1"/>
  <c r="P936" i="1"/>
  <c r="P937" i="1"/>
  <c r="P932" i="1"/>
  <c r="P928" i="1"/>
  <c r="P924" i="1"/>
  <c r="P920" i="1"/>
  <c r="P916" i="1"/>
  <c r="P912" i="1"/>
  <c r="P908" i="1"/>
  <c r="P904" i="1"/>
  <c r="P900" i="1"/>
  <c r="P896" i="1"/>
  <c r="P892" i="1"/>
  <c r="P888" i="1"/>
  <c r="P884" i="1"/>
  <c r="P880" i="1"/>
  <c r="P876" i="1"/>
  <c r="P872" i="1"/>
  <c r="P868" i="1"/>
  <c r="P864" i="1"/>
  <c r="P860" i="1"/>
  <c r="P856" i="1"/>
  <c r="P852" i="1"/>
  <c r="P848" i="1"/>
  <c r="P844" i="1"/>
  <c r="P840" i="1"/>
  <c r="P836" i="1"/>
  <c r="P832" i="1"/>
  <c r="P828" i="1"/>
  <c r="P824" i="1"/>
  <c r="P820" i="1"/>
  <c r="P816" i="1"/>
  <c r="P812" i="1"/>
  <c r="P808" i="1"/>
  <c r="P804" i="1"/>
  <c r="P800" i="1"/>
  <c r="P796" i="1"/>
  <c r="P792" i="1"/>
  <c r="P788" i="1"/>
  <c r="P784" i="1"/>
  <c r="P780" i="1"/>
  <c r="P776" i="1"/>
  <c r="P772" i="1"/>
  <c r="P768" i="1"/>
  <c r="P764" i="1"/>
  <c r="P760" i="1"/>
  <c r="P761" i="1"/>
  <c r="P756" i="1"/>
  <c r="P752" i="1"/>
  <c r="P748" i="1"/>
  <c r="P744" i="1"/>
  <c r="P740" i="1"/>
  <c r="P736" i="1"/>
  <c r="P732" i="1"/>
  <c r="P728" i="1"/>
  <c r="P729" i="1"/>
  <c r="P724" i="1"/>
  <c r="P720" i="1"/>
  <c r="P716" i="1"/>
  <c r="P712" i="1"/>
  <c r="P708" i="1"/>
  <c r="P704" i="1"/>
  <c r="P700" i="1"/>
  <c r="P1577" i="1"/>
  <c r="P1569" i="1"/>
  <c r="P1561" i="1"/>
  <c r="P1553" i="1"/>
  <c r="P1545" i="1"/>
  <c r="P1537" i="1"/>
  <c r="P1529" i="1"/>
  <c r="P1521" i="1"/>
  <c r="P1513" i="1"/>
  <c r="P1505" i="1"/>
  <c r="P1497" i="1"/>
  <c r="P1489" i="1"/>
  <c r="P1481" i="1"/>
  <c r="P1473" i="1"/>
  <c r="P1465" i="1"/>
  <c r="P1457" i="1"/>
  <c r="P1449" i="1"/>
  <c r="P1441" i="1"/>
  <c r="P1433" i="1"/>
  <c r="P1425" i="1"/>
  <c r="P1417" i="1"/>
  <c r="P1409" i="1"/>
  <c r="P1401" i="1"/>
  <c r="P1393" i="1"/>
  <c r="P1385" i="1"/>
  <c r="P1377" i="1"/>
  <c r="P1369" i="1"/>
  <c r="P1361" i="1"/>
  <c r="P1353" i="1"/>
  <c r="P1345" i="1"/>
  <c r="P1337" i="1"/>
  <c r="P1329" i="1"/>
  <c r="P1321" i="1"/>
  <c r="P1313" i="1"/>
  <c r="P1305" i="1"/>
  <c r="P1297" i="1"/>
  <c r="P1289" i="1"/>
  <c r="P1281" i="1"/>
  <c r="P1273" i="1"/>
  <c r="P1265" i="1"/>
  <c r="P1257" i="1"/>
  <c r="P1249" i="1"/>
  <c r="P1241" i="1"/>
  <c r="P1233" i="1"/>
  <c r="P1225" i="1"/>
  <c r="P1217" i="1"/>
  <c r="P1209" i="1"/>
  <c r="P1201" i="1"/>
  <c r="P1193" i="1"/>
  <c r="P1185" i="1"/>
  <c r="P1177" i="1"/>
  <c r="P1169" i="1"/>
  <c r="P1161" i="1"/>
  <c r="P1153" i="1"/>
  <c r="P1145" i="1"/>
  <c r="P1137" i="1"/>
  <c r="P1129" i="1"/>
  <c r="P1121" i="1"/>
  <c r="P1113" i="1"/>
  <c r="P1105" i="1"/>
  <c r="P1097" i="1"/>
  <c r="P1089" i="1"/>
  <c r="P1081" i="1"/>
  <c r="P1073" i="1"/>
  <c r="P1065" i="1"/>
  <c r="P1057" i="1"/>
  <c r="P1049" i="1"/>
  <c r="P1041" i="1"/>
  <c r="P1033" i="1"/>
  <c r="P1025" i="1"/>
  <c r="P1017" i="1"/>
  <c r="P1005" i="1"/>
  <c r="P985" i="1"/>
  <c r="P969" i="1"/>
  <c r="P921" i="1"/>
  <c r="P825" i="1"/>
  <c r="P793" i="1"/>
  <c r="P697" i="1"/>
  <c r="P505" i="1"/>
  <c r="P473" i="1"/>
  <c r="P24" i="1"/>
  <c r="P20" i="1"/>
  <c r="P16" i="1"/>
  <c r="P12" i="1"/>
  <c r="P1808" i="1"/>
  <c r="P1804" i="1"/>
  <c r="P1800" i="1"/>
  <c r="P633" i="1"/>
  <c r="P377" i="1"/>
  <c r="P245" i="1"/>
  <c r="P1795" i="1"/>
  <c r="P1791" i="1"/>
  <c r="P1787" i="1"/>
  <c r="P1783" i="1"/>
  <c r="P1779" i="1"/>
  <c r="P1775" i="1"/>
  <c r="P1771" i="1"/>
  <c r="P1767" i="1"/>
  <c r="P1763" i="1"/>
  <c r="P1759" i="1"/>
  <c r="P1013" i="1"/>
  <c r="P1009" i="1"/>
  <c r="P997" i="1"/>
  <c r="P993" i="1"/>
  <c r="P981" i="1"/>
  <c r="P977" i="1"/>
  <c r="P973" i="1"/>
  <c r="P965" i="1"/>
  <c r="P961" i="1"/>
  <c r="P957" i="1"/>
  <c r="P949" i="1"/>
  <c r="P945" i="1"/>
  <c r="P941" i="1"/>
  <c r="P933" i="1"/>
  <c r="P929" i="1"/>
  <c r="P925" i="1"/>
  <c r="P917" i="1"/>
  <c r="P913" i="1"/>
  <c r="P909" i="1"/>
  <c r="P905" i="1"/>
  <c r="P901" i="1"/>
  <c r="P897" i="1"/>
  <c r="P893" i="1"/>
  <c r="P889" i="1"/>
  <c r="P885" i="1"/>
  <c r="P881" i="1"/>
  <c r="P877" i="1"/>
  <c r="P873" i="1"/>
  <c r="P869" i="1"/>
  <c r="P865" i="1"/>
  <c r="P861" i="1"/>
  <c r="P857" i="1"/>
  <c r="P853" i="1"/>
  <c r="P849" i="1"/>
  <c r="P845" i="1"/>
  <c r="P841" i="1"/>
  <c r="P837" i="1"/>
  <c r="P833" i="1"/>
  <c r="P829" i="1"/>
  <c r="P821" i="1"/>
  <c r="P817" i="1"/>
  <c r="P813" i="1"/>
  <c r="P809" i="1"/>
  <c r="P805" i="1"/>
  <c r="P801" i="1"/>
  <c r="P797" i="1"/>
  <c r="P789" i="1"/>
  <c r="P785" i="1"/>
  <c r="P781" i="1"/>
  <c r="P777" i="1"/>
  <c r="P773" i="1"/>
  <c r="P769" i="1"/>
  <c r="P765" i="1"/>
  <c r="P757" i="1"/>
  <c r="P753" i="1"/>
  <c r="P749" i="1"/>
  <c r="P745" i="1"/>
  <c r="P741" i="1"/>
  <c r="P737" i="1"/>
  <c r="P733" i="1"/>
  <c r="P725" i="1"/>
  <c r="P721" i="1"/>
  <c r="P717" i="1"/>
  <c r="P713" i="1"/>
  <c r="P709" i="1"/>
  <c r="P705" i="1"/>
  <c r="P701" i="1"/>
  <c r="P693" i="1"/>
  <c r="P689" i="1"/>
  <c r="P685" i="1"/>
  <c r="P681" i="1"/>
  <c r="P677" i="1"/>
  <c r="P673" i="1"/>
  <c r="P669" i="1"/>
  <c r="P661" i="1"/>
  <c r="P657" i="1"/>
  <c r="P653" i="1"/>
  <c r="P649" i="1"/>
  <c r="P645" i="1"/>
  <c r="P641" i="1"/>
  <c r="P637" i="1"/>
  <c r="P629" i="1"/>
  <c r="P625" i="1"/>
  <c r="P621" i="1"/>
  <c r="P617" i="1"/>
  <c r="P613" i="1"/>
  <c r="P609" i="1"/>
  <c r="P605" i="1"/>
  <c r="P597" i="1"/>
  <c r="P593" i="1"/>
  <c r="P589" i="1"/>
  <c r="P585" i="1"/>
  <c r="P581" i="1"/>
  <c r="P577" i="1"/>
  <c r="P573" i="1"/>
  <c r="P565" i="1"/>
  <c r="P561" i="1"/>
  <c r="P557" i="1"/>
  <c r="P553" i="1"/>
  <c r="P549" i="1"/>
  <c r="P545" i="1"/>
  <c r="P541" i="1"/>
  <c r="P533" i="1"/>
  <c r="P529" i="1"/>
  <c r="P525" i="1"/>
  <c r="P521" i="1"/>
  <c r="P517" i="1"/>
  <c r="P513" i="1"/>
  <c r="P509" i="1"/>
  <c r="P501" i="1"/>
  <c r="P497" i="1"/>
  <c r="P493" i="1"/>
  <c r="P489" i="1"/>
  <c r="P485" i="1"/>
  <c r="P481" i="1"/>
  <c r="P477" i="1"/>
  <c r="P469" i="1"/>
  <c r="P465" i="1"/>
  <c r="P461" i="1"/>
  <c r="P457" i="1"/>
  <c r="P453" i="1"/>
  <c r="P449" i="1"/>
  <c r="P445" i="1"/>
  <c r="P437" i="1"/>
  <c r="P433" i="1"/>
  <c r="P429" i="1"/>
  <c r="P425" i="1"/>
  <c r="P421" i="1"/>
  <c r="P417" i="1"/>
  <c r="P413" i="1"/>
  <c r="P405" i="1"/>
  <c r="P401" i="1"/>
  <c r="P397" i="1"/>
  <c r="P393" i="1"/>
  <c r="P389" i="1"/>
  <c r="P385" i="1"/>
  <c r="P381" i="1"/>
  <c r="P373" i="1"/>
  <c r="P369" i="1"/>
  <c r="P365" i="1"/>
  <c r="P361" i="1"/>
  <c r="P357" i="1"/>
  <c r="P353" i="1"/>
  <c r="P349" i="1"/>
  <c r="P341" i="1"/>
  <c r="P337" i="1"/>
  <c r="P333" i="1"/>
  <c r="P329" i="1"/>
  <c r="P325" i="1"/>
  <c r="P321" i="1"/>
  <c r="P317" i="1"/>
  <c r="P313" i="1"/>
  <c r="P305" i="1"/>
  <c r="P301" i="1"/>
  <c r="P297" i="1"/>
  <c r="P293" i="1"/>
  <c r="P289" i="1"/>
  <c r="P285" i="1"/>
  <c r="P281" i="1"/>
  <c r="P277" i="1"/>
  <c r="P273" i="1"/>
  <c r="P269" i="1"/>
  <c r="P265" i="1"/>
  <c r="P261" i="1"/>
  <c r="P257" i="1"/>
  <c r="P253" i="1"/>
  <c r="P249" i="1"/>
  <c r="P241" i="1"/>
  <c r="P237" i="1"/>
  <c r="P233" i="1"/>
  <c r="P229" i="1"/>
  <c r="P225" i="1"/>
  <c r="P221" i="1"/>
  <c r="P217" i="1"/>
  <c r="P213" i="1"/>
  <c r="P209" i="1"/>
  <c r="P205" i="1"/>
  <c r="P201" i="1"/>
  <c r="P197" i="1"/>
  <c r="P193" i="1"/>
  <c r="P189" i="1"/>
  <c r="P185" i="1"/>
  <c r="P177" i="1"/>
  <c r="P173" i="1"/>
  <c r="P169" i="1"/>
  <c r="P165" i="1"/>
  <c r="P161" i="1"/>
  <c r="P157" i="1"/>
  <c r="P153" i="1"/>
  <c r="P149" i="1"/>
  <c r="P145" i="1"/>
  <c r="P141" i="1"/>
  <c r="P137" i="1"/>
  <c r="P133" i="1"/>
  <c r="P129" i="1"/>
  <c r="P125" i="1"/>
  <c r="P121" i="1"/>
  <c r="P113" i="1"/>
  <c r="P109" i="1"/>
  <c r="P105" i="1"/>
  <c r="P101" i="1"/>
  <c r="P97" i="1"/>
  <c r="P93" i="1"/>
  <c r="P89" i="1"/>
  <c r="P85" i="1"/>
  <c r="P81" i="1"/>
  <c r="P77" i="1"/>
  <c r="P73" i="1"/>
  <c r="P69" i="1"/>
  <c r="P65" i="1"/>
  <c r="P61" i="1"/>
  <c r="P57" i="1"/>
  <c r="P49" i="1"/>
  <c r="P45" i="1"/>
  <c r="P41" i="1"/>
  <c r="P37" i="1"/>
  <c r="P33" i="1"/>
  <c r="P25" i="1"/>
  <c r="P27" i="1"/>
  <c r="K11" i="1"/>
  <c r="M11" i="1" s="1"/>
  <c r="L11" i="1" s="1"/>
  <c r="AL20" i="1"/>
  <c r="AL15" i="1"/>
  <c r="AL14" i="1"/>
  <c r="AL12" i="1"/>
  <c r="V1805" i="1"/>
  <c r="W1805" i="1" s="1"/>
  <c r="V1801" i="1"/>
  <c r="W1801" i="1" s="1"/>
  <c r="V1797" i="1"/>
  <c r="W1797" i="1" s="1"/>
  <c r="V1808" i="1"/>
  <c r="W1808" i="1" s="1"/>
  <c r="V1804" i="1"/>
  <c r="W1804" i="1" s="1"/>
  <c r="V1800" i="1"/>
  <c r="W1800" i="1" s="1"/>
  <c r="V1796" i="1"/>
  <c r="W1796" i="1" s="1"/>
  <c r="V1792" i="1"/>
  <c r="W1792" i="1" s="1"/>
  <c r="V1788" i="1"/>
  <c r="W1788" i="1" s="1"/>
  <c r="V1784" i="1"/>
  <c r="W1784" i="1" s="1"/>
  <c r="V1807" i="1"/>
  <c r="W1807" i="1" s="1"/>
  <c r="V1803" i="1"/>
  <c r="W1803" i="1" s="1"/>
  <c r="V1799" i="1"/>
  <c r="W1799" i="1" s="1"/>
  <c r="V1795" i="1"/>
  <c r="W1795" i="1" s="1"/>
  <c r="V1791" i="1"/>
  <c r="W1791" i="1" s="1"/>
  <c r="V1787" i="1"/>
  <c r="W1787" i="1" s="1"/>
  <c r="V1783" i="1"/>
  <c r="W1783" i="1" s="1"/>
  <c r="V1779" i="1"/>
  <c r="W1779" i="1" s="1"/>
  <c r="V10" i="1"/>
  <c r="W10" i="1" s="1"/>
  <c r="V1806" i="1"/>
  <c r="W1806" i="1" s="1"/>
  <c r="V1798" i="1"/>
  <c r="W1798" i="1" s="1"/>
  <c r="V1802" i="1"/>
  <c r="W1802" i="1" s="1"/>
  <c r="W8" i="1"/>
  <c r="Q9" i="1"/>
  <c r="N9" i="1"/>
  <c r="S9" i="1" s="1"/>
  <c r="T9" i="1" s="1"/>
  <c r="U9" i="1" s="1"/>
  <c r="N25" i="1"/>
  <c r="S25" i="1" s="1"/>
  <c r="T25" i="1" s="1"/>
  <c r="U25" i="1" s="1"/>
  <c r="N21" i="1"/>
  <c r="S21" i="1" s="1"/>
  <c r="T21" i="1" s="1"/>
  <c r="U21" i="1" s="1"/>
  <c r="N17" i="1"/>
  <c r="S17" i="1" s="1"/>
  <c r="T17" i="1" s="1"/>
  <c r="U17" i="1" s="1"/>
  <c r="N13" i="1"/>
  <c r="S13" i="1" s="1"/>
  <c r="T13" i="1" s="1"/>
  <c r="U13" i="1" s="1"/>
  <c r="N1793" i="1"/>
  <c r="S1793" i="1" s="1"/>
  <c r="T1793" i="1" s="1"/>
  <c r="U1793" i="1" s="1"/>
  <c r="N1789" i="1"/>
  <c r="S1789" i="1" s="1"/>
  <c r="T1789" i="1" s="1"/>
  <c r="U1789" i="1" s="1"/>
  <c r="N1785" i="1"/>
  <c r="S1785" i="1" s="1"/>
  <c r="T1785" i="1" s="1"/>
  <c r="U1785" i="1" s="1"/>
  <c r="N1781" i="1"/>
  <c r="S1781" i="1" s="1"/>
  <c r="T1781" i="1" s="1"/>
  <c r="U1781" i="1" s="1"/>
  <c r="N1777" i="1"/>
  <c r="S1777" i="1" s="1"/>
  <c r="T1777" i="1" s="1"/>
  <c r="U1777" i="1" s="1"/>
  <c r="N1773" i="1"/>
  <c r="S1773" i="1" s="1"/>
  <c r="T1773" i="1" s="1"/>
  <c r="U1773" i="1" s="1"/>
  <c r="N1769" i="1"/>
  <c r="S1769" i="1" s="1"/>
  <c r="T1769" i="1" s="1"/>
  <c r="U1769" i="1" s="1"/>
  <c r="N1765" i="1"/>
  <c r="S1765" i="1" s="1"/>
  <c r="T1765" i="1" s="1"/>
  <c r="U1765" i="1" s="1"/>
  <c r="N1761" i="1"/>
  <c r="S1761" i="1" s="1"/>
  <c r="T1761" i="1" s="1"/>
  <c r="U1761" i="1" s="1"/>
  <c r="N1757" i="1"/>
  <c r="S1757" i="1" s="1"/>
  <c r="T1757" i="1" s="1"/>
  <c r="U1757" i="1" s="1"/>
  <c r="N1753" i="1"/>
  <c r="S1753" i="1" s="1"/>
  <c r="T1753" i="1" s="1"/>
  <c r="U1753" i="1" s="1"/>
  <c r="N1749" i="1"/>
  <c r="S1749" i="1" s="1"/>
  <c r="T1749" i="1" s="1"/>
  <c r="U1749" i="1" s="1"/>
  <c r="N1745" i="1"/>
  <c r="S1745" i="1" s="1"/>
  <c r="T1745" i="1" s="1"/>
  <c r="U1745" i="1" s="1"/>
  <c r="N1741" i="1"/>
  <c r="S1741" i="1" s="1"/>
  <c r="T1741" i="1" s="1"/>
  <c r="U1741" i="1" s="1"/>
  <c r="N1737" i="1"/>
  <c r="S1737" i="1" s="1"/>
  <c r="T1737" i="1" s="1"/>
  <c r="U1737" i="1" s="1"/>
  <c r="N1733" i="1"/>
  <c r="S1733" i="1" s="1"/>
  <c r="T1733" i="1" s="1"/>
  <c r="U1733" i="1" s="1"/>
  <c r="N1729" i="1"/>
  <c r="S1729" i="1" s="1"/>
  <c r="T1729" i="1" s="1"/>
  <c r="U1729" i="1" s="1"/>
  <c r="N1725" i="1"/>
  <c r="S1725" i="1" s="1"/>
  <c r="T1725" i="1" s="1"/>
  <c r="U1725" i="1" s="1"/>
  <c r="N1721" i="1"/>
  <c r="S1721" i="1" s="1"/>
  <c r="T1721" i="1" s="1"/>
  <c r="U1721" i="1" s="1"/>
  <c r="N1717" i="1"/>
  <c r="S1717" i="1" s="1"/>
  <c r="T1717" i="1" s="1"/>
  <c r="U1717" i="1" s="1"/>
  <c r="N1713" i="1"/>
  <c r="S1713" i="1" s="1"/>
  <c r="T1713" i="1" s="1"/>
  <c r="U1713" i="1" s="1"/>
  <c r="N1709" i="1"/>
  <c r="S1709" i="1" s="1"/>
  <c r="T1709" i="1" s="1"/>
  <c r="U1709" i="1" s="1"/>
  <c r="N1705" i="1"/>
  <c r="S1705" i="1" s="1"/>
  <c r="T1705" i="1" s="1"/>
  <c r="U1705" i="1" s="1"/>
  <c r="N1701" i="1"/>
  <c r="S1701" i="1" s="1"/>
  <c r="T1701" i="1" s="1"/>
  <c r="U1701" i="1" s="1"/>
  <c r="N1697" i="1"/>
  <c r="S1697" i="1" s="1"/>
  <c r="T1697" i="1" s="1"/>
  <c r="U1697" i="1" s="1"/>
  <c r="N1693" i="1"/>
  <c r="S1693" i="1" s="1"/>
  <c r="T1693" i="1" s="1"/>
  <c r="U1693" i="1" s="1"/>
  <c r="N1689" i="1"/>
  <c r="S1689" i="1" s="1"/>
  <c r="T1689" i="1" s="1"/>
  <c r="U1689" i="1" s="1"/>
  <c r="N1685" i="1"/>
  <c r="S1685" i="1" s="1"/>
  <c r="T1685" i="1" s="1"/>
  <c r="U1685" i="1" s="1"/>
  <c r="N1681" i="1"/>
  <c r="S1681" i="1" s="1"/>
  <c r="T1681" i="1" s="1"/>
  <c r="U1681" i="1" s="1"/>
  <c r="N1677" i="1"/>
  <c r="S1677" i="1" s="1"/>
  <c r="T1677" i="1" s="1"/>
  <c r="U1677" i="1" s="1"/>
  <c r="N1673" i="1"/>
  <c r="S1673" i="1" s="1"/>
  <c r="T1673" i="1" s="1"/>
  <c r="U1673" i="1" s="1"/>
  <c r="N1669" i="1"/>
  <c r="S1669" i="1" s="1"/>
  <c r="T1669" i="1" s="1"/>
  <c r="U1669" i="1" s="1"/>
  <c r="N1665" i="1"/>
  <c r="S1665" i="1" s="1"/>
  <c r="T1665" i="1" s="1"/>
  <c r="U1665" i="1" s="1"/>
  <c r="N1661" i="1"/>
  <c r="S1661" i="1" s="1"/>
  <c r="T1661" i="1" s="1"/>
  <c r="U1661" i="1" s="1"/>
  <c r="N1657" i="1"/>
  <c r="S1657" i="1" s="1"/>
  <c r="T1657" i="1" s="1"/>
  <c r="U1657" i="1" s="1"/>
  <c r="N1653" i="1"/>
  <c r="S1653" i="1" s="1"/>
  <c r="T1653" i="1" s="1"/>
  <c r="U1653" i="1" s="1"/>
  <c r="N1649" i="1"/>
  <c r="S1649" i="1" s="1"/>
  <c r="T1649" i="1" s="1"/>
  <c r="U1649" i="1" s="1"/>
  <c r="N1645" i="1"/>
  <c r="S1645" i="1" s="1"/>
  <c r="T1645" i="1" s="1"/>
  <c r="U1645" i="1" s="1"/>
  <c r="N1641" i="1"/>
  <c r="S1641" i="1" s="1"/>
  <c r="T1641" i="1" s="1"/>
  <c r="U1641" i="1" s="1"/>
  <c r="N1637" i="1"/>
  <c r="S1637" i="1" s="1"/>
  <c r="T1637" i="1" s="1"/>
  <c r="U1637" i="1" s="1"/>
  <c r="N1633" i="1"/>
  <c r="S1633" i="1" s="1"/>
  <c r="T1633" i="1" s="1"/>
  <c r="U1633" i="1" s="1"/>
  <c r="N1629" i="1"/>
  <c r="S1629" i="1" s="1"/>
  <c r="T1629" i="1" s="1"/>
  <c r="U1629" i="1" s="1"/>
  <c r="N1625" i="1"/>
  <c r="S1625" i="1" s="1"/>
  <c r="T1625" i="1" s="1"/>
  <c r="U1625" i="1" s="1"/>
  <c r="N1621" i="1"/>
  <c r="S1621" i="1" s="1"/>
  <c r="T1621" i="1" s="1"/>
  <c r="U1621" i="1" s="1"/>
  <c r="N1617" i="1"/>
  <c r="S1617" i="1" s="1"/>
  <c r="T1617" i="1" s="1"/>
  <c r="U1617" i="1" s="1"/>
  <c r="N1613" i="1"/>
  <c r="S1613" i="1" s="1"/>
  <c r="T1613" i="1" s="1"/>
  <c r="U1613" i="1" s="1"/>
  <c r="N1609" i="1"/>
  <c r="S1609" i="1" s="1"/>
  <c r="T1609" i="1" s="1"/>
  <c r="U1609" i="1" s="1"/>
  <c r="N1605" i="1"/>
  <c r="S1605" i="1" s="1"/>
  <c r="T1605" i="1" s="1"/>
  <c r="U1605" i="1" s="1"/>
  <c r="N1601" i="1"/>
  <c r="S1601" i="1" s="1"/>
  <c r="T1601" i="1" s="1"/>
  <c r="U1601" i="1" s="1"/>
  <c r="N1597" i="1"/>
  <c r="S1597" i="1" s="1"/>
  <c r="T1597" i="1" s="1"/>
  <c r="U1597" i="1" s="1"/>
  <c r="N1593" i="1"/>
  <c r="S1593" i="1" s="1"/>
  <c r="T1593" i="1" s="1"/>
  <c r="U1593" i="1" s="1"/>
  <c r="N1589" i="1"/>
  <c r="S1589" i="1" s="1"/>
  <c r="T1589" i="1" s="1"/>
  <c r="U1589" i="1" s="1"/>
  <c r="N1585" i="1"/>
  <c r="S1585" i="1" s="1"/>
  <c r="T1585" i="1" s="1"/>
  <c r="U1585" i="1" s="1"/>
  <c r="N1581" i="1"/>
  <c r="S1581" i="1" s="1"/>
  <c r="T1581" i="1" s="1"/>
  <c r="U1581" i="1" s="1"/>
  <c r="N1577" i="1"/>
  <c r="S1577" i="1" s="1"/>
  <c r="T1577" i="1" s="1"/>
  <c r="U1577" i="1" s="1"/>
  <c r="N1573" i="1"/>
  <c r="S1573" i="1" s="1"/>
  <c r="T1573" i="1" s="1"/>
  <c r="U1573" i="1" s="1"/>
  <c r="N1569" i="1"/>
  <c r="S1569" i="1" s="1"/>
  <c r="T1569" i="1" s="1"/>
  <c r="U1569" i="1" s="1"/>
  <c r="N1565" i="1"/>
  <c r="S1565" i="1" s="1"/>
  <c r="T1565" i="1" s="1"/>
  <c r="U1565" i="1" s="1"/>
  <c r="N1561" i="1"/>
  <c r="S1561" i="1" s="1"/>
  <c r="T1561" i="1" s="1"/>
  <c r="U1561" i="1" s="1"/>
  <c r="N1557" i="1"/>
  <c r="S1557" i="1" s="1"/>
  <c r="T1557" i="1" s="1"/>
  <c r="U1557" i="1" s="1"/>
  <c r="N1553" i="1"/>
  <c r="S1553" i="1" s="1"/>
  <c r="T1553" i="1" s="1"/>
  <c r="U1553" i="1" s="1"/>
  <c r="N1549" i="1"/>
  <c r="S1549" i="1" s="1"/>
  <c r="T1549" i="1" s="1"/>
  <c r="U1549" i="1" s="1"/>
  <c r="N1545" i="1"/>
  <c r="S1545" i="1" s="1"/>
  <c r="T1545" i="1" s="1"/>
  <c r="U1545" i="1" s="1"/>
  <c r="N1541" i="1"/>
  <c r="S1541" i="1" s="1"/>
  <c r="T1541" i="1" s="1"/>
  <c r="U1541" i="1" s="1"/>
  <c r="N1537" i="1"/>
  <c r="S1537" i="1" s="1"/>
  <c r="T1537" i="1" s="1"/>
  <c r="U1537" i="1" s="1"/>
  <c r="N1533" i="1"/>
  <c r="S1533" i="1" s="1"/>
  <c r="T1533" i="1" s="1"/>
  <c r="U1533" i="1" s="1"/>
  <c r="N1529" i="1"/>
  <c r="S1529" i="1" s="1"/>
  <c r="T1529" i="1" s="1"/>
  <c r="U1529" i="1" s="1"/>
  <c r="N1525" i="1"/>
  <c r="S1525" i="1" s="1"/>
  <c r="T1525" i="1" s="1"/>
  <c r="U1525" i="1" s="1"/>
  <c r="N1521" i="1"/>
  <c r="S1521" i="1" s="1"/>
  <c r="T1521" i="1" s="1"/>
  <c r="U1521" i="1" s="1"/>
  <c r="N1517" i="1"/>
  <c r="S1517" i="1" s="1"/>
  <c r="T1517" i="1" s="1"/>
  <c r="U1517" i="1" s="1"/>
  <c r="N1513" i="1"/>
  <c r="S1513" i="1" s="1"/>
  <c r="T1513" i="1" s="1"/>
  <c r="U1513" i="1" s="1"/>
  <c r="N1509" i="1"/>
  <c r="S1509" i="1" s="1"/>
  <c r="T1509" i="1" s="1"/>
  <c r="U1509" i="1" s="1"/>
  <c r="N1505" i="1"/>
  <c r="S1505" i="1" s="1"/>
  <c r="T1505" i="1" s="1"/>
  <c r="U1505" i="1" s="1"/>
  <c r="N1501" i="1"/>
  <c r="S1501" i="1" s="1"/>
  <c r="T1501" i="1" s="1"/>
  <c r="U1501" i="1" s="1"/>
  <c r="N1497" i="1"/>
  <c r="S1497" i="1" s="1"/>
  <c r="T1497" i="1" s="1"/>
  <c r="U1497" i="1" s="1"/>
  <c r="N1493" i="1"/>
  <c r="S1493" i="1" s="1"/>
  <c r="T1493" i="1" s="1"/>
  <c r="U1493" i="1" s="1"/>
  <c r="N1489" i="1"/>
  <c r="S1489" i="1" s="1"/>
  <c r="T1489" i="1" s="1"/>
  <c r="U1489" i="1" s="1"/>
  <c r="N1485" i="1"/>
  <c r="S1485" i="1" s="1"/>
  <c r="T1485" i="1" s="1"/>
  <c r="U1485" i="1" s="1"/>
  <c r="N1481" i="1"/>
  <c r="S1481" i="1" s="1"/>
  <c r="T1481" i="1" s="1"/>
  <c r="U1481" i="1" s="1"/>
  <c r="N1477" i="1"/>
  <c r="S1477" i="1" s="1"/>
  <c r="T1477" i="1" s="1"/>
  <c r="U1477" i="1" s="1"/>
  <c r="N1473" i="1"/>
  <c r="S1473" i="1" s="1"/>
  <c r="T1473" i="1" s="1"/>
  <c r="U1473" i="1" s="1"/>
  <c r="N1469" i="1"/>
  <c r="S1469" i="1" s="1"/>
  <c r="T1469" i="1" s="1"/>
  <c r="U1469" i="1" s="1"/>
  <c r="N1465" i="1"/>
  <c r="S1465" i="1" s="1"/>
  <c r="T1465" i="1" s="1"/>
  <c r="U1465" i="1" s="1"/>
  <c r="N1461" i="1"/>
  <c r="S1461" i="1" s="1"/>
  <c r="T1461" i="1" s="1"/>
  <c r="U1461" i="1" s="1"/>
  <c r="N1457" i="1"/>
  <c r="S1457" i="1" s="1"/>
  <c r="T1457" i="1" s="1"/>
  <c r="U1457" i="1" s="1"/>
  <c r="N1453" i="1"/>
  <c r="S1453" i="1" s="1"/>
  <c r="T1453" i="1" s="1"/>
  <c r="U1453" i="1" s="1"/>
  <c r="N1449" i="1"/>
  <c r="S1449" i="1" s="1"/>
  <c r="T1449" i="1" s="1"/>
  <c r="U1449" i="1" s="1"/>
  <c r="N1445" i="1"/>
  <c r="S1445" i="1" s="1"/>
  <c r="T1445" i="1" s="1"/>
  <c r="U1445" i="1" s="1"/>
  <c r="N1441" i="1"/>
  <c r="S1441" i="1" s="1"/>
  <c r="T1441" i="1" s="1"/>
  <c r="U1441" i="1" s="1"/>
  <c r="N1437" i="1"/>
  <c r="S1437" i="1" s="1"/>
  <c r="T1437" i="1" s="1"/>
  <c r="U1437" i="1" s="1"/>
  <c r="N1433" i="1"/>
  <c r="S1433" i="1" s="1"/>
  <c r="T1433" i="1" s="1"/>
  <c r="U1433" i="1" s="1"/>
  <c r="N1429" i="1"/>
  <c r="S1429" i="1" s="1"/>
  <c r="T1429" i="1" s="1"/>
  <c r="U1429" i="1" s="1"/>
  <c r="N1425" i="1"/>
  <c r="S1425" i="1" s="1"/>
  <c r="T1425" i="1" s="1"/>
  <c r="U1425" i="1" s="1"/>
  <c r="N1421" i="1"/>
  <c r="S1421" i="1" s="1"/>
  <c r="T1421" i="1" s="1"/>
  <c r="U1421" i="1" s="1"/>
  <c r="N1417" i="1"/>
  <c r="S1417" i="1" s="1"/>
  <c r="T1417" i="1" s="1"/>
  <c r="U1417" i="1" s="1"/>
  <c r="N1413" i="1"/>
  <c r="S1413" i="1" s="1"/>
  <c r="T1413" i="1" s="1"/>
  <c r="U1413" i="1" s="1"/>
  <c r="N1409" i="1"/>
  <c r="S1409" i="1" s="1"/>
  <c r="T1409" i="1" s="1"/>
  <c r="U1409" i="1" s="1"/>
  <c r="N1405" i="1"/>
  <c r="S1405" i="1" s="1"/>
  <c r="T1405" i="1" s="1"/>
  <c r="U1405" i="1" s="1"/>
  <c r="N1401" i="1"/>
  <c r="S1401" i="1" s="1"/>
  <c r="T1401" i="1" s="1"/>
  <c r="U1401" i="1" s="1"/>
  <c r="N1397" i="1"/>
  <c r="S1397" i="1" s="1"/>
  <c r="T1397" i="1" s="1"/>
  <c r="U1397" i="1" s="1"/>
  <c r="N1393" i="1"/>
  <c r="S1393" i="1" s="1"/>
  <c r="T1393" i="1" s="1"/>
  <c r="U1393" i="1" s="1"/>
  <c r="N1389" i="1"/>
  <c r="S1389" i="1" s="1"/>
  <c r="T1389" i="1" s="1"/>
  <c r="U1389" i="1" s="1"/>
  <c r="N1385" i="1"/>
  <c r="S1385" i="1" s="1"/>
  <c r="T1385" i="1" s="1"/>
  <c r="U1385" i="1" s="1"/>
  <c r="N1381" i="1"/>
  <c r="S1381" i="1" s="1"/>
  <c r="T1381" i="1" s="1"/>
  <c r="U1381" i="1" s="1"/>
  <c r="N1377" i="1"/>
  <c r="S1377" i="1" s="1"/>
  <c r="T1377" i="1" s="1"/>
  <c r="U1377" i="1" s="1"/>
  <c r="N1373" i="1"/>
  <c r="S1373" i="1" s="1"/>
  <c r="T1373" i="1" s="1"/>
  <c r="U1373" i="1" s="1"/>
  <c r="N1369" i="1"/>
  <c r="S1369" i="1" s="1"/>
  <c r="T1369" i="1" s="1"/>
  <c r="U1369" i="1" s="1"/>
  <c r="N1365" i="1"/>
  <c r="S1365" i="1" s="1"/>
  <c r="T1365" i="1" s="1"/>
  <c r="U1365" i="1" s="1"/>
  <c r="N1361" i="1"/>
  <c r="S1361" i="1" s="1"/>
  <c r="T1361" i="1" s="1"/>
  <c r="U1361" i="1" s="1"/>
  <c r="N1357" i="1"/>
  <c r="S1357" i="1" s="1"/>
  <c r="T1357" i="1" s="1"/>
  <c r="U1357" i="1" s="1"/>
  <c r="N1353" i="1"/>
  <c r="S1353" i="1" s="1"/>
  <c r="T1353" i="1" s="1"/>
  <c r="U1353" i="1" s="1"/>
  <c r="N1349" i="1"/>
  <c r="S1349" i="1" s="1"/>
  <c r="T1349" i="1" s="1"/>
  <c r="U1349" i="1" s="1"/>
  <c r="N1345" i="1"/>
  <c r="S1345" i="1" s="1"/>
  <c r="T1345" i="1" s="1"/>
  <c r="U1345" i="1" s="1"/>
  <c r="N1341" i="1"/>
  <c r="S1341" i="1" s="1"/>
  <c r="T1341" i="1" s="1"/>
  <c r="U1341" i="1" s="1"/>
  <c r="N1337" i="1"/>
  <c r="S1337" i="1" s="1"/>
  <c r="T1337" i="1" s="1"/>
  <c r="U1337" i="1" s="1"/>
  <c r="N1333" i="1"/>
  <c r="S1333" i="1" s="1"/>
  <c r="T1333" i="1" s="1"/>
  <c r="U1333" i="1" s="1"/>
  <c r="N1329" i="1"/>
  <c r="S1329" i="1" s="1"/>
  <c r="T1329" i="1" s="1"/>
  <c r="U1329" i="1" s="1"/>
  <c r="N1325" i="1"/>
  <c r="S1325" i="1" s="1"/>
  <c r="T1325" i="1" s="1"/>
  <c r="U1325" i="1" s="1"/>
  <c r="N1321" i="1"/>
  <c r="S1321" i="1" s="1"/>
  <c r="T1321" i="1" s="1"/>
  <c r="U1321" i="1" s="1"/>
  <c r="N1317" i="1"/>
  <c r="S1317" i="1" s="1"/>
  <c r="T1317" i="1" s="1"/>
  <c r="U1317" i="1" s="1"/>
  <c r="N1313" i="1"/>
  <c r="S1313" i="1" s="1"/>
  <c r="T1313" i="1" s="1"/>
  <c r="U1313" i="1" s="1"/>
  <c r="N1309" i="1"/>
  <c r="S1309" i="1" s="1"/>
  <c r="T1309" i="1" s="1"/>
  <c r="U1309" i="1" s="1"/>
  <c r="N1305" i="1"/>
  <c r="S1305" i="1" s="1"/>
  <c r="T1305" i="1" s="1"/>
  <c r="U1305" i="1" s="1"/>
  <c r="N1301" i="1"/>
  <c r="S1301" i="1" s="1"/>
  <c r="T1301" i="1" s="1"/>
  <c r="U1301" i="1" s="1"/>
  <c r="N1297" i="1"/>
  <c r="S1297" i="1" s="1"/>
  <c r="T1297" i="1" s="1"/>
  <c r="U1297" i="1" s="1"/>
  <c r="N1293" i="1"/>
  <c r="S1293" i="1" s="1"/>
  <c r="T1293" i="1" s="1"/>
  <c r="U1293" i="1" s="1"/>
  <c r="N1289" i="1"/>
  <c r="S1289" i="1" s="1"/>
  <c r="T1289" i="1" s="1"/>
  <c r="U1289" i="1" s="1"/>
  <c r="N1285" i="1"/>
  <c r="S1285" i="1" s="1"/>
  <c r="T1285" i="1" s="1"/>
  <c r="U1285" i="1" s="1"/>
  <c r="N1281" i="1"/>
  <c r="S1281" i="1" s="1"/>
  <c r="T1281" i="1" s="1"/>
  <c r="U1281" i="1" s="1"/>
  <c r="N1277" i="1"/>
  <c r="S1277" i="1" s="1"/>
  <c r="T1277" i="1" s="1"/>
  <c r="U1277" i="1" s="1"/>
  <c r="N1273" i="1"/>
  <c r="S1273" i="1" s="1"/>
  <c r="T1273" i="1" s="1"/>
  <c r="U1273" i="1" s="1"/>
  <c r="N1269" i="1"/>
  <c r="S1269" i="1" s="1"/>
  <c r="T1269" i="1" s="1"/>
  <c r="U1269" i="1" s="1"/>
  <c r="N1265" i="1"/>
  <c r="S1265" i="1" s="1"/>
  <c r="T1265" i="1" s="1"/>
  <c r="U1265" i="1" s="1"/>
  <c r="N1261" i="1"/>
  <c r="S1261" i="1" s="1"/>
  <c r="T1261" i="1" s="1"/>
  <c r="U1261" i="1" s="1"/>
  <c r="N1257" i="1"/>
  <c r="S1257" i="1" s="1"/>
  <c r="T1257" i="1" s="1"/>
  <c r="U1257" i="1" s="1"/>
  <c r="N1253" i="1"/>
  <c r="S1253" i="1" s="1"/>
  <c r="T1253" i="1" s="1"/>
  <c r="U1253" i="1" s="1"/>
  <c r="N1249" i="1"/>
  <c r="S1249" i="1" s="1"/>
  <c r="T1249" i="1" s="1"/>
  <c r="U1249" i="1" s="1"/>
  <c r="N1245" i="1"/>
  <c r="S1245" i="1" s="1"/>
  <c r="T1245" i="1" s="1"/>
  <c r="U1245" i="1" s="1"/>
  <c r="N1241" i="1"/>
  <c r="S1241" i="1" s="1"/>
  <c r="T1241" i="1" s="1"/>
  <c r="U1241" i="1" s="1"/>
  <c r="N1237" i="1"/>
  <c r="S1237" i="1" s="1"/>
  <c r="T1237" i="1" s="1"/>
  <c r="U1237" i="1" s="1"/>
  <c r="N1233" i="1"/>
  <c r="S1233" i="1" s="1"/>
  <c r="T1233" i="1" s="1"/>
  <c r="U1233" i="1" s="1"/>
  <c r="N1229" i="1"/>
  <c r="S1229" i="1" s="1"/>
  <c r="T1229" i="1" s="1"/>
  <c r="U1229" i="1" s="1"/>
  <c r="N1225" i="1"/>
  <c r="S1225" i="1" s="1"/>
  <c r="T1225" i="1" s="1"/>
  <c r="U1225" i="1" s="1"/>
  <c r="N1221" i="1"/>
  <c r="S1221" i="1" s="1"/>
  <c r="T1221" i="1" s="1"/>
  <c r="U1221" i="1" s="1"/>
  <c r="N1217" i="1"/>
  <c r="S1217" i="1" s="1"/>
  <c r="T1217" i="1" s="1"/>
  <c r="U1217" i="1" s="1"/>
  <c r="N1213" i="1"/>
  <c r="S1213" i="1" s="1"/>
  <c r="T1213" i="1" s="1"/>
  <c r="U1213" i="1" s="1"/>
  <c r="N1209" i="1"/>
  <c r="S1209" i="1" s="1"/>
  <c r="T1209" i="1" s="1"/>
  <c r="U1209" i="1" s="1"/>
  <c r="N1205" i="1"/>
  <c r="S1205" i="1" s="1"/>
  <c r="T1205" i="1" s="1"/>
  <c r="U1205" i="1" s="1"/>
  <c r="N1201" i="1"/>
  <c r="S1201" i="1" s="1"/>
  <c r="T1201" i="1" s="1"/>
  <c r="U1201" i="1" s="1"/>
  <c r="N1197" i="1"/>
  <c r="S1197" i="1" s="1"/>
  <c r="T1197" i="1" s="1"/>
  <c r="U1197" i="1" s="1"/>
  <c r="N1193" i="1"/>
  <c r="S1193" i="1" s="1"/>
  <c r="T1193" i="1" s="1"/>
  <c r="U1193" i="1" s="1"/>
  <c r="N1189" i="1"/>
  <c r="S1189" i="1" s="1"/>
  <c r="T1189" i="1" s="1"/>
  <c r="U1189" i="1" s="1"/>
  <c r="N1185" i="1"/>
  <c r="S1185" i="1" s="1"/>
  <c r="T1185" i="1" s="1"/>
  <c r="U1185" i="1" s="1"/>
  <c r="N1181" i="1"/>
  <c r="S1181" i="1" s="1"/>
  <c r="T1181" i="1" s="1"/>
  <c r="U1181" i="1" s="1"/>
  <c r="N1177" i="1"/>
  <c r="S1177" i="1" s="1"/>
  <c r="T1177" i="1" s="1"/>
  <c r="U1177" i="1" s="1"/>
  <c r="N1173" i="1"/>
  <c r="S1173" i="1" s="1"/>
  <c r="T1173" i="1" s="1"/>
  <c r="U1173" i="1" s="1"/>
  <c r="N1169" i="1"/>
  <c r="S1169" i="1" s="1"/>
  <c r="T1169" i="1" s="1"/>
  <c r="U1169" i="1" s="1"/>
  <c r="N1165" i="1"/>
  <c r="S1165" i="1" s="1"/>
  <c r="T1165" i="1" s="1"/>
  <c r="U1165" i="1" s="1"/>
  <c r="N1161" i="1"/>
  <c r="S1161" i="1" s="1"/>
  <c r="T1161" i="1" s="1"/>
  <c r="U1161" i="1" s="1"/>
  <c r="N1157" i="1"/>
  <c r="S1157" i="1" s="1"/>
  <c r="T1157" i="1" s="1"/>
  <c r="U1157" i="1" s="1"/>
  <c r="N1153" i="1"/>
  <c r="S1153" i="1" s="1"/>
  <c r="T1153" i="1" s="1"/>
  <c r="U1153" i="1" s="1"/>
  <c r="N1149" i="1"/>
  <c r="S1149" i="1" s="1"/>
  <c r="T1149" i="1" s="1"/>
  <c r="U1149" i="1" s="1"/>
  <c r="N1145" i="1"/>
  <c r="S1145" i="1" s="1"/>
  <c r="T1145" i="1" s="1"/>
  <c r="U1145" i="1" s="1"/>
  <c r="N1141" i="1"/>
  <c r="S1141" i="1" s="1"/>
  <c r="T1141" i="1" s="1"/>
  <c r="U1141" i="1" s="1"/>
  <c r="N1137" i="1"/>
  <c r="S1137" i="1" s="1"/>
  <c r="T1137" i="1" s="1"/>
  <c r="U1137" i="1" s="1"/>
  <c r="N1133" i="1"/>
  <c r="S1133" i="1" s="1"/>
  <c r="T1133" i="1" s="1"/>
  <c r="U1133" i="1" s="1"/>
  <c r="N1129" i="1"/>
  <c r="S1129" i="1" s="1"/>
  <c r="T1129" i="1" s="1"/>
  <c r="U1129" i="1" s="1"/>
  <c r="N1125" i="1"/>
  <c r="S1125" i="1" s="1"/>
  <c r="T1125" i="1" s="1"/>
  <c r="U1125" i="1" s="1"/>
  <c r="N1121" i="1"/>
  <c r="S1121" i="1" s="1"/>
  <c r="T1121" i="1" s="1"/>
  <c r="U1121" i="1" s="1"/>
  <c r="N1117" i="1"/>
  <c r="S1117" i="1" s="1"/>
  <c r="T1117" i="1" s="1"/>
  <c r="U1117" i="1" s="1"/>
  <c r="N1113" i="1"/>
  <c r="S1113" i="1" s="1"/>
  <c r="T1113" i="1" s="1"/>
  <c r="U1113" i="1" s="1"/>
  <c r="N1109" i="1"/>
  <c r="S1109" i="1" s="1"/>
  <c r="T1109" i="1" s="1"/>
  <c r="U1109" i="1" s="1"/>
  <c r="N1105" i="1"/>
  <c r="S1105" i="1" s="1"/>
  <c r="T1105" i="1" s="1"/>
  <c r="U1105" i="1" s="1"/>
  <c r="N1101" i="1"/>
  <c r="S1101" i="1" s="1"/>
  <c r="T1101" i="1" s="1"/>
  <c r="U1101" i="1" s="1"/>
  <c r="N1097" i="1"/>
  <c r="S1097" i="1" s="1"/>
  <c r="T1097" i="1" s="1"/>
  <c r="U1097" i="1" s="1"/>
  <c r="N1093" i="1"/>
  <c r="S1093" i="1" s="1"/>
  <c r="T1093" i="1" s="1"/>
  <c r="U1093" i="1" s="1"/>
  <c r="N1089" i="1"/>
  <c r="S1089" i="1" s="1"/>
  <c r="T1089" i="1" s="1"/>
  <c r="U1089" i="1" s="1"/>
  <c r="N1085" i="1"/>
  <c r="S1085" i="1" s="1"/>
  <c r="T1085" i="1" s="1"/>
  <c r="U1085" i="1" s="1"/>
  <c r="N1081" i="1"/>
  <c r="S1081" i="1" s="1"/>
  <c r="T1081" i="1" s="1"/>
  <c r="U1081" i="1" s="1"/>
  <c r="N1077" i="1"/>
  <c r="S1077" i="1" s="1"/>
  <c r="T1077" i="1" s="1"/>
  <c r="U1077" i="1" s="1"/>
  <c r="N1073" i="1"/>
  <c r="S1073" i="1" s="1"/>
  <c r="T1073" i="1" s="1"/>
  <c r="U1073" i="1" s="1"/>
  <c r="N1069" i="1"/>
  <c r="S1069" i="1" s="1"/>
  <c r="T1069" i="1" s="1"/>
  <c r="U1069" i="1" s="1"/>
  <c r="N1065" i="1"/>
  <c r="S1065" i="1" s="1"/>
  <c r="T1065" i="1" s="1"/>
  <c r="U1065" i="1" s="1"/>
  <c r="N1061" i="1"/>
  <c r="S1061" i="1" s="1"/>
  <c r="T1061" i="1" s="1"/>
  <c r="U1061" i="1" s="1"/>
  <c r="N1057" i="1"/>
  <c r="S1057" i="1" s="1"/>
  <c r="T1057" i="1" s="1"/>
  <c r="U1057" i="1" s="1"/>
  <c r="N1053" i="1"/>
  <c r="S1053" i="1" s="1"/>
  <c r="T1053" i="1" s="1"/>
  <c r="U1053" i="1" s="1"/>
  <c r="N1049" i="1"/>
  <c r="S1049" i="1" s="1"/>
  <c r="T1049" i="1" s="1"/>
  <c r="U1049" i="1" s="1"/>
  <c r="N1045" i="1"/>
  <c r="S1045" i="1" s="1"/>
  <c r="T1045" i="1" s="1"/>
  <c r="U1045" i="1" s="1"/>
  <c r="N1041" i="1"/>
  <c r="S1041" i="1" s="1"/>
  <c r="T1041" i="1" s="1"/>
  <c r="U1041" i="1" s="1"/>
  <c r="N1037" i="1"/>
  <c r="S1037" i="1" s="1"/>
  <c r="T1037" i="1" s="1"/>
  <c r="U1037" i="1" s="1"/>
  <c r="N1033" i="1"/>
  <c r="S1033" i="1" s="1"/>
  <c r="T1033" i="1" s="1"/>
  <c r="U1033" i="1" s="1"/>
  <c r="N1029" i="1"/>
  <c r="S1029" i="1" s="1"/>
  <c r="T1029" i="1" s="1"/>
  <c r="U1029" i="1" s="1"/>
  <c r="N1025" i="1"/>
  <c r="S1025" i="1" s="1"/>
  <c r="T1025" i="1" s="1"/>
  <c r="U1025" i="1" s="1"/>
  <c r="N1021" i="1"/>
  <c r="S1021" i="1" s="1"/>
  <c r="T1021" i="1" s="1"/>
  <c r="U1021" i="1" s="1"/>
  <c r="N1017" i="1"/>
  <c r="S1017" i="1" s="1"/>
  <c r="T1017" i="1" s="1"/>
  <c r="U1017" i="1" s="1"/>
  <c r="N1013" i="1"/>
  <c r="S1013" i="1" s="1"/>
  <c r="T1013" i="1" s="1"/>
  <c r="U1013" i="1" s="1"/>
  <c r="N1009" i="1"/>
  <c r="S1009" i="1" s="1"/>
  <c r="T1009" i="1" s="1"/>
  <c r="U1009" i="1" s="1"/>
  <c r="N1005" i="1"/>
  <c r="S1005" i="1" s="1"/>
  <c r="T1005" i="1" s="1"/>
  <c r="U1005" i="1" s="1"/>
  <c r="N1001" i="1"/>
  <c r="S1001" i="1" s="1"/>
  <c r="T1001" i="1" s="1"/>
  <c r="U1001" i="1" s="1"/>
  <c r="N997" i="1"/>
  <c r="S997" i="1" s="1"/>
  <c r="T997" i="1" s="1"/>
  <c r="U997" i="1" s="1"/>
  <c r="N993" i="1"/>
  <c r="S993" i="1" s="1"/>
  <c r="T993" i="1" s="1"/>
  <c r="U993" i="1" s="1"/>
  <c r="N989" i="1"/>
  <c r="S989" i="1" s="1"/>
  <c r="T989" i="1" s="1"/>
  <c r="U989" i="1" s="1"/>
  <c r="N985" i="1"/>
  <c r="S985" i="1" s="1"/>
  <c r="T985" i="1" s="1"/>
  <c r="U985" i="1" s="1"/>
  <c r="N981" i="1"/>
  <c r="S981" i="1" s="1"/>
  <c r="T981" i="1" s="1"/>
  <c r="U981" i="1" s="1"/>
  <c r="N977" i="1"/>
  <c r="S977" i="1" s="1"/>
  <c r="T977" i="1" s="1"/>
  <c r="U977" i="1" s="1"/>
  <c r="N973" i="1"/>
  <c r="S973" i="1" s="1"/>
  <c r="T973" i="1" s="1"/>
  <c r="U973" i="1" s="1"/>
  <c r="N969" i="1"/>
  <c r="S969" i="1" s="1"/>
  <c r="T969" i="1" s="1"/>
  <c r="U969" i="1" s="1"/>
  <c r="N965" i="1"/>
  <c r="S965" i="1" s="1"/>
  <c r="T965" i="1" s="1"/>
  <c r="U965" i="1" s="1"/>
  <c r="N961" i="1"/>
  <c r="S961" i="1" s="1"/>
  <c r="T961" i="1" s="1"/>
  <c r="U961" i="1" s="1"/>
  <c r="N957" i="1"/>
  <c r="S957" i="1" s="1"/>
  <c r="T957" i="1" s="1"/>
  <c r="U957" i="1" s="1"/>
  <c r="N953" i="1"/>
  <c r="S953" i="1" s="1"/>
  <c r="T953" i="1" s="1"/>
  <c r="U953" i="1" s="1"/>
  <c r="N949" i="1"/>
  <c r="S949" i="1" s="1"/>
  <c r="T949" i="1" s="1"/>
  <c r="U949" i="1" s="1"/>
  <c r="N945" i="1"/>
  <c r="S945" i="1" s="1"/>
  <c r="T945" i="1" s="1"/>
  <c r="U945" i="1" s="1"/>
  <c r="N941" i="1"/>
  <c r="S941" i="1" s="1"/>
  <c r="T941" i="1" s="1"/>
  <c r="U941" i="1" s="1"/>
  <c r="N937" i="1"/>
  <c r="S937" i="1" s="1"/>
  <c r="T937" i="1" s="1"/>
  <c r="U937" i="1" s="1"/>
  <c r="N933" i="1"/>
  <c r="S933" i="1" s="1"/>
  <c r="T933" i="1" s="1"/>
  <c r="U933" i="1" s="1"/>
  <c r="N929" i="1"/>
  <c r="S929" i="1" s="1"/>
  <c r="T929" i="1" s="1"/>
  <c r="U929" i="1" s="1"/>
  <c r="N925" i="1"/>
  <c r="S925" i="1" s="1"/>
  <c r="T925" i="1" s="1"/>
  <c r="U925" i="1" s="1"/>
  <c r="N921" i="1"/>
  <c r="S921" i="1" s="1"/>
  <c r="T921" i="1" s="1"/>
  <c r="U921" i="1" s="1"/>
  <c r="N917" i="1"/>
  <c r="S917" i="1" s="1"/>
  <c r="T917" i="1" s="1"/>
  <c r="U917" i="1" s="1"/>
  <c r="N913" i="1"/>
  <c r="S913" i="1" s="1"/>
  <c r="T913" i="1" s="1"/>
  <c r="U913" i="1" s="1"/>
  <c r="N909" i="1"/>
  <c r="S909" i="1" s="1"/>
  <c r="T909" i="1" s="1"/>
  <c r="U909" i="1" s="1"/>
  <c r="N905" i="1"/>
  <c r="S905" i="1" s="1"/>
  <c r="T905" i="1" s="1"/>
  <c r="U905" i="1" s="1"/>
  <c r="N901" i="1"/>
  <c r="S901" i="1" s="1"/>
  <c r="T901" i="1" s="1"/>
  <c r="U901" i="1" s="1"/>
  <c r="N897" i="1"/>
  <c r="S897" i="1" s="1"/>
  <c r="T897" i="1" s="1"/>
  <c r="U897" i="1" s="1"/>
  <c r="N893" i="1"/>
  <c r="S893" i="1" s="1"/>
  <c r="T893" i="1" s="1"/>
  <c r="U893" i="1" s="1"/>
  <c r="N889" i="1"/>
  <c r="S889" i="1" s="1"/>
  <c r="T889" i="1" s="1"/>
  <c r="U889" i="1" s="1"/>
  <c r="N885" i="1"/>
  <c r="S885" i="1" s="1"/>
  <c r="T885" i="1" s="1"/>
  <c r="U885" i="1" s="1"/>
  <c r="N881" i="1"/>
  <c r="S881" i="1" s="1"/>
  <c r="T881" i="1" s="1"/>
  <c r="U881" i="1" s="1"/>
  <c r="N877" i="1"/>
  <c r="S877" i="1" s="1"/>
  <c r="T877" i="1" s="1"/>
  <c r="U877" i="1" s="1"/>
  <c r="N873" i="1"/>
  <c r="S873" i="1" s="1"/>
  <c r="T873" i="1" s="1"/>
  <c r="U873" i="1" s="1"/>
  <c r="N869" i="1"/>
  <c r="S869" i="1" s="1"/>
  <c r="T869" i="1" s="1"/>
  <c r="U869" i="1" s="1"/>
  <c r="N865" i="1"/>
  <c r="S865" i="1" s="1"/>
  <c r="T865" i="1" s="1"/>
  <c r="U865" i="1" s="1"/>
  <c r="N861" i="1"/>
  <c r="S861" i="1" s="1"/>
  <c r="T861" i="1" s="1"/>
  <c r="U861" i="1" s="1"/>
  <c r="N857" i="1"/>
  <c r="S857" i="1" s="1"/>
  <c r="T857" i="1" s="1"/>
  <c r="U857" i="1" s="1"/>
  <c r="N853" i="1"/>
  <c r="S853" i="1" s="1"/>
  <c r="T853" i="1" s="1"/>
  <c r="U853" i="1" s="1"/>
  <c r="N849" i="1"/>
  <c r="S849" i="1" s="1"/>
  <c r="T849" i="1" s="1"/>
  <c r="U849" i="1" s="1"/>
  <c r="N845" i="1"/>
  <c r="S845" i="1" s="1"/>
  <c r="T845" i="1" s="1"/>
  <c r="U845" i="1" s="1"/>
  <c r="N841" i="1"/>
  <c r="S841" i="1" s="1"/>
  <c r="T841" i="1" s="1"/>
  <c r="U841" i="1" s="1"/>
  <c r="N837" i="1"/>
  <c r="S837" i="1" s="1"/>
  <c r="T837" i="1" s="1"/>
  <c r="U837" i="1" s="1"/>
  <c r="N833" i="1"/>
  <c r="S833" i="1" s="1"/>
  <c r="T833" i="1" s="1"/>
  <c r="U833" i="1" s="1"/>
  <c r="N829" i="1"/>
  <c r="S829" i="1" s="1"/>
  <c r="T829" i="1" s="1"/>
  <c r="U829" i="1" s="1"/>
  <c r="N825" i="1"/>
  <c r="S825" i="1" s="1"/>
  <c r="T825" i="1" s="1"/>
  <c r="U825" i="1" s="1"/>
  <c r="N821" i="1"/>
  <c r="S821" i="1" s="1"/>
  <c r="T821" i="1" s="1"/>
  <c r="U821" i="1" s="1"/>
  <c r="N817" i="1"/>
  <c r="S817" i="1" s="1"/>
  <c r="T817" i="1" s="1"/>
  <c r="U817" i="1" s="1"/>
  <c r="N813" i="1"/>
  <c r="S813" i="1" s="1"/>
  <c r="T813" i="1" s="1"/>
  <c r="U813" i="1" s="1"/>
  <c r="N809" i="1"/>
  <c r="S809" i="1" s="1"/>
  <c r="T809" i="1" s="1"/>
  <c r="U809" i="1" s="1"/>
  <c r="N805" i="1"/>
  <c r="S805" i="1" s="1"/>
  <c r="T805" i="1" s="1"/>
  <c r="U805" i="1" s="1"/>
  <c r="N801" i="1"/>
  <c r="S801" i="1" s="1"/>
  <c r="T801" i="1" s="1"/>
  <c r="U801" i="1" s="1"/>
  <c r="N797" i="1"/>
  <c r="S797" i="1" s="1"/>
  <c r="T797" i="1" s="1"/>
  <c r="U797" i="1" s="1"/>
  <c r="N793" i="1"/>
  <c r="S793" i="1" s="1"/>
  <c r="T793" i="1" s="1"/>
  <c r="U793" i="1" s="1"/>
  <c r="N789" i="1"/>
  <c r="S789" i="1" s="1"/>
  <c r="T789" i="1" s="1"/>
  <c r="U789" i="1" s="1"/>
  <c r="N785" i="1"/>
  <c r="S785" i="1" s="1"/>
  <c r="T785" i="1" s="1"/>
  <c r="U785" i="1" s="1"/>
  <c r="N781" i="1"/>
  <c r="S781" i="1" s="1"/>
  <c r="T781" i="1" s="1"/>
  <c r="U781" i="1" s="1"/>
  <c r="N777" i="1"/>
  <c r="S777" i="1" s="1"/>
  <c r="T777" i="1" s="1"/>
  <c r="U777" i="1" s="1"/>
  <c r="N773" i="1"/>
  <c r="S773" i="1" s="1"/>
  <c r="T773" i="1" s="1"/>
  <c r="U773" i="1" s="1"/>
  <c r="N769" i="1"/>
  <c r="S769" i="1" s="1"/>
  <c r="T769" i="1" s="1"/>
  <c r="U769" i="1" s="1"/>
  <c r="N765" i="1"/>
  <c r="S765" i="1" s="1"/>
  <c r="T765" i="1" s="1"/>
  <c r="U765" i="1" s="1"/>
  <c r="N761" i="1"/>
  <c r="S761" i="1" s="1"/>
  <c r="T761" i="1" s="1"/>
  <c r="U761" i="1" s="1"/>
  <c r="N757" i="1"/>
  <c r="S757" i="1" s="1"/>
  <c r="T757" i="1" s="1"/>
  <c r="U757" i="1" s="1"/>
  <c r="N753" i="1"/>
  <c r="S753" i="1" s="1"/>
  <c r="T753" i="1" s="1"/>
  <c r="U753" i="1" s="1"/>
  <c r="N749" i="1"/>
  <c r="S749" i="1" s="1"/>
  <c r="T749" i="1" s="1"/>
  <c r="U749" i="1" s="1"/>
  <c r="N745" i="1"/>
  <c r="S745" i="1" s="1"/>
  <c r="T745" i="1" s="1"/>
  <c r="U745" i="1" s="1"/>
  <c r="N741" i="1"/>
  <c r="S741" i="1" s="1"/>
  <c r="T741" i="1" s="1"/>
  <c r="U741" i="1" s="1"/>
  <c r="N737" i="1"/>
  <c r="S737" i="1" s="1"/>
  <c r="T737" i="1" s="1"/>
  <c r="U737" i="1" s="1"/>
  <c r="N733" i="1"/>
  <c r="S733" i="1" s="1"/>
  <c r="T733" i="1" s="1"/>
  <c r="U733" i="1" s="1"/>
  <c r="N729" i="1"/>
  <c r="S729" i="1" s="1"/>
  <c r="T729" i="1" s="1"/>
  <c r="U729" i="1" s="1"/>
  <c r="N725" i="1"/>
  <c r="S725" i="1" s="1"/>
  <c r="T725" i="1" s="1"/>
  <c r="U725" i="1" s="1"/>
  <c r="N721" i="1"/>
  <c r="S721" i="1" s="1"/>
  <c r="T721" i="1" s="1"/>
  <c r="U721" i="1" s="1"/>
  <c r="N717" i="1"/>
  <c r="S717" i="1" s="1"/>
  <c r="T717" i="1" s="1"/>
  <c r="U717" i="1" s="1"/>
  <c r="N713" i="1"/>
  <c r="S713" i="1" s="1"/>
  <c r="T713" i="1" s="1"/>
  <c r="U713" i="1" s="1"/>
  <c r="N709" i="1"/>
  <c r="S709" i="1" s="1"/>
  <c r="T709" i="1" s="1"/>
  <c r="U709" i="1" s="1"/>
  <c r="N705" i="1"/>
  <c r="S705" i="1" s="1"/>
  <c r="T705" i="1" s="1"/>
  <c r="U705" i="1" s="1"/>
  <c r="N701" i="1"/>
  <c r="S701" i="1" s="1"/>
  <c r="T701" i="1" s="1"/>
  <c r="U701" i="1" s="1"/>
  <c r="N697" i="1"/>
  <c r="S697" i="1" s="1"/>
  <c r="T697" i="1" s="1"/>
  <c r="U697" i="1" s="1"/>
  <c r="N693" i="1"/>
  <c r="S693" i="1" s="1"/>
  <c r="T693" i="1" s="1"/>
  <c r="U693" i="1" s="1"/>
  <c r="N689" i="1"/>
  <c r="S689" i="1" s="1"/>
  <c r="T689" i="1" s="1"/>
  <c r="U689" i="1" s="1"/>
  <c r="N685" i="1"/>
  <c r="S685" i="1" s="1"/>
  <c r="T685" i="1" s="1"/>
  <c r="U685" i="1" s="1"/>
  <c r="N681" i="1"/>
  <c r="S681" i="1" s="1"/>
  <c r="T681" i="1" s="1"/>
  <c r="U681" i="1" s="1"/>
  <c r="N677" i="1"/>
  <c r="S677" i="1" s="1"/>
  <c r="T677" i="1" s="1"/>
  <c r="U677" i="1" s="1"/>
  <c r="N673" i="1"/>
  <c r="S673" i="1" s="1"/>
  <c r="T673" i="1" s="1"/>
  <c r="U673" i="1" s="1"/>
  <c r="N669" i="1"/>
  <c r="S669" i="1" s="1"/>
  <c r="T669" i="1" s="1"/>
  <c r="U669" i="1" s="1"/>
  <c r="N665" i="1"/>
  <c r="S665" i="1" s="1"/>
  <c r="T665" i="1" s="1"/>
  <c r="U665" i="1" s="1"/>
  <c r="N661" i="1"/>
  <c r="S661" i="1" s="1"/>
  <c r="T661" i="1" s="1"/>
  <c r="U661" i="1" s="1"/>
  <c r="N657" i="1"/>
  <c r="S657" i="1" s="1"/>
  <c r="T657" i="1" s="1"/>
  <c r="U657" i="1" s="1"/>
  <c r="N653" i="1"/>
  <c r="S653" i="1" s="1"/>
  <c r="T653" i="1" s="1"/>
  <c r="U653" i="1" s="1"/>
  <c r="N649" i="1"/>
  <c r="S649" i="1" s="1"/>
  <c r="T649" i="1" s="1"/>
  <c r="U649" i="1" s="1"/>
  <c r="N645" i="1"/>
  <c r="S645" i="1" s="1"/>
  <c r="T645" i="1" s="1"/>
  <c r="U645" i="1" s="1"/>
  <c r="N641" i="1"/>
  <c r="S641" i="1" s="1"/>
  <c r="T641" i="1" s="1"/>
  <c r="U641" i="1" s="1"/>
  <c r="N637" i="1"/>
  <c r="S637" i="1" s="1"/>
  <c r="T637" i="1" s="1"/>
  <c r="U637" i="1" s="1"/>
  <c r="N633" i="1"/>
  <c r="S633" i="1" s="1"/>
  <c r="T633" i="1" s="1"/>
  <c r="U633" i="1" s="1"/>
  <c r="N629" i="1"/>
  <c r="S629" i="1" s="1"/>
  <c r="T629" i="1" s="1"/>
  <c r="U629" i="1" s="1"/>
  <c r="N625" i="1"/>
  <c r="S625" i="1" s="1"/>
  <c r="T625" i="1" s="1"/>
  <c r="U625" i="1" s="1"/>
  <c r="N621" i="1"/>
  <c r="S621" i="1" s="1"/>
  <c r="T621" i="1" s="1"/>
  <c r="U621" i="1" s="1"/>
  <c r="N617" i="1"/>
  <c r="S617" i="1" s="1"/>
  <c r="T617" i="1" s="1"/>
  <c r="U617" i="1" s="1"/>
  <c r="N613" i="1"/>
  <c r="S613" i="1" s="1"/>
  <c r="T613" i="1" s="1"/>
  <c r="U613" i="1" s="1"/>
  <c r="N609" i="1"/>
  <c r="S609" i="1" s="1"/>
  <c r="T609" i="1" s="1"/>
  <c r="U609" i="1" s="1"/>
  <c r="N605" i="1"/>
  <c r="S605" i="1" s="1"/>
  <c r="T605" i="1" s="1"/>
  <c r="U605" i="1" s="1"/>
  <c r="N601" i="1"/>
  <c r="S601" i="1" s="1"/>
  <c r="T601" i="1" s="1"/>
  <c r="U601" i="1" s="1"/>
  <c r="N597" i="1"/>
  <c r="S597" i="1" s="1"/>
  <c r="T597" i="1" s="1"/>
  <c r="U597" i="1" s="1"/>
  <c r="N593" i="1"/>
  <c r="S593" i="1" s="1"/>
  <c r="T593" i="1" s="1"/>
  <c r="U593" i="1" s="1"/>
  <c r="N589" i="1"/>
  <c r="S589" i="1" s="1"/>
  <c r="T589" i="1" s="1"/>
  <c r="U589" i="1" s="1"/>
  <c r="N585" i="1"/>
  <c r="S585" i="1" s="1"/>
  <c r="T585" i="1" s="1"/>
  <c r="U585" i="1" s="1"/>
  <c r="N581" i="1"/>
  <c r="S581" i="1" s="1"/>
  <c r="T581" i="1" s="1"/>
  <c r="U581" i="1" s="1"/>
  <c r="N577" i="1"/>
  <c r="S577" i="1" s="1"/>
  <c r="T577" i="1" s="1"/>
  <c r="U577" i="1" s="1"/>
  <c r="N573" i="1"/>
  <c r="S573" i="1" s="1"/>
  <c r="T573" i="1" s="1"/>
  <c r="U573" i="1" s="1"/>
  <c r="N569" i="1"/>
  <c r="S569" i="1" s="1"/>
  <c r="T569" i="1" s="1"/>
  <c r="U569" i="1" s="1"/>
  <c r="N565" i="1"/>
  <c r="S565" i="1" s="1"/>
  <c r="T565" i="1" s="1"/>
  <c r="U565" i="1" s="1"/>
  <c r="N561" i="1"/>
  <c r="S561" i="1" s="1"/>
  <c r="T561" i="1" s="1"/>
  <c r="U561" i="1" s="1"/>
  <c r="N557" i="1"/>
  <c r="S557" i="1" s="1"/>
  <c r="T557" i="1" s="1"/>
  <c r="U557" i="1" s="1"/>
  <c r="N553" i="1"/>
  <c r="S553" i="1" s="1"/>
  <c r="T553" i="1" s="1"/>
  <c r="U553" i="1" s="1"/>
  <c r="N549" i="1"/>
  <c r="S549" i="1" s="1"/>
  <c r="T549" i="1" s="1"/>
  <c r="U549" i="1" s="1"/>
  <c r="N545" i="1"/>
  <c r="S545" i="1" s="1"/>
  <c r="T545" i="1" s="1"/>
  <c r="U545" i="1" s="1"/>
  <c r="N541" i="1"/>
  <c r="S541" i="1" s="1"/>
  <c r="T541" i="1" s="1"/>
  <c r="U541" i="1" s="1"/>
  <c r="N537" i="1"/>
  <c r="S537" i="1" s="1"/>
  <c r="T537" i="1" s="1"/>
  <c r="U537" i="1" s="1"/>
  <c r="N533" i="1"/>
  <c r="S533" i="1" s="1"/>
  <c r="T533" i="1" s="1"/>
  <c r="U533" i="1" s="1"/>
  <c r="N529" i="1"/>
  <c r="S529" i="1" s="1"/>
  <c r="T529" i="1" s="1"/>
  <c r="U529" i="1" s="1"/>
  <c r="N525" i="1"/>
  <c r="S525" i="1" s="1"/>
  <c r="T525" i="1" s="1"/>
  <c r="U525" i="1" s="1"/>
  <c r="N521" i="1"/>
  <c r="S521" i="1" s="1"/>
  <c r="T521" i="1" s="1"/>
  <c r="U521" i="1" s="1"/>
  <c r="N517" i="1"/>
  <c r="S517" i="1" s="1"/>
  <c r="T517" i="1" s="1"/>
  <c r="U517" i="1" s="1"/>
  <c r="N513" i="1"/>
  <c r="S513" i="1" s="1"/>
  <c r="T513" i="1" s="1"/>
  <c r="U513" i="1" s="1"/>
  <c r="N509" i="1"/>
  <c r="S509" i="1" s="1"/>
  <c r="T509" i="1" s="1"/>
  <c r="U509" i="1" s="1"/>
  <c r="N505" i="1"/>
  <c r="S505" i="1" s="1"/>
  <c r="T505" i="1" s="1"/>
  <c r="U505" i="1" s="1"/>
  <c r="N501" i="1"/>
  <c r="S501" i="1" s="1"/>
  <c r="T501" i="1" s="1"/>
  <c r="U501" i="1" s="1"/>
  <c r="N497" i="1"/>
  <c r="S497" i="1" s="1"/>
  <c r="T497" i="1" s="1"/>
  <c r="U497" i="1" s="1"/>
  <c r="N493" i="1"/>
  <c r="S493" i="1" s="1"/>
  <c r="T493" i="1" s="1"/>
  <c r="U493" i="1" s="1"/>
  <c r="N489" i="1"/>
  <c r="S489" i="1" s="1"/>
  <c r="T489" i="1" s="1"/>
  <c r="U489" i="1" s="1"/>
  <c r="N485" i="1"/>
  <c r="S485" i="1" s="1"/>
  <c r="T485" i="1" s="1"/>
  <c r="U485" i="1" s="1"/>
  <c r="N481" i="1"/>
  <c r="S481" i="1" s="1"/>
  <c r="T481" i="1" s="1"/>
  <c r="U481" i="1" s="1"/>
  <c r="N477" i="1"/>
  <c r="S477" i="1" s="1"/>
  <c r="T477" i="1" s="1"/>
  <c r="U477" i="1" s="1"/>
  <c r="N473" i="1"/>
  <c r="S473" i="1" s="1"/>
  <c r="T473" i="1" s="1"/>
  <c r="U473" i="1" s="1"/>
  <c r="N469" i="1"/>
  <c r="S469" i="1" s="1"/>
  <c r="T469" i="1" s="1"/>
  <c r="U469" i="1" s="1"/>
  <c r="N465" i="1"/>
  <c r="S465" i="1" s="1"/>
  <c r="T465" i="1" s="1"/>
  <c r="U465" i="1" s="1"/>
  <c r="N461" i="1"/>
  <c r="S461" i="1" s="1"/>
  <c r="T461" i="1" s="1"/>
  <c r="U461" i="1" s="1"/>
  <c r="N457" i="1"/>
  <c r="S457" i="1" s="1"/>
  <c r="T457" i="1" s="1"/>
  <c r="U457" i="1" s="1"/>
  <c r="N453" i="1"/>
  <c r="S453" i="1" s="1"/>
  <c r="T453" i="1" s="1"/>
  <c r="U453" i="1" s="1"/>
  <c r="N449" i="1"/>
  <c r="S449" i="1" s="1"/>
  <c r="T449" i="1" s="1"/>
  <c r="U449" i="1" s="1"/>
  <c r="N445" i="1"/>
  <c r="S445" i="1" s="1"/>
  <c r="T445" i="1" s="1"/>
  <c r="U445" i="1" s="1"/>
  <c r="N441" i="1"/>
  <c r="S441" i="1" s="1"/>
  <c r="T441" i="1" s="1"/>
  <c r="U441" i="1" s="1"/>
  <c r="N437" i="1"/>
  <c r="S437" i="1" s="1"/>
  <c r="T437" i="1" s="1"/>
  <c r="U437" i="1" s="1"/>
  <c r="N433" i="1"/>
  <c r="S433" i="1" s="1"/>
  <c r="T433" i="1" s="1"/>
  <c r="U433" i="1" s="1"/>
  <c r="N429" i="1"/>
  <c r="S429" i="1" s="1"/>
  <c r="T429" i="1" s="1"/>
  <c r="U429" i="1" s="1"/>
  <c r="N425" i="1"/>
  <c r="S425" i="1" s="1"/>
  <c r="T425" i="1" s="1"/>
  <c r="U425" i="1" s="1"/>
  <c r="N421" i="1"/>
  <c r="S421" i="1" s="1"/>
  <c r="T421" i="1" s="1"/>
  <c r="U421" i="1" s="1"/>
  <c r="N417" i="1"/>
  <c r="S417" i="1" s="1"/>
  <c r="T417" i="1" s="1"/>
  <c r="U417" i="1" s="1"/>
  <c r="N413" i="1"/>
  <c r="S413" i="1" s="1"/>
  <c r="T413" i="1" s="1"/>
  <c r="U413" i="1" s="1"/>
  <c r="N409" i="1"/>
  <c r="S409" i="1" s="1"/>
  <c r="T409" i="1" s="1"/>
  <c r="U409" i="1" s="1"/>
  <c r="N405" i="1"/>
  <c r="S405" i="1" s="1"/>
  <c r="T405" i="1" s="1"/>
  <c r="U405" i="1" s="1"/>
  <c r="N401" i="1"/>
  <c r="S401" i="1" s="1"/>
  <c r="T401" i="1" s="1"/>
  <c r="U401" i="1" s="1"/>
  <c r="N397" i="1"/>
  <c r="S397" i="1" s="1"/>
  <c r="T397" i="1" s="1"/>
  <c r="U397" i="1" s="1"/>
  <c r="N393" i="1"/>
  <c r="S393" i="1" s="1"/>
  <c r="T393" i="1" s="1"/>
  <c r="U393" i="1" s="1"/>
  <c r="N389" i="1"/>
  <c r="S389" i="1" s="1"/>
  <c r="T389" i="1" s="1"/>
  <c r="U389" i="1" s="1"/>
  <c r="N385" i="1"/>
  <c r="S385" i="1" s="1"/>
  <c r="T385" i="1" s="1"/>
  <c r="U385" i="1" s="1"/>
  <c r="N381" i="1"/>
  <c r="S381" i="1" s="1"/>
  <c r="T381" i="1" s="1"/>
  <c r="U381" i="1" s="1"/>
  <c r="N377" i="1"/>
  <c r="S377" i="1" s="1"/>
  <c r="T377" i="1" s="1"/>
  <c r="U377" i="1" s="1"/>
  <c r="N373" i="1"/>
  <c r="S373" i="1" s="1"/>
  <c r="T373" i="1" s="1"/>
  <c r="U373" i="1" s="1"/>
  <c r="N369" i="1"/>
  <c r="S369" i="1" s="1"/>
  <c r="T369" i="1" s="1"/>
  <c r="U369" i="1" s="1"/>
  <c r="N365" i="1"/>
  <c r="S365" i="1" s="1"/>
  <c r="T365" i="1" s="1"/>
  <c r="U365" i="1" s="1"/>
  <c r="N361" i="1"/>
  <c r="S361" i="1" s="1"/>
  <c r="T361" i="1" s="1"/>
  <c r="U361" i="1" s="1"/>
  <c r="N357" i="1"/>
  <c r="S357" i="1" s="1"/>
  <c r="T357" i="1" s="1"/>
  <c r="U357" i="1" s="1"/>
  <c r="N353" i="1"/>
  <c r="S353" i="1" s="1"/>
  <c r="T353" i="1" s="1"/>
  <c r="U353" i="1" s="1"/>
  <c r="N349" i="1"/>
  <c r="S349" i="1" s="1"/>
  <c r="T349" i="1" s="1"/>
  <c r="U349" i="1" s="1"/>
  <c r="N345" i="1"/>
  <c r="S345" i="1" s="1"/>
  <c r="T345" i="1" s="1"/>
  <c r="U345" i="1" s="1"/>
  <c r="N341" i="1"/>
  <c r="S341" i="1" s="1"/>
  <c r="T341" i="1" s="1"/>
  <c r="U341" i="1" s="1"/>
  <c r="N337" i="1"/>
  <c r="S337" i="1" s="1"/>
  <c r="T337" i="1" s="1"/>
  <c r="U337" i="1" s="1"/>
  <c r="N333" i="1"/>
  <c r="S333" i="1" s="1"/>
  <c r="T333" i="1" s="1"/>
  <c r="U333" i="1" s="1"/>
  <c r="N329" i="1"/>
  <c r="S329" i="1" s="1"/>
  <c r="T329" i="1" s="1"/>
  <c r="U329" i="1" s="1"/>
  <c r="N325" i="1"/>
  <c r="S325" i="1" s="1"/>
  <c r="T325" i="1" s="1"/>
  <c r="U325" i="1" s="1"/>
  <c r="N321" i="1"/>
  <c r="S321" i="1" s="1"/>
  <c r="T321" i="1" s="1"/>
  <c r="U321" i="1" s="1"/>
  <c r="N317" i="1"/>
  <c r="S317" i="1" s="1"/>
  <c r="T317" i="1" s="1"/>
  <c r="U317" i="1" s="1"/>
  <c r="N313" i="1"/>
  <c r="S313" i="1" s="1"/>
  <c r="T313" i="1" s="1"/>
  <c r="U313" i="1" s="1"/>
  <c r="N309" i="1"/>
  <c r="S309" i="1" s="1"/>
  <c r="T309" i="1" s="1"/>
  <c r="U309" i="1" s="1"/>
  <c r="N305" i="1"/>
  <c r="S305" i="1" s="1"/>
  <c r="T305" i="1" s="1"/>
  <c r="U305" i="1" s="1"/>
  <c r="N301" i="1"/>
  <c r="S301" i="1" s="1"/>
  <c r="T301" i="1" s="1"/>
  <c r="U301" i="1" s="1"/>
  <c r="N297" i="1"/>
  <c r="S297" i="1" s="1"/>
  <c r="T297" i="1" s="1"/>
  <c r="U297" i="1" s="1"/>
  <c r="N293" i="1"/>
  <c r="S293" i="1" s="1"/>
  <c r="T293" i="1" s="1"/>
  <c r="U293" i="1" s="1"/>
  <c r="N289" i="1"/>
  <c r="S289" i="1" s="1"/>
  <c r="T289" i="1" s="1"/>
  <c r="U289" i="1" s="1"/>
  <c r="N285" i="1"/>
  <c r="S285" i="1" s="1"/>
  <c r="T285" i="1" s="1"/>
  <c r="U285" i="1" s="1"/>
  <c r="N281" i="1"/>
  <c r="S281" i="1" s="1"/>
  <c r="T281" i="1" s="1"/>
  <c r="U281" i="1" s="1"/>
  <c r="N277" i="1"/>
  <c r="S277" i="1" s="1"/>
  <c r="T277" i="1" s="1"/>
  <c r="U277" i="1" s="1"/>
  <c r="N273" i="1"/>
  <c r="S273" i="1" s="1"/>
  <c r="T273" i="1" s="1"/>
  <c r="U273" i="1" s="1"/>
  <c r="N269" i="1"/>
  <c r="S269" i="1" s="1"/>
  <c r="T269" i="1" s="1"/>
  <c r="U269" i="1" s="1"/>
  <c r="N265" i="1"/>
  <c r="S265" i="1" s="1"/>
  <c r="T265" i="1" s="1"/>
  <c r="U265" i="1" s="1"/>
  <c r="N261" i="1"/>
  <c r="S261" i="1" s="1"/>
  <c r="T261" i="1" s="1"/>
  <c r="U261" i="1" s="1"/>
  <c r="N257" i="1"/>
  <c r="S257" i="1" s="1"/>
  <c r="T257" i="1" s="1"/>
  <c r="U257" i="1" s="1"/>
  <c r="N253" i="1"/>
  <c r="S253" i="1" s="1"/>
  <c r="T253" i="1" s="1"/>
  <c r="U253" i="1" s="1"/>
  <c r="N249" i="1"/>
  <c r="S249" i="1" s="1"/>
  <c r="T249" i="1" s="1"/>
  <c r="U249" i="1" s="1"/>
  <c r="N245" i="1"/>
  <c r="S245" i="1" s="1"/>
  <c r="T245" i="1" s="1"/>
  <c r="U245" i="1" s="1"/>
  <c r="N241" i="1"/>
  <c r="S241" i="1" s="1"/>
  <c r="T241" i="1" s="1"/>
  <c r="U241" i="1" s="1"/>
  <c r="N237" i="1"/>
  <c r="S237" i="1" s="1"/>
  <c r="T237" i="1" s="1"/>
  <c r="U237" i="1" s="1"/>
  <c r="N233" i="1"/>
  <c r="S233" i="1" s="1"/>
  <c r="T233" i="1" s="1"/>
  <c r="U233" i="1" s="1"/>
  <c r="N229" i="1"/>
  <c r="S229" i="1" s="1"/>
  <c r="T229" i="1" s="1"/>
  <c r="U229" i="1" s="1"/>
  <c r="N225" i="1"/>
  <c r="S225" i="1" s="1"/>
  <c r="T225" i="1" s="1"/>
  <c r="U225" i="1" s="1"/>
  <c r="N221" i="1"/>
  <c r="S221" i="1" s="1"/>
  <c r="T221" i="1" s="1"/>
  <c r="U221" i="1" s="1"/>
  <c r="N217" i="1"/>
  <c r="S217" i="1" s="1"/>
  <c r="T217" i="1" s="1"/>
  <c r="U217" i="1" s="1"/>
  <c r="N213" i="1"/>
  <c r="S213" i="1" s="1"/>
  <c r="T213" i="1" s="1"/>
  <c r="U213" i="1" s="1"/>
  <c r="N209" i="1"/>
  <c r="S209" i="1" s="1"/>
  <c r="T209" i="1" s="1"/>
  <c r="U209" i="1" s="1"/>
  <c r="N205" i="1"/>
  <c r="S205" i="1" s="1"/>
  <c r="T205" i="1" s="1"/>
  <c r="U205" i="1" s="1"/>
  <c r="N201" i="1"/>
  <c r="S201" i="1" s="1"/>
  <c r="T201" i="1" s="1"/>
  <c r="U201" i="1" s="1"/>
  <c r="N197" i="1"/>
  <c r="S197" i="1" s="1"/>
  <c r="T197" i="1" s="1"/>
  <c r="U197" i="1" s="1"/>
  <c r="N193" i="1"/>
  <c r="S193" i="1" s="1"/>
  <c r="T193" i="1" s="1"/>
  <c r="U193" i="1" s="1"/>
  <c r="N189" i="1"/>
  <c r="S189" i="1" s="1"/>
  <c r="T189" i="1" s="1"/>
  <c r="U189" i="1" s="1"/>
  <c r="N185" i="1"/>
  <c r="S185" i="1" s="1"/>
  <c r="T185" i="1" s="1"/>
  <c r="U185" i="1" s="1"/>
  <c r="N181" i="1"/>
  <c r="S181" i="1" s="1"/>
  <c r="T181" i="1" s="1"/>
  <c r="U181" i="1" s="1"/>
  <c r="N177" i="1"/>
  <c r="S177" i="1" s="1"/>
  <c r="T177" i="1" s="1"/>
  <c r="U177" i="1" s="1"/>
  <c r="N173" i="1"/>
  <c r="S173" i="1" s="1"/>
  <c r="T173" i="1" s="1"/>
  <c r="U173" i="1" s="1"/>
  <c r="N169" i="1"/>
  <c r="S169" i="1" s="1"/>
  <c r="T169" i="1" s="1"/>
  <c r="U169" i="1" s="1"/>
  <c r="N165" i="1"/>
  <c r="S165" i="1" s="1"/>
  <c r="T165" i="1" s="1"/>
  <c r="U165" i="1" s="1"/>
  <c r="N161" i="1"/>
  <c r="S161" i="1" s="1"/>
  <c r="T161" i="1" s="1"/>
  <c r="U161" i="1" s="1"/>
  <c r="N157" i="1"/>
  <c r="S157" i="1" s="1"/>
  <c r="T157" i="1" s="1"/>
  <c r="U157" i="1" s="1"/>
  <c r="N153" i="1"/>
  <c r="S153" i="1" s="1"/>
  <c r="T153" i="1" s="1"/>
  <c r="U153" i="1" s="1"/>
  <c r="N149" i="1"/>
  <c r="S149" i="1" s="1"/>
  <c r="T149" i="1" s="1"/>
  <c r="U149" i="1" s="1"/>
  <c r="N145" i="1"/>
  <c r="S145" i="1" s="1"/>
  <c r="T145" i="1" s="1"/>
  <c r="U145" i="1" s="1"/>
  <c r="N141" i="1"/>
  <c r="S141" i="1" s="1"/>
  <c r="T141" i="1" s="1"/>
  <c r="U141" i="1" s="1"/>
  <c r="N137" i="1"/>
  <c r="S137" i="1" s="1"/>
  <c r="T137" i="1" s="1"/>
  <c r="U137" i="1" s="1"/>
  <c r="N133" i="1"/>
  <c r="S133" i="1" s="1"/>
  <c r="T133" i="1" s="1"/>
  <c r="U133" i="1" s="1"/>
  <c r="N129" i="1"/>
  <c r="S129" i="1" s="1"/>
  <c r="T129" i="1" s="1"/>
  <c r="U129" i="1" s="1"/>
  <c r="N125" i="1"/>
  <c r="S125" i="1" s="1"/>
  <c r="T125" i="1" s="1"/>
  <c r="U125" i="1" s="1"/>
  <c r="N121" i="1"/>
  <c r="S121" i="1" s="1"/>
  <c r="T121" i="1" s="1"/>
  <c r="U121" i="1" s="1"/>
  <c r="N117" i="1"/>
  <c r="S117" i="1" s="1"/>
  <c r="T117" i="1" s="1"/>
  <c r="U117" i="1" s="1"/>
  <c r="N113" i="1"/>
  <c r="S113" i="1" s="1"/>
  <c r="T113" i="1" s="1"/>
  <c r="U113" i="1" s="1"/>
  <c r="N109" i="1"/>
  <c r="S109" i="1" s="1"/>
  <c r="T109" i="1" s="1"/>
  <c r="U109" i="1" s="1"/>
  <c r="N105" i="1"/>
  <c r="S105" i="1" s="1"/>
  <c r="T105" i="1" s="1"/>
  <c r="U105" i="1" s="1"/>
  <c r="N101" i="1"/>
  <c r="S101" i="1" s="1"/>
  <c r="T101" i="1" s="1"/>
  <c r="U101" i="1" s="1"/>
  <c r="N97" i="1"/>
  <c r="S97" i="1" s="1"/>
  <c r="T97" i="1" s="1"/>
  <c r="U97" i="1" s="1"/>
  <c r="N93" i="1"/>
  <c r="S93" i="1" s="1"/>
  <c r="T93" i="1" s="1"/>
  <c r="U93" i="1" s="1"/>
  <c r="N89" i="1"/>
  <c r="S89" i="1" s="1"/>
  <c r="T89" i="1" s="1"/>
  <c r="U89" i="1" s="1"/>
  <c r="N85" i="1"/>
  <c r="S85" i="1" s="1"/>
  <c r="T85" i="1" s="1"/>
  <c r="U85" i="1" s="1"/>
  <c r="N81" i="1"/>
  <c r="S81" i="1" s="1"/>
  <c r="T81" i="1" s="1"/>
  <c r="U81" i="1" s="1"/>
  <c r="N77" i="1"/>
  <c r="S77" i="1" s="1"/>
  <c r="T77" i="1" s="1"/>
  <c r="U77" i="1" s="1"/>
  <c r="N73" i="1"/>
  <c r="S73" i="1" s="1"/>
  <c r="T73" i="1" s="1"/>
  <c r="U73" i="1" s="1"/>
  <c r="N69" i="1"/>
  <c r="S69" i="1" s="1"/>
  <c r="T69" i="1" s="1"/>
  <c r="U69" i="1" s="1"/>
  <c r="N65" i="1"/>
  <c r="S65" i="1" s="1"/>
  <c r="T65" i="1" s="1"/>
  <c r="U65" i="1" s="1"/>
  <c r="N61" i="1"/>
  <c r="S61" i="1" s="1"/>
  <c r="T61" i="1" s="1"/>
  <c r="U61" i="1" s="1"/>
  <c r="N57" i="1"/>
  <c r="S57" i="1" s="1"/>
  <c r="T57" i="1" s="1"/>
  <c r="U57" i="1" s="1"/>
  <c r="N53" i="1"/>
  <c r="S53" i="1" s="1"/>
  <c r="T53" i="1" s="1"/>
  <c r="U53" i="1" s="1"/>
  <c r="N49" i="1"/>
  <c r="S49" i="1" s="1"/>
  <c r="T49" i="1" s="1"/>
  <c r="U49" i="1" s="1"/>
  <c r="N45" i="1"/>
  <c r="S45" i="1" s="1"/>
  <c r="T45" i="1" s="1"/>
  <c r="U45" i="1" s="1"/>
  <c r="N41" i="1"/>
  <c r="S41" i="1" s="1"/>
  <c r="T41" i="1" s="1"/>
  <c r="U41" i="1" s="1"/>
  <c r="N37" i="1"/>
  <c r="S37" i="1" s="1"/>
  <c r="T37" i="1" s="1"/>
  <c r="U37" i="1" s="1"/>
  <c r="N33" i="1"/>
  <c r="S33" i="1" s="1"/>
  <c r="T33" i="1" s="1"/>
  <c r="U33" i="1" s="1"/>
  <c r="N29" i="1"/>
  <c r="S29" i="1" s="1"/>
  <c r="T29" i="1" s="1"/>
  <c r="U29" i="1" s="1"/>
  <c r="N28" i="1"/>
  <c r="S28" i="1" s="1"/>
  <c r="T28" i="1" s="1"/>
  <c r="U28" i="1" s="1"/>
  <c r="N24" i="1"/>
  <c r="S24" i="1" s="1"/>
  <c r="T24" i="1" s="1"/>
  <c r="U24" i="1" s="1"/>
  <c r="N20" i="1"/>
  <c r="S20" i="1" s="1"/>
  <c r="T20" i="1" s="1"/>
  <c r="U20" i="1" s="1"/>
  <c r="N16" i="1"/>
  <c r="S16" i="1" s="1"/>
  <c r="T16" i="1" s="1"/>
  <c r="U16" i="1" s="1"/>
  <c r="N12" i="1"/>
  <c r="S12" i="1" s="1"/>
  <c r="T12" i="1" s="1"/>
  <c r="U12" i="1" s="1"/>
  <c r="N1780" i="1"/>
  <c r="S1780" i="1" s="1"/>
  <c r="T1780" i="1" s="1"/>
  <c r="U1780" i="1" s="1"/>
  <c r="N1776" i="1"/>
  <c r="S1776" i="1" s="1"/>
  <c r="T1776" i="1" s="1"/>
  <c r="U1776" i="1" s="1"/>
  <c r="N1772" i="1"/>
  <c r="S1772" i="1" s="1"/>
  <c r="T1772" i="1" s="1"/>
  <c r="U1772" i="1" s="1"/>
  <c r="N1768" i="1"/>
  <c r="S1768" i="1" s="1"/>
  <c r="T1768" i="1" s="1"/>
  <c r="U1768" i="1" s="1"/>
  <c r="N1764" i="1"/>
  <c r="S1764" i="1" s="1"/>
  <c r="T1764" i="1" s="1"/>
  <c r="U1764" i="1" s="1"/>
  <c r="N1760" i="1"/>
  <c r="S1760" i="1" s="1"/>
  <c r="T1760" i="1" s="1"/>
  <c r="U1760" i="1" s="1"/>
  <c r="N1756" i="1"/>
  <c r="S1756" i="1" s="1"/>
  <c r="T1756" i="1" s="1"/>
  <c r="U1756" i="1" s="1"/>
  <c r="N1752" i="1"/>
  <c r="S1752" i="1" s="1"/>
  <c r="T1752" i="1" s="1"/>
  <c r="U1752" i="1" s="1"/>
  <c r="N1748" i="1"/>
  <c r="S1748" i="1" s="1"/>
  <c r="T1748" i="1" s="1"/>
  <c r="U1748" i="1" s="1"/>
  <c r="N1744" i="1"/>
  <c r="S1744" i="1" s="1"/>
  <c r="T1744" i="1" s="1"/>
  <c r="U1744" i="1" s="1"/>
  <c r="N1740" i="1"/>
  <c r="S1740" i="1" s="1"/>
  <c r="T1740" i="1" s="1"/>
  <c r="U1740" i="1" s="1"/>
  <c r="N1736" i="1"/>
  <c r="S1736" i="1" s="1"/>
  <c r="T1736" i="1" s="1"/>
  <c r="U1736" i="1" s="1"/>
  <c r="N1732" i="1"/>
  <c r="S1732" i="1" s="1"/>
  <c r="T1732" i="1" s="1"/>
  <c r="U1732" i="1" s="1"/>
  <c r="N1728" i="1"/>
  <c r="S1728" i="1" s="1"/>
  <c r="T1728" i="1" s="1"/>
  <c r="U1728" i="1" s="1"/>
  <c r="N1724" i="1"/>
  <c r="S1724" i="1" s="1"/>
  <c r="T1724" i="1" s="1"/>
  <c r="U1724" i="1" s="1"/>
  <c r="N1720" i="1"/>
  <c r="S1720" i="1" s="1"/>
  <c r="T1720" i="1" s="1"/>
  <c r="U1720" i="1" s="1"/>
  <c r="N1716" i="1"/>
  <c r="S1716" i="1" s="1"/>
  <c r="T1716" i="1" s="1"/>
  <c r="U1716" i="1" s="1"/>
  <c r="N1712" i="1"/>
  <c r="S1712" i="1" s="1"/>
  <c r="T1712" i="1" s="1"/>
  <c r="U1712" i="1" s="1"/>
  <c r="N1708" i="1"/>
  <c r="S1708" i="1" s="1"/>
  <c r="T1708" i="1" s="1"/>
  <c r="U1708" i="1" s="1"/>
  <c r="N1704" i="1"/>
  <c r="S1704" i="1" s="1"/>
  <c r="T1704" i="1" s="1"/>
  <c r="U1704" i="1" s="1"/>
  <c r="N1700" i="1"/>
  <c r="S1700" i="1" s="1"/>
  <c r="T1700" i="1" s="1"/>
  <c r="U1700" i="1" s="1"/>
  <c r="N1696" i="1"/>
  <c r="S1696" i="1" s="1"/>
  <c r="T1696" i="1" s="1"/>
  <c r="U1696" i="1" s="1"/>
  <c r="N1692" i="1"/>
  <c r="S1692" i="1" s="1"/>
  <c r="T1692" i="1" s="1"/>
  <c r="U1692" i="1" s="1"/>
  <c r="N1688" i="1"/>
  <c r="S1688" i="1" s="1"/>
  <c r="T1688" i="1" s="1"/>
  <c r="U1688" i="1" s="1"/>
  <c r="N1684" i="1"/>
  <c r="S1684" i="1" s="1"/>
  <c r="T1684" i="1" s="1"/>
  <c r="U1684" i="1" s="1"/>
  <c r="N1680" i="1"/>
  <c r="S1680" i="1" s="1"/>
  <c r="T1680" i="1" s="1"/>
  <c r="U1680" i="1" s="1"/>
  <c r="N1676" i="1"/>
  <c r="S1676" i="1" s="1"/>
  <c r="T1676" i="1" s="1"/>
  <c r="U1676" i="1" s="1"/>
  <c r="N1672" i="1"/>
  <c r="S1672" i="1" s="1"/>
  <c r="T1672" i="1" s="1"/>
  <c r="U1672" i="1" s="1"/>
  <c r="N1668" i="1"/>
  <c r="S1668" i="1" s="1"/>
  <c r="T1668" i="1" s="1"/>
  <c r="U1668" i="1" s="1"/>
  <c r="N1664" i="1"/>
  <c r="S1664" i="1" s="1"/>
  <c r="T1664" i="1" s="1"/>
  <c r="U1664" i="1" s="1"/>
  <c r="N1660" i="1"/>
  <c r="S1660" i="1" s="1"/>
  <c r="T1660" i="1" s="1"/>
  <c r="U1660" i="1" s="1"/>
  <c r="N1656" i="1"/>
  <c r="S1656" i="1" s="1"/>
  <c r="T1656" i="1" s="1"/>
  <c r="U1656" i="1" s="1"/>
  <c r="N1652" i="1"/>
  <c r="S1652" i="1" s="1"/>
  <c r="T1652" i="1" s="1"/>
  <c r="U1652" i="1" s="1"/>
  <c r="N1648" i="1"/>
  <c r="S1648" i="1" s="1"/>
  <c r="T1648" i="1" s="1"/>
  <c r="U1648" i="1" s="1"/>
  <c r="N1644" i="1"/>
  <c r="S1644" i="1" s="1"/>
  <c r="T1644" i="1" s="1"/>
  <c r="U1644" i="1" s="1"/>
  <c r="N1640" i="1"/>
  <c r="S1640" i="1" s="1"/>
  <c r="T1640" i="1" s="1"/>
  <c r="U1640" i="1" s="1"/>
  <c r="N1636" i="1"/>
  <c r="S1636" i="1" s="1"/>
  <c r="T1636" i="1" s="1"/>
  <c r="U1636" i="1" s="1"/>
  <c r="N1632" i="1"/>
  <c r="S1632" i="1" s="1"/>
  <c r="T1632" i="1" s="1"/>
  <c r="U1632" i="1" s="1"/>
  <c r="N1628" i="1"/>
  <c r="S1628" i="1" s="1"/>
  <c r="T1628" i="1" s="1"/>
  <c r="U1628" i="1" s="1"/>
  <c r="N1624" i="1"/>
  <c r="S1624" i="1" s="1"/>
  <c r="T1624" i="1" s="1"/>
  <c r="U1624" i="1" s="1"/>
  <c r="N1620" i="1"/>
  <c r="S1620" i="1" s="1"/>
  <c r="T1620" i="1" s="1"/>
  <c r="U1620" i="1" s="1"/>
  <c r="N1616" i="1"/>
  <c r="S1616" i="1" s="1"/>
  <c r="T1616" i="1" s="1"/>
  <c r="U1616" i="1" s="1"/>
  <c r="N1612" i="1"/>
  <c r="S1612" i="1" s="1"/>
  <c r="T1612" i="1" s="1"/>
  <c r="U1612" i="1" s="1"/>
  <c r="N1608" i="1"/>
  <c r="S1608" i="1" s="1"/>
  <c r="T1608" i="1" s="1"/>
  <c r="U1608" i="1" s="1"/>
  <c r="N1604" i="1"/>
  <c r="S1604" i="1" s="1"/>
  <c r="T1604" i="1" s="1"/>
  <c r="U1604" i="1" s="1"/>
  <c r="N1600" i="1"/>
  <c r="S1600" i="1" s="1"/>
  <c r="T1600" i="1" s="1"/>
  <c r="U1600" i="1" s="1"/>
  <c r="N1596" i="1"/>
  <c r="S1596" i="1" s="1"/>
  <c r="T1596" i="1" s="1"/>
  <c r="U1596" i="1" s="1"/>
  <c r="N1592" i="1"/>
  <c r="S1592" i="1" s="1"/>
  <c r="T1592" i="1" s="1"/>
  <c r="U1592" i="1" s="1"/>
  <c r="N1588" i="1"/>
  <c r="S1588" i="1" s="1"/>
  <c r="T1588" i="1" s="1"/>
  <c r="U1588" i="1" s="1"/>
  <c r="N1584" i="1"/>
  <c r="S1584" i="1" s="1"/>
  <c r="T1584" i="1" s="1"/>
  <c r="U1584" i="1" s="1"/>
  <c r="N1580" i="1"/>
  <c r="S1580" i="1" s="1"/>
  <c r="T1580" i="1" s="1"/>
  <c r="U1580" i="1" s="1"/>
  <c r="N1576" i="1"/>
  <c r="S1576" i="1" s="1"/>
  <c r="T1576" i="1" s="1"/>
  <c r="U1576" i="1" s="1"/>
  <c r="N1572" i="1"/>
  <c r="S1572" i="1" s="1"/>
  <c r="T1572" i="1" s="1"/>
  <c r="U1572" i="1" s="1"/>
  <c r="N1568" i="1"/>
  <c r="S1568" i="1" s="1"/>
  <c r="T1568" i="1" s="1"/>
  <c r="U1568" i="1" s="1"/>
  <c r="N1564" i="1"/>
  <c r="S1564" i="1" s="1"/>
  <c r="T1564" i="1" s="1"/>
  <c r="U1564" i="1" s="1"/>
  <c r="N1560" i="1"/>
  <c r="S1560" i="1" s="1"/>
  <c r="T1560" i="1" s="1"/>
  <c r="U1560" i="1" s="1"/>
  <c r="N1556" i="1"/>
  <c r="S1556" i="1" s="1"/>
  <c r="T1556" i="1" s="1"/>
  <c r="U1556" i="1" s="1"/>
  <c r="N1552" i="1"/>
  <c r="S1552" i="1" s="1"/>
  <c r="T1552" i="1" s="1"/>
  <c r="U1552" i="1" s="1"/>
  <c r="N1548" i="1"/>
  <c r="S1548" i="1" s="1"/>
  <c r="T1548" i="1" s="1"/>
  <c r="U1548" i="1" s="1"/>
  <c r="N1544" i="1"/>
  <c r="S1544" i="1" s="1"/>
  <c r="T1544" i="1" s="1"/>
  <c r="U1544" i="1" s="1"/>
  <c r="N1540" i="1"/>
  <c r="S1540" i="1" s="1"/>
  <c r="T1540" i="1" s="1"/>
  <c r="U1540" i="1" s="1"/>
  <c r="N1536" i="1"/>
  <c r="S1536" i="1" s="1"/>
  <c r="T1536" i="1" s="1"/>
  <c r="U1536" i="1" s="1"/>
  <c r="N1532" i="1"/>
  <c r="S1532" i="1" s="1"/>
  <c r="T1532" i="1" s="1"/>
  <c r="U1532" i="1" s="1"/>
  <c r="N1528" i="1"/>
  <c r="S1528" i="1" s="1"/>
  <c r="T1528" i="1" s="1"/>
  <c r="U1528" i="1" s="1"/>
  <c r="N1524" i="1"/>
  <c r="S1524" i="1" s="1"/>
  <c r="T1524" i="1" s="1"/>
  <c r="U1524" i="1" s="1"/>
  <c r="N1520" i="1"/>
  <c r="S1520" i="1" s="1"/>
  <c r="T1520" i="1" s="1"/>
  <c r="U1520" i="1" s="1"/>
  <c r="N1516" i="1"/>
  <c r="S1516" i="1" s="1"/>
  <c r="T1516" i="1" s="1"/>
  <c r="U1516" i="1" s="1"/>
  <c r="N1512" i="1"/>
  <c r="S1512" i="1" s="1"/>
  <c r="T1512" i="1" s="1"/>
  <c r="U1512" i="1" s="1"/>
  <c r="N1508" i="1"/>
  <c r="S1508" i="1" s="1"/>
  <c r="T1508" i="1" s="1"/>
  <c r="U1508" i="1" s="1"/>
  <c r="N1504" i="1"/>
  <c r="S1504" i="1" s="1"/>
  <c r="T1504" i="1" s="1"/>
  <c r="U1504" i="1" s="1"/>
  <c r="N1500" i="1"/>
  <c r="S1500" i="1" s="1"/>
  <c r="T1500" i="1" s="1"/>
  <c r="U1500" i="1" s="1"/>
  <c r="N1496" i="1"/>
  <c r="S1496" i="1" s="1"/>
  <c r="T1496" i="1" s="1"/>
  <c r="U1496" i="1" s="1"/>
  <c r="N1492" i="1"/>
  <c r="S1492" i="1" s="1"/>
  <c r="T1492" i="1" s="1"/>
  <c r="U1492" i="1" s="1"/>
  <c r="N1488" i="1"/>
  <c r="S1488" i="1" s="1"/>
  <c r="T1488" i="1" s="1"/>
  <c r="U1488" i="1" s="1"/>
  <c r="N1484" i="1"/>
  <c r="S1484" i="1" s="1"/>
  <c r="T1484" i="1" s="1"/>
  <c r="U1484" i="1" s="1"/>
  <c r="N1480" i="1"/>
  <c r="S1480" i="1" s="1"/>
  <c r="T1480" i="1" s="1"/>
  <c r="U1480" i="1" s="1"/>
  <c r="N1476" i="1"/>
  <c r="S1476" i="1" s="1"/>
  <c r="T1476" i="1" s="1"/>
  <c r="U1476" i="1" s="1"/>
  <c r="N1472" i="1"/>
  <c r="S1472" i="1" s="1"/>
  <c r="T1472" i="1" s="1"/>
  <c r="U1472" i="1" s="1"/>
  <c r="N1468" i="1"/>
  <c r="S1468" i="1" s="1"/>
  <c r="T1468" i="1" s="1"/>
  <c r="U1468" i="1" s="1"/>
  <c r="N1464" i="1"/>
  <c r="S1464" i="1" s="1"/>
  <c r="T1464" i="1" s="1"/>
  <c r="U1464" i="1" s="1"/>
  <c r="N1460" i="1"/>
  <c r="S1460" i="1" s="1"/>
  <c r="T1460" i="1" s="1"/>
  <c r="U1460" i="1" s="1"/>
  <c r="N1456" i="1"/>
  <c r="S1456" i="1" s="1"/>
  <c r="T1456" i="1" s="1"/>
  <c r="U1456" i="1" s="1"/>
  <c r="N1452" i="1"/>
  <c r="S1452" i="1" s="1"/>
  <c r="T1452" i="1" s="1"/>
  <c r="U1452" i="1" s="1"/>
  <c r="N1448" i="1"/>
  <c r="S1448" i="1" s="1"/>
  <c r="T1448" i="1" s="1"/>
  <c r="U1448" i="1" s="1"/>
  <c r="N1444" i="1"/>
  <c r="S1444" i="1" s="1"/>
  <c r="T1444" i="1" s="1"/>
  <c r="U1444" i="1" s="1"/>
  <c r="N1440" i="1"/>
  <c r="S1440" i="1" s="1"/>
  <c r="T1440" i="1" s="1"/>
  <c r="U1440" i="1" s="1"/>
  <c r="N1436" i="1"/>
  <c r="S1436" i="1" s="1"/>
  <c r="T1436" i="1" s="1"/>
  <c r="U1436" i="1" s="1"/>
  <c r="N1432" i="1"/>
  <c r="S1432" i="1" s="1"/>
  <c r="T1432" i="1" s="1"/>
  <c r="U1432" i="1" s="1"/>
  <c r="N1428" i="1"/>
  <c r="S1428" i="1" s="1"/>
  <c r="T1428" i="1" s="1"/>
  <c r="U1428" i="1" s="1"/>
  <c r="N1424" i="1"/>
  <c r="S1424" i="1" s="1"/>
  <c r="T1424" i="1" s="1"/>
  <c r="U1424" i="1" s="1"/>
  <c r="N1420" i="1"/>
  <c r="S1420" i="1" s="1"/>
  <c r="T1420" i="1" s="1"/>
  <c r="U1420" i="1" s="1"/>
  <c r="N1416" i="1"/>
  <c r="S1416" i="1" s="1"/>
  <c r="T1416" i="1" s="1"/>
  <c r="U1416" i="1" s="1"/>
  <c r="N1412" i="1"/>
  <c r="S1412" i="1" s="1"/>
  <c r="T1412" i="1" s="1"/>
  <c r="U1412" i="1" s="1"/>
  <c r="N1408" i="1"/>
  <c r="S1408" i="1" s="1"/>
  <c r="T1408" i="1" s="1"/>
  <c r="U1408" i="1" s="1"/>
  <c r="N1404" i="1"/>
  <c r="S1404" i="1" s="1"/>
  <c r="T1404" i="1" s="1"/>
  <c r="U1404" i="1" s="1"/>
  <c r="N1400" i="1"/>
  <c r="S1400" i="1" s="1"/>
  <c r="T1400" i="1" s="1"/>
  <c r="U1400" i="1" s="1"/>
  <c r="N1396" i="1"/>
  <c r="S1396" i="1" s="1"/>
  <c r="T1396" i="1" s="1"/>
  <c r="U1396" i="1" s="1"/>
  <c r="N1392" i="1"/>
  <c r="S1392" i="1" s="1"/>
  <c r="T1392" i="1" s="1"/>
  <c r="U1392" i="1" s="1"/>
  <c r="N1388" i="1"/>
  <c r="S1388" i="1" s="1"/>
  <c r="T1388" i="1" s="1"/>
  <c r="U1388" i="1" s="1"/>
  <c r="N1384" i="1"/>
  <c r="S1384" i="1" s="1"/>
  <c r="T1384" i="1" s="1"/>
  <c r="U1384" i="1" s="1"/>
  <c r="N1380" i="1"/>
  <c r="S1380" i="1" s="1"/>
  <c r="T1380" i="1" s="1"/>
  <c r="U1380" i="1" s="1"/>
  <c r="N1376" i="1"/>
  <c r="S1376" i="1" s="1"/>
  <c r="T1376" i="1" s="1"/>
  <c r="U1376" i="1" s="1"/>
  <c r="N1372" i="1"/>
  <c r="S1372" i="1" s="1"/>
  <c r="T1372" i="1" s="1"/>
  <c r="U1372" i="1" s="1"/>
  <c r="N1368" i="1"/>
  <c r="S1368" i="1" s="1"/>
  <c r="T1368" i="1" s="1"/>
  <c r="U1368" i="1" s="1"/>
  <c r="N1364" i="1"/>
  <c r="S1364" i="1" s="1"/>
  <c r="T1364" i="1" s="1"/>
  <c r="U1364" i="1" s="1"/>
  <c r="N1360" i="1"/>
  <c r="S1360" i="1" s="1"/>
  <c r="T1360" i="1" s="1"/>
  <c r="U1360" i="1" s="1"/>
  <c r="N1356" i="1"/>
  <c r="S1356" i="1" s="1"/>
  <c r="T1356" i="1" s="1"/>
  <c r="U1356" i="1" s="1"/>
  <c r="N1352" i="1"/>
  <c r="S1352" i="1" s="1"/>
  <c r="T1352" i="1" s="1"/>
  <c r="U1352" i="1" s="1"/>
  <c r="N1348" i="1"/>
  <c r="S1348" i="1" s="1"/>
  <c r="T1348" i="1" s="1"/>
  <c r="U1348" i="1" s="1"/>
  <c r="N1344" i="1"/>
  <c r="S1344" i="1" s="1"/>
  <c r="T1344" i="1" s="1"/>
  <c r="U1344" i="1" s="1"/>
  <c r="N1340" i="1"/>
  <c r="S1340" i="1" s="1"/>
  <c r="T1340" i="1" s="1"/>
  <c r="U1340" i="1" s="1"/>
  <c r="N1336" i="1"/>
  <c r="S1336" i="1" s="1"/>
  <c r="T1336" i="1" s="1"/>
  <c r="U1336" i="1" s="1"/>
  <c r="N1332" i="1"/>
  <c r="S1332" i="1" s="1"/>
  <c r="T1332" i="1" s="1"/>
  <c r="U1332" i="1" s="1"/>
  <c r="N1328" i="1"/>
  <c r="S1328" i="1" s="1"/>
  <c r="T1328" i="1" s="1"/>
  <c r="U1328" i="1" s="1"/>
  <c r="N1324" i="1"/>
  <c r="S1324" i="1" s="1"/>
  <c r="T1324" i="1" s="1"/>
  <c r="U1324" i="1" s="1"/>
  <c r="N1320" i="1"/>
  <c r="S1320" i="1" s="1"/>
  <c r="T1320" i="1" s="1"/>
  <c r="U1320" i="1" s="1"/>
  <c r="N1316" i="1"/>
  <c r="S1316" i="1" s="1"/>
  <c r="T1316" i="1" s="1"/>
  <c r="U1316" i="1" s="1"/>
  <c r="N1312" i="1"/>
  <c r="S1312" i="1" s="1"/>
  <c r="T1312" i="1" s="1"/>
  <c r="U1312" i="1" s="1"/>
  <c r="N1308" i="1"/>
  <c r="S1308" i="1" s="1"/>
  <c r="T1308" i="1" s="1"/>
  <c r="U1308" i="1" s="1"/>
  <c r="N1304" i="1"/>
  <c r="S1304" i="1" s="1"/>
  <c r="T1304" i="1" s="1"/>
  <c r="U1304" i="1" s="1"/>
  <c r="N1300" i="1"/>
  <c r="S1300" i="1" s="1"/>
  <c r="T1300" i="1" s="1"/>
  <c r="U1300" i="1" s="1"/>
  <c r="N1296" i="1"/>
  <c r="S1296" i="1" s="1"/>
  <c r="T1296" i="1" s="1"/>
  <c r="U1296" i="1" s="1"/>
  <c r="N1292" i="1"/>
  <c r="S1292" i="1" s="1"/>
  <c r="T1292" i="1" s="1"/>
  <c r="U1292" i="1" s="1"/>
  <c r="N1288" i="1"/>
  <c r="S1288" i="1" s="1"/>
  <c r="T1288" i="1" s="1"/>
  <c r="U1288" i="1" s="1"/>
  <c r="N1284" i="1"/>
  <c r="S1284" i="1" s="1"/>
  <c r="T1284" i="1" s="1"/>
  <c r="U1284" i="1" s="1"/>
  <c r="N1280" i="1"/>
  <c r="S1280" i="1" s="1"/>
  <c r="T1280" i="1" s="1"/>
  <c r="U1280" i="1" s="1"/>
  <c r="N1276" i="1"/>
  <c r="S1276" i="1" s="1"/>
  <c r="T1276" i="1" s="1"/>
  <c r="U1276" i="1" s="1"/>
  <c r="N1272" i="1"/>
  <c r="S1272" i="1" s="1"/>
  <c r="T1272" i="1" s="1"/>
  <c r="U1272" i="1" s="1"/>
  <c r="N1268" i="1"/>
  <c r="S1268" i="1" s="1"/>
  <c r="T1268" i="1" s="1"/>
  <c r="U1268" i="1" s="1"/>
  <c r="N1264" i="1"/>
  <c r="S1264" i="1" s="1"/>
  <c r="T1264" i="1" s="1"/>
  <c r="U1264" i="1" s="1"/>
  <c r="N1260" i="1"/>
  <c r="S1260" i="1" s="1"/>
  <c r="T1260" i="1" s="1"/>
  <c r="U1260" i="1" s="1"/>
  <c r="N1256" i="1"/>
  <c r="S1256" i="1" s="1"/>
  <c r="T1256" i="1" s="1"/>
  <c r="U1256" i="1" s="1"/>
  <c r="N1252" i="1"/>
  <c r="S1252" i="1" s="1"/>
  <c r="T1252" i="1" s="1"/>
  <c r="U1252" i="1" s="1"/>
  <c r="N1248" i="1"/>
  <c r="S1248" i="1" s="1"/>
  <c r="T1248" i="1" s="1"/>
  <c r="U1248" i="1" s="1"/>
  <c r="N1244" i="1"/>
  <c r="S1244" i="1" s="1"/>
  <c r="T1244" i="1" s="1"/>
  <c r="U1244" i="1" s="1"/>
  <c r="N1240" i="1"/>
  <c r="S1240" i="1" s="1"/>
  <c r="T1240" i="1" s="1"/>
  <c r="U1240" i="1" s="1"/>
  <c r="N1236" i="1"/>
  <c r="S1236" i="1" s="1"/>
  <c r="T1236" i="1" s="1"/>
  <c r="U1236" i="1" s="1"/>
  <c r="N1232" i="1"/>
  <c r="S1232" i="1" s="1"/>
  <c r="T1232" i="1" s="1"/>
  <c r="U1232" i="1" s="1"/>
  <c r="N1228" i="1"/>
  <c r="S1228" i="1" s="1"/>
  <c r="T1228" i="1" s="1"/>
  <c r="U1228" i="1" s="1"/>
  <c r="N1224" i="1"/>
  <c r="S1224" i="1" s="1"/>
  <c r="T1224" i="1" s="1"/>
  <c r="U1224" i="1" s="1"/>
  <c r="N1220" i="1"/>
  <c r="S1220" i="1" s="1"/>
  <c r="T1220" i="1" s="1"/>
  <c r="U1220" i="1" s="1"/>
  <c r="N1216" i="1"/>
  <c r="S1216" i="1" s="1"/>
  <c r="T1216" i="1" s="1"/>
  <c r="U1216" i="1" s="1"/>
  <c r="N1212" i="1"/>
  <c r="S1212" i="1" s="1"/>
  <c r="T1212" i="1" s="1"/>
  <c r="U1212" i="1" s="1"/>
  <c r="N1208" i="1"/>
  <c r="S1208" i="1" s="1"/>
  <c r="T1208" i="1" s="1"/>
  <c r="U1208" i="1" s="1"/>
  <c r="N1204" i="1"/>
  <c r="S1204" i="1" s="1"/>
  <c r="T1204" i="1" s="1"/>
  <c r="U1204" i="1" s="1"/>
  <c r="N1200" i="1"/>
  <c r="S1200" i="1" s="1"/>
  <c r="T1200" i="1" s="1"/>
  <c r="U1200" i="1" s="1"/>
  <c r="N1196" i="1"/>
  <c r="S1196" i="1" s="1"/>
  <c r="T1196" i="1" s="1"/>
  <c r="U1196" i="1" s="1"/>
  <c r="N1192" i="1"/>
  <c r="S1192" i="1" s="1"/>
  <c r="T1192" i="1" s="1"/>
  <c r="U1192" i="1" s="1"/>
  <c r="N1188" i="1"/>
  <c r="S1188" i="1" s="1"/>
  <c r="T1188" i="1" s="1"/>
  <c r="U1188" i="1" s="1"/>
  <c r="N1184" i="1"/>
  <c r="S1184" i="1" s="1"/>
  <c r="T1184" i="1" s="1"/>
  <c r="U1184" i="1" s="1"/>
  <c r="N1180" i="1"/>
  <c r="S1180" i="1" s="1"/>
  <c r="T1180" i="1" s="1"/>
  <c r="U1180" i="1" s="1"/>
  <c r="N1176" i="1"/>
  <c r="S1176" i="1" s="1"/>
  <c r="T1176" i="1" s="1"/>
  <c r="U1176" i="1" s="1"/>
  <c r="N1172" i="1"/>
  <c r="S1172" i="1" s="1"/>
  <c r="T1172" i="1" s="1"/>
  <c r="U1172" i="1" s="1"/>
  <c r="N1168" i="1"/>
  <c r="S1168" i="1" s="1"/>
  <c r="T1168" i="1" s="1"/>
  <c r="U1168" i="1" s="1"/>
  <c r="N1164" i="1"/>
  <c r="S1164" i="1" s="1"/>
  <c r="T1164" i="1" s="1"/>
  <c r="U1164" i="1" s="1"/>
  <c r="N1160" i="1"/>
  <c r="S1160" i="1" s="1"/>
  <c r="T1160" i="1" s="1"/>
  <c r="U1160" i="1" s="1"/>
  <c r="N1156" i="1"/>
  <c r="S1156" i="1" s="1"/>
  <c r="T1156" i="1" s="1"/>
  <c r="U1156" i="1" s="1"/>
  <c r="N1152" i="1"/>
  <c r="S1152" i="1" s="1"/>
  <c r="T1152" i="1" s="1"/>
  <c r="U1152" i="1" s="1"/>
  <c r="N1148" i="1"/>
  <c r="S1148" i="1" s="1"/>
  <c r="T1148" i="1" s="1"/>
  <c r="U1148" i="1" s="1"/>
  <c r="N1144" i="1"/>
  <c r="S1144" i="1" s="1"/>
  <c r="T1144" i="1" s="1"/>
  <c r="U1144" i="1" s="1"/>
  <c r="N1140" i="1"/>
  <c r="S1140" i="1" s="1"/>
  <c r="T1140" i="1" s="1"/>
  <c r="U1140" i="1" s="1"/>
  <c r="N1136" i="1"/>
  <c r="S1136" i="1" s="1"/>
  <c r="T1136" i="1" s="1"/>
  <c r="U1136" i="1" s="1"/>
  <c r="N1132" i="1"/>
  <c r="S1132" i="1" s="1"/>
  <c r="T1132" i="1" s="1"/>
  <c r="U1132" i="1" s="1"/>
  <c r="N1128" i="1"/>
  <c r="S1128" i="1" s="1"/>
  <c r="T1128" i="1" s="1"/>
  <c r="U1128" i="1" s="1"/>
  <c r="N1124" i="1"/>
  <c r="S1124" i="1" s="1"/>
  <c r="T1124" i="1" s="1"/>
  <c r="U1124" i="1" s="1"/>
  <c r="N1120" i="1"/>
  <c r="S1120" i="1" s="1"/>
  <c r="T1120" i="1" s="1"/>
  <c r="U1120" i="1" s="1"/>
  <c r="N1116" i="1"/>
  <c r="S1116" i="1" s="1"/>
  <c r="T1116" i="1" s="1"/>
  <c r="U1116" i="1" s="1"/>
  <c r="N1112" i="1"/>
  <c r="S1112" i="1" s="1"/>
  <c r="T1112" i="1" s="1"/>
  <c r="U1112" i="1" s="1"/>
  <c r="N1108" i="1"/>
  <c r="S1108" i="1" s="1"/>
  <c r="T1108" i="1" s="1"/>
  <c r="U1108" i="1" s="1"/>
  <c r="N1104" i="1"/>
  <c r="S1104" i="1" s="1"/>
  <c r="T1104" i="1" s="1"/>
  <c r="U1104" i="1" s="1"/>
  <c r="N1100" i="1"/>
  <c r="S1100" i="1" s="1"/>
  <c r="T1100" i="1" s="1"/>
  <c r="U1100" i="1" s="1"/>
  <c r="N1096" i="1"/>
  <c r="S1096" i="1" s="1"/>
  <c r="T1096" i="1" s="1"/>
  <c r="U1096" i="1" s="1"/>
  <c r="N1092" i="1"/>
  <c r="S1092" i="1" s="1"/>
  <c r="T1092" i="1" s="1"/>
  <c r="U1092" i="1" s="1"/>
  <c r="N1088" i="1"/>
  <c r="S1088" i="1" s="1"/>
  <c r="T1088" i="1" s="1"/>
  <c r="U1088" i="1" s="1"/>
  <c r="N1084" i="1"/>
  <c r="S1084" i="1" s="1"/>
  <c r="T1084" i="1" s="1"/>
  <c r="U1084" i="1" s="1"/>
  <c r="N1080" i="1"/>
  <c r="S1080" i="1" s="1"/>
  <c r="T1080" i="1" s="1"/>
  <c r="U1080" i="1" s="1"/>
  <c r="N1076" i="1"/>
  <c r="S1076" i="1" s="1"/>
  <c r="T1076" i="1" s="1"/>
  <c r="U1076" i="1" s="1"/>
  <c r="N1072" i="1"/>
  <c r="S1072" i="1" s="1"/>
  <c r="T1072" i="1" s="1"/>
  <c r="U1072" i="1" s="1"/>
  <c r="N1068" i="1"/>
  <c r="S1068" i="1" s="1"/>
  <c r="T1068" i="1" s="1"/>
  <c r="U1068" i="1" s="1"/>
  <c r="N1064" i="1"/>
  <c r="S1064" i="1" s="1"/>
  <c r="T1064" i="1" s="1"/>
  <c r="U1064" i="1" s="1"/>
  <c r="N1060" i="1"/>
  <c r="S1060" i="1" s="1"/>
  <c r="T1060" i="1" s="1"/>
  <c r="U1060" i="1" s="1"/>
  <c r="N1056" i="1"/>
  <c r="S1056" i="1" s="1"/>
  <c r="T1056" i="1" s="1"/>
  <c r="U1056" i="1" s="1"/>
  <c r="N1052" i="1"/>
  <c r="S1052" i="1" s="1"/>
  <c r="T1052" i="1" s="1"/>
  <c r="U1052" i="1" s="1"/>
  <c r="N1048" i="1"/>
  <c r="S1048" i="1" s="1"/>
  <c r="T1048" i="1" s="1"/>
  <c r="U1048" i="1" s="1"/>
  <c r="N1044" i="1"/>
  <c r="S1044" i="1" s="1"/>
  <c r="T1044" i="1" s="1"/>
  <c r="U1044" i="1" s="1"/>
  <c r="N1040" i="1"/>
  <c r="S1040" i="1" s="1"/>
  <c r="T1040" i="1" s="1"/>
  <c r="U1040" i="1" s="1"/>
  <c r="N1036" i="1"/>
  <c r="S1036" i="1" s="1"/>
  <c r="T1036" i="1" s="1"/>
  <c r="U1036" i="1" s="1"/>
  <c r="N1032" i="1"/>
  <c r="S1032" i="1" s="1"/>
  <c r="T1032" i="1" s="1"/>
  <c r="U1032" i="1" s="1"/>
  <c r="N1028" i="1"/>
  <c r="S1028" i="1" s="1"/>
  <c r="T1028" i="1" s="1"/>
  <c r="U1028" i="1" s="1"/>
  <c r="N1024" i="1"/>
  <c r="S1024" i="1" s="1"/>
  <c r="T1024" i="1" s="1"/>
  <c r="U1024" i="1" s="1"/>
  <c r="N1020" i="1"/>
  <c r="S1020" i="1" s="1"/>
  <c r="T1020" i="1" s="1"/>
  <c r="U1020" i="1" s="1"/>
  <c r="N1016" i="1"/>
  <c r="S1016" i="1" s="1"/>
  <c r="T1016" i="1" s="1"/>
  <c r="U1016" i="1" s="1"/>
  <c r="N1012" i="1"/>
  <c r="S1012" i="1" s="1"/>
  <c r="T1012" i="1" s="1"/>
  <c r="U1012" i="1" s="1"/>
  <c r="N1008" i="1"/>
  <c r="S1008" i="1" s="1"/>
  <c r="T1008" i="1" s="1"/>
  <c r="U1008" i="1" s="1"/>
  <c r="N1004" i="1"/>
  <c r="S1004" i="1" s="1"/>
  <c r="T1004" i="1" s="1"/>
  <c r="U1004" i="1" s="1"/>
  <c r="N1000" i="1"/>
  <c r="S1000" i="1" s="1"/>
  <c r="T1000" i="1" s="1"/>
  <c r="U1000" i="1" s="1"/>
  <c r="N996" i="1"/>
  <c r="S996" i="1" s="1"/>
  <c r="T996" i="1" s="1"/>
  <c r="U996" i="1" s="1"/>
  <c r="N992" i="1"/>
  <c r="S992" i="1" s="1"/>
  <c r="T992" i="1" s="1"/>
  <c r="U992" i="1" s="1"/>
  <c r="N988" i="1"/>
  <c r="S988" i="1" s="1"/>
  <c r="T988" i="1" s="1"/>
  <c r="U988" i="1" s="1"/>
  <c r="N984" i="1"/>
  <c r="S984" i="1" s="1"/>
  <c r="T984" i="1" s="1"/>
  <c r="U984" i="1" s="1"/>
  <c r="N980" i="1"/>
  <c r="S980" i="1" s="1"/>
  <c r="T980" i="1" s="1"/>
  <c r="U980" i="1" s="1"/>
  <c r="N976" i="1"/>
  <c r="S976" i="1" s="1"/>
  <c r="T976" i="1" s="1"/>
  <c r="U976" i="1" s="1"/>
  <c r="N972" i="1"/>
  <c r="S972" i="1" s="1"/>
  <c r="T972" i="1" s="1"/>
  <c r="U972" i="1" s="1"/>
  <c r="N968" i="1"/>
  <c r="S968" i="1" s="1"/>
  <c r="T968" i="1" s="1"/>
  <c r="U968" i="1" s="1"/>
  <c r="N964" i="1"/>
  <c r="S964" i="1" s="1"/>
  <c r="T964" i="1" s="1"/>
  <c r="U964" i="1" s="1"/>
  <c r="N960" i="1"/>
  <c r="S960" i="1" s="1"/>
  <c r="T960" i="1" s="1"/>
  <c r="U960" i="1" s="1"/>
  <c r="N956" i="1"/>
  <c r="S956" i="1" s="1"/>
  <c r="T956" i="1" s="1"/>
  <c r="U956" i="1" s="1"/>
  <c r="N952" i="1"/>
  <c r="S952" i="1" s="1"/>
  <c r="T952" i="1" s="1"/>
  <c r="U952" i="1" s="1"/>
  <c r="N948" i="1"/>
  <c r="S948" i="1" s="1"/>
  <c r="T948" i="1" s="1"/>
  <c r="U948" i="1" s="1"/>
  <c r="N944" i="1"/>
  <c r="S944" i="1" s="1"/>
  <c r="T944" i="1" s="1"/>
  <c r="U944" i="1" s="1"/>
  <c r="N940" i="1"/>
  <c r="S940" i="1" s="1"/>
  <c r="T940" i="1" s="1"/>
  <c r="U940" i="1" s="1"/>
  <c r="N936" i="1"/>
  <c r="S936" i="1" s="1"/>
  <c r="T936" i="1" s="1"/>
  <c r="U936" i="1" s="1"/>
  <c r="N932" i="1"/>
  <c r="S932" i="1" s="1"/>
  <c r="T932" i="1" s="1"/>
  <c r="U932" i="1" s="1"/>
  <c r="N928" i="1"/>
  <c r="S928" i="1" s="1"/>
  <c r="T928" i="1" s="1"/>
  <c r="U928" i="1" s="1"/>
  <c r="N924" i="1"/>
  <c r="S924" i="1" s="1"/>
  <c r="T924" i="1" s="1"/>
  <c r="U924" i="1" s="1"/>
  <c r="N920" i="1"/>
  <c r="S920" i="1" s="1"/>
  <c r="T920" i="1" s="1"/>
  <c r="U920" i="1" s="1"/>
  <c r="N916" i="1"/>
  <c r="S916" i="1" s="1"/>
  <c r="T916" i="1" s="1"/>
  <c r="U916" i="1" s="1"/>
  <c r="N912" i="1"/>
  <c r="S912" i="1" s="1"/>
  <c r="T912" i="1" s="1"/>
  <c r="U912" i="1" s="1"/>
  <c r="N908" i="1"/>
  <c r="S908" i="1" s="1"/>
  <c r="T908" i="1" s="1"/>
  <c r="U908" i="1" s="1"/>
  <c r="N904" i="1"/>
  <c r="S904" i="1" s="1"/>
  <c r="T904" i="1" s="1"/>
  <c r="U904" i="1" s="1"/>
  <c r="N900" i="1"/>
  <c r="S900" i="1" s="1"/>
  <c r="T900" i="1" s="1"/>
  <c r="U900" i="1" s="1"/>
  <c r="N896" i="1"/>
  <c r="S896" i="1" s="1"/>
  <c r="T896" i="1" s="1"/>
  <c r="U896" i="1" s="1"/>
  <c r="N892" i="1"/>
  <c r="S892" i="1" s="1"/>
  <c r="T892" i="1" s="1"/>
  <c r="U892" i="1" s="1"/>
  <c r="N888" i="1"/>
  <c r="S888" i="1" s="1"/>
  <c r="T888" i="1" s="1"/>
  <c r="U888" i="1" s="1"/>
  <c r="N884" i="1"/>
  <c r="S884" i="1" s="1"/>
  <c r="T884" i="1" s="1"/>
  <c r="U884" i="1" s="1"/>
  <c r="N880" i="1"/>
  <c r="S880" i="1" s="1"/>
  <c r="T880" i="1" s="1"/>
  <c r="U880" i="1" s="1"/>
  <c r="N876" i="1"/>
  <c r="S876" i="1" s="1"/>
  <c r="T876" i="1" s="1"/>
  <c r="U876" i="1" s="1"/>
  <c r="N872" i="1"/>
  <c r="S872" i="1" s="1"/>
  <c r="T872" i="1" s="1"/>
  <c r="U872" i="1" s="1"/>
  <c r="N868" i="1"/>
  <c r="S868" i="1" s="1"/>
  <c r="T868" i="1" s="1"/>
  <c r="U868" i="1" s="1"/>
  <c r="N864" i="1"/>
  <c r="S864" i="1" s="1"/>
  <c r="T864" i="1" s="1"/>
  <c r="U864" i="1" s="1"/>
  <c r="N860" i="1"/>
  <c r="S860" i="1" s="1"/>
  <c r="T860" i="1" s="1"/>
  <c r="U860" i="1" s="1"/>
  <c r="N856" i="1"/>
  <c r="S856" i="1" s="1"/>
  <c r="T856" i="1" s="1"/>
  <c r="U856" i="1" s="1"/>
  <c r="N852" i="1"/>
  <c r="S852" i="1" s="1"/>
  <c r="T852" i="1" s="1"/>
  <c r="U852" i="1" s="1"/>
  <c r="N848" i="1"/>
  <c r="S848" i="1" s="1"/>
  <c r="T848" i="1" s="1"/>
  <c r="U848" i="1" s="1"/>
  <c r="N844" i="1"/>
  <c r="S844" i="1" s="1"/>
  <c r="T844" i="1" s="1"/>
  <c r="U844" i="1" s="1"/>
  <c r="N840" i="1"/>
  <c r="S840" i="1" s="1"/>
  <c r="T840" i="1" s="1"/>
  <c r="U840" i="1" s="1"/>
  <c r="N836" i="1"/>
  <c r="S836" i="1" s="1"/>
  <c r="T836" i="1" s="1"/>
  <c r="U836" i="1" s="1"/>
  <c r="N832" i="1"/>
  <c r="S832" i="1" s="1"/>
  <c r="T832" i="1" s="1"/>
  <c r="U832" i="1" s="1"/>
  <c r="N828" i="1"/>
  <c r="S828" i="1" s="1"/>
  <c r="T828" i="1" s="1"/>
  <c r="U828" i="1" s="1"/>
  <c r="N824" i="1"/>
  <c r="S824" i="1" s="1"/>
  <c r="T824" i="1" s="1"/>
  <c r="U824" i="1" s="1"/>
  <c r="N820" i="1"/>
  <c r="S820" i="1" s="1"/>
  <c r="T820" i="1" s="1"/>
  <c r="U820" i="1" s="1"/>
  <c r="N816" i="1"/>
  <c r="S816" i="1" s="1"/>
  <c r="T816" i="1" s="1"/>
  <c r="U816" i="1" s="1"/>
  <c r="N812" i="1"/>
  <c r="S812" i="1" s="1"/>
  <c r="T812" i="1" s="1"/>
  <c r="U812" i="1" s="1"/>
  <c r="N808" i="1"/>
  <c r="S808" i="1" s="1"/>
  <c r="T808" i="1" s="1"/>
  <c r="U808" i="1" s="1"/>
  <c r="N804" i="1"/>
  <c r="S804" i="1" s="1"/>
  <c r="T804" i="1" s="1"/>
  <c r="U804" i="1" s="1"/>
  <c r="N800" i="1"/>
  <c r="S800" i="1" s="1"/>
  <c r="T800" i="1" s="1"/>
  <c r="U800" i="1" s="1"/>
  <c r="N796" i="1"/>
  <c r="S796" i="1" s="1"/>
  <c r="T796" i="1" s="1"/>
  <c r="U796" i="1" s="1"/>
  <c r="N792" i="1"/>
  <c r="S792" i="1" s="1"/>
  <c r="T792" i="1" s="1"/>
  <c r="U792" i="1" s="1"/>
  <c r="N788" i="1"/>
  <c r="S788" i="1" s="1"/>
  <c r="T788" i="1" s="1"/>
  <c r="U788" i="1" s="1"/>
  <c r="N784" i="1"/>
  <c r="S784" i="1" s="1"/>
  <c r="T784" i="1" s="1"/>
  <c r="U784" i="1" s="1"/>
  <c r="N780" i="1"/>
  <c r="S780" i="1" s="1"/>
  <c r="T780" i="1" s="1"/>
  <c r="U780" i="1" s="1"/>
  <c r="N776" i="1"/>
  <c r="S776" i="1" s="1"/>
  <c r="T776" i="1" s="1"/>
  <c r="U776" i="1" s="1"/>
  <c r="N772" i="1"/>
  <c r="S772" i="1" s="1"/>
  <c r="T772" i="1" s="1"/>
  <c r="U772" i="1" s="1"/>
  <c r="N768" i="1"/>
  <c r="S768" i="1" s="1"/>
  <c r="T768" i="1" s="1"/>
  <c r="U768" i="1" s="1"/>
  <c r="N764" i="1"/>
  <c r="S764" i="1" s="1"/>
  <c r="T764" i="1" s="1"/>
  <c r="U764" i="1" s="1"/>
  <c r="N760" i="1"/>
  <c r="S760" i="1" s="1"/>
  <c r="T760" i="1" s="1"/>
  <c r="U760" i="1" s="1"/>
  <c r="N756" i="1"/>
  <c r="S756" i="1" s="1"/>
  <c r="T756" i="1" s="1"/>
  <c r="U756" i="1" s="1"/>
  <c r="N752" i="1"/>
  <c r="S752" i="1" s="1"/>
  <c r="T752" i="1" s="1"/>
  <c r="U752" i="1" s="1"/>
  <c r="N748" i="1"/>
  <c r="S748" i="1" s="1"/>
  <c r="T748" i="1" s="1"/>
  <c r="U748" i="1" s="1"/>
  <c r="N744" i="1"/>
  <c r="S744" i="1" s="1"/>
  <c r="T744" i="1" s="1"/>
  <c r="U744" i="1" s="1"/>
  <c r="N740" i="1"/>
  <c r="S740" i="1" s="1"/>
  <c r="T740" i="1" s="1"/>
  <c r="U740" i="1" s="1"/>
  <c r="N736" i="1"/>
  <c r="S736" i="1" s="1"/>
  <c r="T736" i="1" s="1"/>
  <c r="U736" i="1" s="1"/>
  <c r="N732" i="1"/>
  <c r="S732" i="1" s="1"/>
  <c r="T732" i="1" s="1"/>
  <c r="U732" i="1" s="1"/>
  <c r="N728" i="1"/>
  <c r="S728" i="1" s="1"/>
  <c r="T728" i="1" s="1"/>
  <c r="U728" i="1" s="1"/>
  <c r="N724" i="1"/>
  <c r="S724" i="1" s="1"/>
  <c r="T724" i="1" s="1"/>
  <c r="U724" i="1" s="1"/>
  <c r="N720" i="1"/>
  <c r="S720" i="1" s="1"/>
  <c r="T720" i="1" s="1"/>
  <c r="U720" i="1" s="1"/>
  <c r="N716" i="1"/>
  <c r="S716" i="1" s="1"/>
  <c r="T716" i="1" s="1"/>
  <c r="U716" i="1" s="1"/>
  <c r="N712" i="1"/>
  <c r="S712" i="1" s="1"/>
  <c r="T712" i="1" s="1"/>
  <c r="U712" i="1" s="1"/>
  <c r="N708" i="1"/>
  <c r="S708" i="1" s="1"/>
  <c r="T708" i="1" s="1"/>
  <c r="U708" i="1" s="1"/>
  <c r="N704" i="1"/>
  <c r="S704" i="1" s="1"/>
  <c r="T704" i="1" s="1"/>
  <c r="U704" i="1" s="1"/>
  <c r="N700" i="1"/>
  <c r="S700" i="1" s="1"/>
  <c r="T700" i="1" s="1"/>
  <c r="U700" i="1" s="1"/>
  <c r="N696" i="1"/>
  <c r="S696" i="1" s="1"/>
  <c r="T696" i="1" s="1"/>
  <c r="U696" i="1" s="1"/>
  <c r="N692" i="1"/>
  <c r="S692" i="1" s="1"/>
  <c r="T692" i="1" s="1"/>
  <c r="U692" i="1" s="1"/>
  <c r="N688" i="1"/>
  <c r="S688" i="1" s="1"/>
  <c r="T688" i="1" s="1"/>
  <c r="U688" i="1" s="1"/>
  <c r="N684" i="1"/>
  <c r="S684" i="1" s="1"/>
  <c r="T684" i="1" s="1"/>
  <c r="U684" i="1" s="1"/>
  <c r="N680" i="1"/>
  <c r="S680" i="1" s="1"/>
  <c r="T680" i="1" s="1"/>
  <c r="U680" i="1" s="1"/>
  <c r="N676" i="1"/>
  <c r="S676" i="1" s="1"/>
  <c r="T676" i="1" s="1"/>
  <c r="U676" i="1" s="1"/>
  <c r="N672" i="1"/>
  <c r="S672" i="1" s="1"/>
  <c r="T672" i="1" s="1"/>
  <c r="U672" i="1" s="1"/>
  <c r="N668" i="1"/>
  <c r="S668" i="1" s="1"/>
  <c r="T668" i="1" s="1"/>
  <c r="U668" i="1" s="1"/>
  <c r="N664" i="1"/>
  <c r="S664" i="1" s="1"/>
  <c r="T664" i="1" s="1"/>
  <c r="U664" i="1" s="1"/>
  <c r="N660" i="1"/>
  <c r="S660" i="1" s="1"/>
  <c r="T660" i="1" s="1"/>
  <c r="U660" i="1" s="1"/>
  <c r="N656" i="1"/>
  <c r="S656" i="1" s="1"/>
  <c r="T656" i="1" s="1"/>
  <c r="U656" i="1" s="1"/>
  <c r="N652" i="1"/>
  <c r="S652" i="1" s="1"/>
  <c r="T652" i="1" s="1"/>
  <c r="U652" i="1" s="1"/>
  <c r="N648" i="1"/>
  <c r="S648" i="1" s="1"/>
  <c r="T648" i="1" s="1"/>
  <c r="U648" i="1" s="1"/>
  <c r="N644" i="1"/>
  <c r="S644" i="1" s="1"/>
  <c r="T644" i="1" s="1"/>
  <c r="U644" i="1" s="1"/>
  <c r="N640" i="1"/>
  <c r="S640" i="1" s="1"/>
  <c r="T640" i="1" s="1"/>
  <c r="U640" i="1" s="1"/>
  <c r="N636" i="1"/>
  <c r="S636" i="1" s="1"/>
  <c r="T636" i="1" s="1"/>
  <c r="U636" i="1" s="1"/>
  <c r="N632" i="1"/>
  <c r="S632" i="1" s="1"/>
  <c r="T632" i="1" s="1"/>
  <c r="U632" i="1" s="1"/>
  <c r="N628" i="1"/>
  <c r="S628" i="1" s="1"/>
  <c r="T628" i="1" s="1"/>
  <c r="U628" i="1" s="1"/>
  <c r="N624" i="1"/>
  <c r="S624" i="1" s="1"/>
  <c r="T624" i="1" s="1"/>
  <c r="U624" i="1" s="1"/>
  <c r="N620" i="1"/>
  <c r="S620" i="1" s="1"/>
  <c r="T620" i="1" s="1"/>
  <c r="U620" i="1" s="1"/>
  <c r="N616" i="1"/>
  <c r="S616" i="1" s="1"/>
  <c r="T616" i="1" s="1"/>
  <c r="U616" i="1" s="1"/>
  <c r="N612" i="1"/>
  <c r="S612" i="1" s="1"/>
  <c r="T612" i="1" s="1"/>
  <c r="U612" i="1" s="1"/>
  <c r="N608" i="1"/>
  <c r="S608" i="1" s="1"/>
  <c r="T608" i="1" s="1"/>
  <c r="U608" i="1" s="1"/>
  <c r="N604" i="1"/>
  <c r="S604" i="1" s="1"/>
  <c r="T604" i="1" s="1"/>
  <c r="U604" i="1" s="1"/>
  <c r="N600" i="1"/>
  <c r="S600" i="1" s="1"/>
  <c r="T600" i="1" s="1"/>
  <c r="U600" i="1" s="1"/>
  <c r="N596" i="1"/>
  <c r="S596" i="1" s="1"/>
  <c r="T596" i="1" s="1"/>
  <c r="U596" i="1" s="1"/>
  <c r="N592" i="1"/>
  <c r="S592" i="1" s="1"/>
  <c r="T592" i="1" s="1"/>
  <c r="U592" i="1" s="1"/>
  <c r="N588" i="1"/>
  <c r="S588" i="1" s="1"/>
  <c r="T588" i="1" s="1"/>
  <c r="U588" i="1" s="1"/>
  <c r="N584" i="1"/>
  <c r="S584" i="1" s="1"/>
  <c r="T584" i="1" s="1"/>
  <c r="U584" i="1" s="1"/>
  <c r="N580" i="1"/>
  <c r="S580" i="1" s="1"/>
  <c r="T580" i="1" s="1"/>
  <c r="U580" i="1" s="1"/>
  <c r="N576" i="1"/>
  <c r="S576" i="1" s="1"/>
  <c r="T576" i="1" s="1"/>
  <c r="U576" i="1" s="1"/>
  <c r="N572" i="1"/>
  <c r="S572" i="1" s="1"/>
  <c r="T572" i="1" s="1"/>
  <c r="U572" i="1" s="1"/>
  <c r="N568" i="1"/>
  <c r="S568" i="1" s="1"/>
  <c r="T568" i="1" s="1"/>
  <c r="U568" i="1" s="1"/>
  <c r="N564" i="1"/>
  <c r="S564" i="1" s="1"/>
  <c r="T564" i="1" s="1"/>
  <c r="U564" i="1" s="1"/>
  <c r="N560" i="1"/>
  <c r="S560" i="1" s="1"/>
  <c r="T560" i="1" s="1"/>
  <c r="U560" i="1" s="1"/>
  <c r="N556" i="1"/>
  <c r="S556" i="1" s="1"/>
  <c r="T556" i="1" s="1"/>
  <c r="U556" i="1" s="1"/>
  <c r="N552" i="1"/>
  <c r="S552" i="1" s="1"/>
  <c r="T552" i="1" s="1"/>
  <c r="U552" i="1" s="1"/>
  <c r="N548" i="1"/>
  <c r="S548" i="1" s="1"/>
  <c r="T548" i="1" s="1"/>
  <c r="U548" i="1" s="1"/>
  <c r="N544" i="1"/>
  <c r="S544" i="1" s="1"/>
  <c r="T544" i="1" s="1"/>
  <c r="U544" i="1" s="1"/>
  <c r="N540" i="1"/>
  <c r="S540" i="1" s="1"/>
  <c r="T540" i="1" s="1"/>
  <c r="U540" i="1" s="1"/>
  <c r="N536" i="1"/>
  <c r="S536" i="1" s="1"/>
  <c r="T536" i="1" s="1"/>
  <c r="U536" i="1" s="1"/>
  <c r="N532" i="1"/>
  <c r="S532" i="1" s="1"/>
  <c r="T532" i="1" s="1"/>
  <c r="U532" i="1" s="1"/>
  <c r="N528" i="1"/>
  <c r="S528" i="1" s="1"/>
  <c r="T528" i="1" s="1"/>
  <c r="U528" i="1" s="1"/>
  <c r="N524" i="1"/>
  <c r="S524" i="1" s="1"/>
  <c r="T524" i="1" s="1"/>
  <c r="U524" i="1" s="1"/>
  <c r="N520" i="1"/>
  <c r="S520" i="1" s="1"/>
  <c r="T520" i="1" s="1"/>
  <c r="U520" i="1" s="1"/>
  <c r="N516" i="1"/>
  <c r="S516" i="1" s="1"/>
  <c r="T516" i="1" s="1"/>
  <c r="U516" i="1" s="1"/>
  <c r="N512" i="1"/>
  <c r="S512" i="1" s="1"/>
  <c r="T512" i="1" s="1"/>
  <c r="U512" i="1" s="1"/>
  <c r="N508" i="1"/>
  <c r="S508" i="1" s="1"/>
  <c r="T508" i="1" s="1"/>
  <c r="U508" i="1" s="1"/>
  <c r="N504" i="1"/>
  <c r="S504" i="1" s="1"/>
  <c r="T504" i="1" s="1"/>
  <c r="U504" i="1" s="1"/>
  <c r="N500" i="1"/>
  <c r="S500" i="1" s="1"/>
  <c r="T500" i="1" s="1"/>
  <c r="U500" i="1" s="1"/>
  <c r="N496" i="1"/>
  <c r="S496" i="1" s="1"/>
  <c r="T496" i="1" s="1"/>
  <c r="U496" i="1" s="1"/>
  <c r="N492" i="1"/>
  <c r="S492" i="1" s="1"/>
  <c r="T492" i="1" s="1"/>
  <c r="U492" i="1" s="1"/>
  <c r="N488" i="1"/>
  <c r="S488" i="1" s="1"/>
  <c r="T488" i="1" s="1"/>
  <c r="U488" i="1" s="1"/>
  <c r="N484" i="1"/>
  <c r="S484" i="1" s="1"/>
  <c r="T484" i="1" s="1"/>
  <c r="U484" i="1" s="1"/>
  <c r="N480" i="1"/>
  <c r="S480" i="1" s="1"/>
  <c r="T480" i="1" s="1"/>
  <c r="U480" i="1" s="1"/>
  <c r="N476" i="1"/>
  <c r="S476" i="1" s="1"/>
  <c r="T476" i="1" s="1"/>
  <c r="U476" i="1" s="1"/>
  <c r="N472" i="1"/>
  <c r="S472" i="1" s="1"/>
  <c r="T472" i="1" s="1"/>
  <c r="U472" i="1" s="1"/>
  <c r="N468" i="1"/>
  <c r="S468" i="1" s="1"/>
  <c r="T468" i="1" s="1"/>
  <c r="U468" i="1" s="1"/>
  <c r="N464" i="1"/>
  <c r="S464" i="1" s="1"/>
  <c r="T464" i="1" s="1"/>
  <c r="U464" i="1" s="1"/>
  <c r="N460" i="1"/>
  <c r="S460" i="1" s="1"/>
  <c r="T460" i="1" s="1"/>
  <c r="U460" i="1" s="1"/>
  <c r="N456" i="1"/>
  <c r="S456" i="1" s="1"/>
  <c r="T456" i="1" s="1"/>
  <c r="U456" i="1" s="1"/>
  <c r="N452" i="1"/>
  <c r="S452" i="1" s="1"/>
  <c r="T452" i="1" s="1"/>
  <c r="U452" i="1" s="1"/>
  <c r="N448" i="1"/>
  <c r="S448" i="1" s="1"/>
  <c r="T448" i="1" s="1"/>
  <c r="U448" i="1" s="1"/>
  <c r="N444" i="1"/>
  <c r="S444" i="1" s="1"/>
  <c r="T444" i="1" s="1"/>
  <c r="U444" i="1" s="1"/>
  <c r="N440" i="1"/>
  <c r="S440" i="1" s="1"/>
  <c r="T440" i="1" s="1"/>
  <c r="U440" i="1" s="1"/>
  <c r="N436" i="1"/>
  <c r="S436" i="1" s="1"/>
  <c r="T436" i="1" s="1"/>
  <c r="U436" i="1" s="1"/>
  <c r="N432" i="1"/>
  <c r="S432" i="1" s="1"/>
  <c r="T432" i="1" s="1"/>
  <c r="U432" i="1" s="1"/>
  <c r="N428" i="1"/>
  <c r="S428" i="1" s="1"/>
  <c r="T428" i="1" s="1"/>
  <c r="U428" i="1" s="1"/>
  <c r="N424" i="1"/>
  <c r="S424" i="1" s="1"/>
  <c r="T424" i="1" s="1"/>
  <c r="U424" i="1" s="1"/>
  <c r="N420" i="1"/>
  <c r="S420" i="1" s="1"/>
  <c r="T420" i="1" s="1"/>
  <c r="U420" i="1" s="1"/>
  <c r="N416" i="1"/>
  <c r="S416" i="1" s="1"/>
  <c r="T416" i="1" s="1"/>
  <c r="U416" i="1" s="1"/>
  <c r="N412" i="1"/>
  <c r="S412" i="1" s="1"/>
  <c r="T412" i="1" s="1"/>
  <c r="U412" i="1" s="1"/>
  <c r="N408" i="1"/>
  <c r="S408" i="1" s="1"/>
  <c r="T408" i="1" s="1"/>
  <c r="U408" i="1" s="1"/>
  <c r="N404" i="1"/>
  <c r="S404" i="1" s="1"/>
  <c r="T404" i="1" s="1"/>
  <c r="U404" i="1" s="1"/>
  <c r="N400" i="1"/>
  <c r="S400" i="1" s="1"/>
  <c r="T400" i="1" s="1"/>
  <c r="U400" i="1" s="1"/>
  <c r="N396" i="1"/>
  <c r="S396" i="1" s="1"/>
  <c r="T396" i="1" s="1"/>
  <c r="U396" i="1" s="1"/>
  <c r="N392" i="1"/>
  <c r="S392" i="1" s="1"/>
  <c r="T392" i="1" s="1"/>
  <c r="U392" i="1" s="1"/>
  <c r="N388" i="1"/>
  <c r="S388" i="1" s="1"/>
  <c r="T388" i="1" s="1"/>
  <c r="U388" i="1" s="1"/>
  <c r="N384" i="1"/>
  <c r="S384" i="1" s="1"/>
  <c r="T384" i="1" s="1"/>
  <c r="U384" i="1" s="1"/>
  <c r="N380" i="1"/>
  <c r="S380" i="1" s="1"/>
  <c r="T380" i="1" s="1"/>
  <c r="U380" i="1" s="1"/>
  <c r="N376" i="1"/>
  <c r="S376" i="1" s="1"/>
  <c r="T376" i="1" s="1"/>
  <c r="U376" i="1" s="1"/>
  <c r="N372" i="1"/>
  <c r="S372" i="1" s="1"/>
  <c r="T372" i="1" s="1"/>
  <c r="U372" i="1" s="1"/>
  <c r="N368" i="1"/>
  <c r="S368" i="1" s="1"/>
  <c r="T368" i="1" s="1"/>
  <c r="U368" i="1" s="1"/>
  <c r="N364" i="1"/>
  <c r="S364" i="1" s="1"/>
  <c r="T364" i="1" s="1"/>
  <c r="U364" i="1" s="1"/>
  <c r="N360" i="1"/>
  <c r="S360" i="1" s="1"/>
  <c r="T360" i="1" s="1"/>
  <c r="U360" i="1" s="1"/>
  <c r="N356" i="1"/>
  <c r="S356" i="1" s="1"/>
  <c r="T356" i="1" s="1"/>
  <c r="U356" i="1" s="1"/>
  <c r="N352" i="1"/>
  <c r="S352" i="1" s="1"/>
  <c r="T352" i="1" s="1"/>
  <c r="U352" i="1" s="1"/>
  <c r="N348" i="1"/>
  <c r="S348" i="1" s="1"/>
  <c r="T348" i="1" s="1"/>
  <c r="U348" i="1" s="1"/>
  <c r="N344" i="1"/>
  <c r="S344" i="1" s="1"/>
  <c r="T344" i="1" s="1"/>
  <c r="U344" i="1" s="1"/>
  <c r="N340" i="1"/>
  <c r="S340" i="1" s="1"/>
  <c r="T340" i="1" s="1"/>
  <c r="U340" i="1" s="1"/>
  <c r="N336" i="1"/>
  <c r="S336" i="1" s="1"/>
  <c r="T336" i="1" s="1"/>
  <c r="U336" i="1" s="1"/>
  <c r="N332" i="1"/>
  <c r="S332" i="1" s="1"/>
  <c r="T332" i="1" s="1"/>
  <c r="U332" i="1" s="1"/>
  <c r="N328" i="1"/>
  <c r="S328" i="1" s="1"/>
  <c r="T328" i="1" s="1"/>
  <c r="U328" i="1" s="1"/>
  <c r="N324" i="1"/>
  <c r="S324" i="1" s="1"/>
  <c r="T324" i="1" s="1"/>
  <c r="U324" i="1" s="1"/>
  <c r="N320" i="1"/>
  <c r="S320" i="1" s="1"/>
  <c r="T320" i="1" s="1"/>
  <c r="U320" i="1" s="1"/>
  <c r="N316" i="1"/>
  <c r="S316" i="1" s="1"/>
  <c r="T316" i="1" s="1"/>
  <c r="U316" i="1" s="1"/>
  <c r="N312" i="1"/>
  <c r="S312" i="1" s="1"/>
  <c r="T312" i="1" s="1"/>
  <c r="U312" i="1" s="1"/>
  <c r="N308" i="1"/>
  <c r="S308" i="1" s="1"/>
  <c r="T308" i="1" s="1"/>
  <c r="U308" i="1" s="1"/>
  <c r="N304" i="1"/>
  <c r="S304" i="1" s="1"/>
  <c r="T304" i="1" s="1"/>
  <c r="U304" i="1" s="1"/>
  <c r="N300" i="1"/>
  <c r="S300" i="1" s="1"/>
  <c r="T300" i="1" s="1"/>
  <c r="U300" i="1" s="1"/>
  <c r="N296" i="1"/>
  <c r="S296" i="1" s="1"/>
  <c r="T296" i="1" s="1"/>
  <c r="U296" i="1" s="1"/>
  <c r="N292" i="1"/>
  <c r="S292" i="1" s="1"/>
  <c r="T292" i="1" s="1"/>
  <c r="U292" i="1" s="1"/>
  <c r="N288" i="1"/>
  <c r="S288" i="1" s="1"/>
  <c r="T288" i="1" s="1"/>
  <c r="U288" i="1" s="1"/>
  <c r="N284" i="1"/>
  <c r="S284" i="1" s="1"/>
  <c r="T284" i="1" s="1"/>
  <c r="U284" i="1" s="1"/>
  <c r="N280" i="1"/>
  <c r="S280" i="1" s="1"/>
  <c r="T280" i="1" s="1"/>
  <c r="U280" i="1" s="1"/>
  <c r="N276" i="1"/>
  <c r="S276" i="1" s="1"/>
  <c r="T276" i="1" s="1"/>
  <c r="U276" i="1" s="1"/>
  <c r="N272" i="1"/>
  <c r="S272" i="1" s="1"/>
  <c r="T272" i="1" s="1"/>
  <c r="U272" i="1" s="1"/>
  <c r="N268" i="1"/>
  <c r="S268" i="1" s="1"/>
  <c r="T268" i="1" s="1"/>
  <c r="U268" i="1" s="1"/>
  <c r="N264" i="1"/>
  <c r="S264" i="1" s="1"/>
  <c r="T264" i="1" s="1"/>
  <c r="U264" i="1" s="1"/>
  <c r="N260" i="1"/>
  <c r="S260" i="1" s="1"/>
  <c r="T260" i="1" s="1"/>
  <c r="U260" i="1" s="1"/>
  <c r="N256" i="1"/>
  <c r="S256" i="1" s="1"/>
  <c r="T256" i="1" s="1"/>
  <c r="U256" i="1" s="1"/>
  <c r="N252" i="1"/>
  <c r="S252" i="1" s="1"/>
  <c r="T252" i="1" s="1"/>
  <c r="U252" i="1" s="1"/>
  <c r="N248" i="1"/>
  <c r="S248" i="1" s="1"/>
  <c r="T248" i="1" s="1"/>
  <c r="U248" i="1" s="1"/>
  <c r="N244" i="1"/>
  <c r="S244" i="1" s="1"/>
  <c r="T244" i="1" s="1"/>
  <c r="U244" i="1" s="1"/>
  <c r="N240" i="1"/>
  <c r="S240" i="1" s="1"/>
  <c r="T240" i="1" s="1"/>
  <c r="U240" i="1" s="1"/>
  <c r="N236" i="1"/>
  <c r="S236" i="1" s="1"/>
  <c r="T236" i="1" s="1"/>
  <c r="U236" i="1" s="1"/>
  <c r="N232" i="1"/>
  <c r="S232" i="1" s="1"/>
  <c r="T232" i="1" s="1"/>
  <c r="U232" i="1" s="1"/>
  <c r="N228" i="1"/>
  <c r="S228" i="1" s="1"/>
  <c r="T228" i="1" s="1"/>
  <c r="U228" i="1" s="1"/>
  <c r="N224" i="1"/>
  <c r="S224" i="1" s="1"/>
  <c r="T224" i="1" s="1"/>
  <c r="U224" i="1" s="1"/>
  <c r="N220" i="1"/>
  <c r="S220" i="1" s="1"/>
  <c r="T220" i="1" s="1"/>
  <c r="U220" i="1" s="1"/>
  <c r="N216" i="1"/>
  <c r="S216" i="1" s="1"/>
  <c r="T216" i="1" s="1"/>
  <c r="U216" i="1" s="1"/>
  <c r="N212" i="1"/>
  <c r="S212" i="1" s="1"/>
  <c r="T212" i="1" s="1"/>
  <c r="U212" i="1" s="1"/>
  <c r="N208" i="1"/>
  <c r="S208" i="1" s="1"/>
  <c r="T208" i="1" s="1"/>
  <c r="U208" i="1" s="1"/>
  <c r="N204" i="1"/>
  <c r="S204" i="1" s="1"/>
  <c r="T204" i="1" s="1"/>
  <c r="U204" i="1" s="1"/>
  <c r="N200" i="1"/>
  <c r="S200" i="1" s="1"/>
  <c r="T200" i="1" s="1"/>
  <c r="U200" i="1" s="1"/>
  <c r="N196" i="1"/>
  <c r="S196" i="1" s="1"/>
  <c r="T196" i="1" s="1"/>
  <c r="U196" i="1" s="1"/>
  <c r="N192" i="1"/>
  <c r="S192" i="1" s="1"/>
  <c r="T192" i="1" s="1"/>
  <c r="U192" i="1" s="1"/>
  <c r="N188" i="1"/>
  <c r="S188" i="1" s="1"/>
  <c r="T188" i="1" s="1"/>
  <c r="U188" i="1" s="1"/>
  <c r="N184" i="1"/>
  <c r="S184" i="1" s="1"/>
  <c r="T184" i="1" s="1"/>
  <c r="U184" i="1" s="1"/>
  <c r="N180" i="1"/>
  <c r="S180" i="1" s="1"/>
  <c r="T180" i="1" s="1"/>
  <c r="U180" i="1" s="1"/>
  <c r="N176" i="1"/>
  <c r="S176" i="1" s="1"/>
  <c r="T176" i="1" s="1"/>
  <c r="U176" i="1" s="1"/>
  <c r="N172" i="1"/>
  <c r="S172" i="1" s="1"/>
  <c r="T172" i="1" s="1"/>
  <c r="U172" i="1" s="1"/>
  <c r="N168" i="1"/>
  <c r="S168" i="1" s="1"/>
  <c r="T168" i="1" s="1"/>
  <c r="U168" i="1" s="1"/>
  <c r="N164" i="1"/>
  <c r="S164" i="1" s="1"/>
  <c r="T164" i="1" s="1"/>
  <c r="U164" i="1" s="1"/>
  <c r="N160" i="1"/>
  <c r="S160" i="1" s="1"/>
  <c r="T160" i="1" s="1"/>
  <c r="U160" i="1" s="1"/>
  <c r="N156" i="1"/>
  <c r="S156" i="1" s="1"/>
  <c r="T156" i="1" s="1"/>
  <c r="U156" i="1" s="1"/>
  <c r="N152" i="1"/>
  <c r="S152" i="1" s="1"/>
  <c r="T152" i="1" s="1"/>
  <c r="U152" i="1" s="1"/>
  <c r="N148" i="1"/>
  <c r="S148" i="1" s="1"/>
  <c r="T148" i="1" s="1"/>
  <c r="U148" i="1" s="1"/>
  <c r="N144" i="1"/>
  <c r="S144" i="1" s="1"/>
  <c r="T144" i="1" s="1"/>
  <c r="U144" i="1" s="1"/>
  <c r="N140" i="1"/>
  <c r="S140" i="1" s="1"/>
  <c r="T140" i="1" s="1"/>
  <c r="U140" i="1" s="1"/>
  <c r="N136" i="1"/>
  <c r="S136" i="1" s="1"/>
  <c r="T136" i="1" s="1"/>
  <c r="U136" i="1" s="1"/>
  <c r="N132" i="1"/>
  <c r="S132" i="1" s="1"/>
  <c r="T132" i="1" s="1"/>
  <c r="U132" i="1" s="1"/>
  <c r="N128" i="1"/>
  <c r="S128" i="1" s="1"/>
  <c r="T128" i="1" s="1"/>
  <c r="U128" i="1" s="1"/>
  <c r="N124" i="1"/>
  <c r="S124" i="1" s="1"/>
  <c r="T124" i="1" s="1"/>
  <c r="U124" i="1" s="1"/>
  <c r="N120" i="1"/>
  <c r="S120" i="1" s="1"/>
  <c r="T120" i="1" s="1"/>
  <c r="U120" i="1" s="1"/>
  <c r="N116" i="1"/>
  <c r="S116" i="1" s="1"/>
  <c r="T116" i="1" s="1"/>
  <c r="U116" i="1" s="1"/>
  <c r="N112" i="1"/>
  <c r="S112" i="1" s="1"/>
  <c r="T112" i="1" s="1"/>
  <c r="U112" i="1" s="1"/>
  <c r="N108" i="1"/>
  <c r="S108" i="1" s="1"/>
  <c r="T108" i="1" s="1"/>
  <c r="U108" i="1" s="1"/>
  <c r="N104" i="1"/>
  <c r="S104" i="1" s="1"/>
  <c r="T104" i="1" s="1"/>
  <c r="U104" i="1" s="1"/>
  <c r="N100" i="1"/>
  <c r="S100" i="1" s="1"/>
  <c r="T100" i="1" s="1"/>
  <c r="U100" i="1" s="1"/>
  <c r="N96" i="1"/>
  <c r="S96" i="1" s="1"/>
  <c r="T96" i="1" s="1"/>
  <c r="U96" i="1" s="1"/>
  <c r="N92" i="1"/>
  <c r="S92" i="1" s="1"/>
  <c r="T92" i="1" s="1"/>
  <c r="U92" i="1" s="1"/>
  <c r="N88" i="1"/>
  <c r="S88" i="1" s="1"/>
  <c r="T88" i="1" s="1"/>
  <c r="U88" i="1" s="1"/>
  <c r="N84" i="1"/>
  <c r="S84" i="1" s="1"/>
  <c r="T84" i="1" s="1"/>
  <c r="U84" i="1" s="1"/>
  <c r="N80" i="1"/>
  <c r="S80" i="1" s="1"/>
  <c r="T80" i="1" s="1"/>
  <c r="U80" i="1" s="1"/>
  <c r="N76" i="1"/>
  <c r="S76" i="1" s="1"/>
  <c r="T76" i="1" s="1"/>
  <c r="U76" i="1" s="1"/>
  <c r="N72" i="1"/>
  <c r="S72" i="1" s="1"/>
  <c r="T72" i="1" s="1"/>
  <c r="U72" i="1" s="1"/>
  <c r="N68" i="1"/>
  <c r="S68" i="1" s="1"/>
  <c r="T68" i="1" s="1"/>
  <c r="U68" i="1" s="1"/>
  <c r="N64" i="1"/>
  <c r="S64" i="1" s="1"/>
  <c r="T64" i="1" s="1"/>
  <c r="U64" i="1" s="1"/>
  <c r="N60" i="1"/>
  <c r="S60" i="1" s="1"/>
  <c r="T60" i="1" s="1"/>
  <c r="U60" i="1" s="1"/>
  <c r="N56" i="1"/>
  <c r="S56" i="1" s="1"/>
  <c r="T56" i="1" s="1"/>
  <c r="U56" i="1" s="1"/>
  <c r="N52" i="1"/>
  <c r="S52" i="1" s="1"/>
  <c r="T52" i="1" s="1"/>
  <c r="U52" i="1" s="1"/>
  <c r="N48" i="1"/>
  <c r="S48" i="1" s="1"/>
  <c r="T48" i="1" s="1"/>
  <c r="U48" i="1" s="1"/>
  <c r="N44" i="1"/>
  <c r="S44" i="1" s="1"/>
  <c r="T44" i="1" s="1"/>
  <c r="U44" i="1" s="1"/>
  <c r="N40" i="1"/>
  <c r="S40" i="1" s="1"/>
  <c r="T40" i="1" s="1"/>
  <c r="U40" i="1" s="1"/>
  <c r="N36" i="1"/>
  <c r="S36" i="1" s="1"/>
  <c r="T36" i="1" s="1"/>
  <c r="U36" i="1" s="1"/>
  <c r="N32" i="1"/>
  <c r="S32" i="1" s="1"/>
  <c r="T32" i="1" s="1"/>
  <c r="U32" i="1" s="1"/>
  <c r="R9" i="1"/>
  <c r="Q10" i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Q1805" i="1" s="1"/>
  <c r="Q1806" i="1" s="1"/>
  <c r="Q1807" i="1" s="1"/>
  <c r="Q1808" i="1" s="1"/>
  <c r="N27" i="1"/>
  <c r="S27" i="1" s="1"/>
  <c r="T27" i="1" s="1"/>
  <c r="U27" i="1" s="1"/>
  <c r="N23" i="1"/>
  <c r="S23" i="1" s="1"/>
  <c r="T23" i="1" s="1"/>
  <c r="U23" i="1" s="1"/>
  <c r="N19" i="1"/>
  <c r="S19" i="1" s="1"/>
  <c r="T19" i="1" s="1"/>
  <c r="U19" i="1" s="1"/>
  <c r="N15" i="1"/>
  <c r="S15" i="1" s="1"/>
  <c r="T15" i="1" s="1"/>
  <c r="U15" i="1" s="1"/>
  <c r="N11" i="1"/>
  <c r="S11" i="1" s="1"/>
  <c r="T11" i="1" s="1"/>
  <c r="U11" i="1" s="1"/>
  <c r="N1775" i="1"/>
  <c r="S1775" i="1" s="1"/>
  <c r="T1775" i="1" s="1"/>
  <c r="U1775" i="1" s="1"/>
  <c r="N1771" i="1"/>
  <c r="S1771" i="1" s="1"/>
  <c r="T1771" i="1" s="1"/>
  <c r="U1771" i="1" s="1"/>
  <c r="N1767" i="1"/>
  <c r="S1767" i="1" s="1"/>
  <c r="T1767" i="1" s="1"/>
  <c r="U1767" i="1" s="1"/>
  <c r="N1763" i="1"/>
  <c r="S1763" i="1" s="1"/>
  <c r="T1763" i="1" s="1"/>
  <c r="U1763" i="1" s="1"/>
  <c r="N1759" i="1"/>
  <c r="S1759" i="1" s="1"/>
  <c r="T1759" i="1" s="1"/>
  <c r="U1759" i="1" s="1"/>
  <c r="N1755" i="1"/>
  <c r="S1755" i="1" s="1"/>
  <c r="T1755" i="1" s="1"/>
  <c r="U1755" i="1" s="1"/>
  <c r="N1751" i="1"/>
  <c r="S1751" i="1" s="1"/>
  <c r="T1751" i="1" s="1"/>
  <c r="U1751" i="1" s="1"/>
  <c r="N1747" i="1"/>
  <c r="S1747" i="1" s="1"/>
  <c r="T1747" i="1" s="1"/>
  <c r="U1747" i="1" s="1"/>
  <c r="N1743" i="1"/>
  <c r="S1743" i="1" s="1"/>
  <c r="T1743" i="1" s="1"/>
  <c r="U1743" i="1" s="1"/>
  <c r="N1739" i="1"/>
  <c r="S1739" i="1" s="1"/>
  <c r="T1739" i="1" s="1"/>
  <c r="U1739" i="1" s="1"/>
  <c r="N1735" i="1"/>
  <c r="S1735" i="1" s="1"/>
  <c r="T1735" i="1" s="1"/>
  <c r="U1735" i="1" s="1"/>
  <c r="N1731" i="1"/>
  <c r="S1731" i="1" s="1"/>
  <c r="T1731" i="1" s="1"/>
  <c r="U1731" i="1" s="1"/>
  <c r="N1727" i="1"/>
  <c r="S1727" i="1" s="1"/>
  <c r="T1727" i="1" s="1"/>
  <c r="U1727" i="1" s="1"/>
  <c r="N1723" i="1"/>
  <c r="S1723" i="1" s="1"/>
  <c r="T1723" i="1" s="1"/>
  <c r="U1723" i="1" s="1"/>
  <c r="N1719" i="1"/>
  <c r="S1719" i="1" s="1"/>
  <c r="T1719" i="1" s="1"/>
  <c r="U1719" i="1" s="1"/>
  <c r="N1715" i="1"/>
  <c r="S1715" i="1" s="1"/>
  <c r="T1715" i="1" s="1"/>
  <c r="U1715" i="1" s="1"/>
  <c r="N1711" i="1"/>
  <c r="S1711" i="1" s="1"/>
  <c r="T1711" i="1" s="1"/>
  <c r="U1711" i="1" s="1"/>
  <c r="N1707" i="1"/>
  <c r="S1707" i="1" s="1"/>
  <c r="T1707" i="1" s="1"/>
  <c r="U1707" i="1" s="1"/>
  <c r="N1703" i="1"/>
  <c r="S1703" i="1" s="1"/>
  <c r="T1703" i="1" s="1"/>
  <c r="U1703" i="1" s="1"/>
  <c r="N1699" i="1"/>
  <c r="S1699" i="1" s="1"/>
  <c r="T1699" i="1" s="1"/>
  <c r="U1699" i="1" s="1"/>
  <c r="N1695" i="1"/>
  <c r="S1695" i="1" s="1"/>
  <c r="T1695" i="1" s="1"/>
  <c r="U1695" i="1" s="1"/>
  <c r="N1691" i="1"/>
  <c r="S1691" i="1" s="1"/>
  <c r="T1691" i="1" s="1"/>
  <c r="U1691" i="1" s="1"/>
  <c r="N1687" i="1"/>
  <c r="S1687" i="1" s="1"/>
  <c r="T1687" i="1" s="1"/>
  <c r="U1687" i="1" s="1"/>
  <c r="N1683" i="1"/>
  <c r="S1683" i="1" s="1"/>
  <c r="T1683" i="1" s="1"/>
  <c r="U1683" i="1" s="1"/>
  <c r="N1679" i="1"/>
  <c r="S1679" i="1" s="1"/>
  <c r="T1679" i="1" s="1"/>
  <c r="U1679" i="1" s="1"/>
  <c r="N1675" i="1"/>
  <c r="S1675" i="1" s="1"/>
  <c r="T1675" i="1" s="1"/>
  <c r="U1675" i="1" s="1"/>
  <c r="N1671" i="1"/>
  <c r="S1671" i="1" s="1"/>
  <c r="T1671" i="1" s="1"/>
  <c r="U1671" i="1" s="1"/>
  <c r="N1667" i="1"/>
  <c r="S1667" i="1" s="1"/>
  <c r="T1667" i="1" s="1"/>
  <c r="U1667" i="1" s="1"/>
  <c r="N1663" i="1"/>
  <c r="S1663" i="1" s="1"/>
  <c r="T1663" i="1" s="1"/>
  <c r="U1663" i="1" s="1"/>
  <c r="N1659" i="1"/>
  <c r="S1659" i="1" s="1"/>
  <c r="T1659" i="1" s="1"/>
  <c r="U1659" i="1" s="1"/>
  <c r="N1655" i="1"/>
  <c r="S1655" i="1" s="1"/>
  <c r="T1655" i="1" s="1"/>
  <c r="U1655" i="1" s="1"/>
  <c r="N1651" i="1"/>
  <c r="S1651" i="1" s="1"/>
  <c r="T1651" i="1" s="1"/>
  <c r="U1651" i="1" s="1"/>
  <c r="N1647" i="1"/>
  <c r="S1647" i="1" s="1"/>
  <c r="T1647" i="1" s="1"/>
  <c r="U1647" i="1" s="1"/>
  <c r="N1643" i="1"/>
  <c r="S1643" i="1" s="1"/>
  <c r="T1643" i="1" s="1"/>
  <c r="U1643" i="1" s="1"/>
  <c r="N1639" i="1"/>
  <c r="S1639" i="1" s="1"/>
  <c r="T1639" i="1" s="1"/>
  <c r="U1639" i="1" s="1"/>
  <c r="N1635" i="1"/>
  <c r="S1635" i="1" s="1"/>
  <c r="T1635" i="1" s="1"/>
  <c r="U1635" i="1" s="1"/>
  <c r="N1631" i="1"/>
  <c r="S1631" i="1" s="1"/>
  <c r="T1631" i="1" s="1"/>
  <c r="U1631" i="1" s="1"/>
  <c r="N1627" i="1"/>
  <c r="S1627" i="1" s="1"/>
  <c r="T1627" i="1" s="1"/>
  <c r="U1627" i="1" s="1"/>
  <c r="N1623" i="1"/>
  <c r="S1623" i="1" s="1"/>
  <c r="T1623" i="1" s="1"/>
  <c r="U1623" i="1" s="1"/>
  <c r="N1619" i="1"/>
  <c r="S1619" i="1" s="1"/>
  <c r="T1619" i="1" s="1"/>
  <c r="U1619" i="1" s="1"/>
  <c r="N1615" i="1"/>
  <c r="S1615" i="1" s="1"/>
  <c r="T1615" i="1" s="1"/>
  <c r="U1615" i="1" s="1"/>
  <c r="N1611" i="1"/>
  <c r="S1611" i="1" s="1"/>
  <c r="T1611" i="1" s="1"/>
  <c r="U1611" i="1" s="1"/>
  <c r="N1607" i="1"/>
  <c r="S1607" i="1" s="1"/>
  <c r="T1607" i="1" s="1"/>
  <c r="U1607" i="1" s="1"/>
  <c r="N1603" i="1"/>
  <c r="S1603" i="1" s="1"/>
  <c r="T1603" i="1" s="1"/>
  <c r="U1603" i="1" s="1"/>
  <c r="N1599" i="1"/>
  <c r="S1599" i="1" s="1"/>
  <c r="T1599" i="1" s="1"/>
  <c r="U1599" i="1" s="1"/>
  <c r="N1595" i="1"/>
  <c r="S1595" i="1" s="1"/>
  <c r="T1595" i="1" s="1"/>
  <c r="U1595" i="1" s="1"/>
  <c r="N1591" i="1"/>
  <c r="S1591" i="1" s="1"/>
  <c r="T1591" i="1" s="1"/>
  <c r="U1591" i="1" s="1"/>
  <c r="N1587" i="1"/>
  <c r="S1587" i="1" s="1"/>
  <c r="T1587" i="1" s="1"/>
  <c r="U1587" i="1" s="1"/>
  <c r="N1583" i="1"/>
  <c r="S1583" i="1" s="1"/>
  <c r="T1583" i="1" s="1"/>
  <c r="U1583" i="1" s="1"/>
  <c r="N1579" i="1"/>
  <c r="S1579" i="1" s="1"/>
  <c r="T1579" i="1" s="1"/>
  <c r="U1579" i="1" s="1"/>
  <c r="N1575" i="1"/>
  <c r="S1575" i="1" s="1"/>
  <c r="T1575" i="1" s="1"/>
  <c r="U1575" i="1" s="1"/>
  <c r="N1571" i="1"/>
  <c r="S1571" i="1" s="1"/>
  <c r="T1571" i="1" s="1"/>
  <c r="U1571" i="1" s="1"/>
  <c r="N1567" i="1"/>
  <c r="S1567" i="1" s="1"/>
  <c r="T1567" i="1" s="1"/>
  <c r="U1567" i="1" s="1"/>
  <c r="N1563" i="1"/>
  <c r="S1563" i="1" s="1"/>
  <c r="T1563" i="1" s="1"/>
  <c r="U1563" i="1" s="1"/>
  <c r="N1559" i="1"/>
  <c r="S1559" i="1" s="1"/>
  <c r="T1559" i="1" s="1"/>
  <c r="U1559" i="1" s="1"/>
  <c r="N1555" i="1"/>
  <c r="S1555" i="1" s="1"/>
  <c r="T1555" i="1" s="1"/>
  <c r="U1555" i="1" s="1"/>
  <c r="N1551" i="1"/>
  <c r="S1551" i="1" s="1"/>
  <c r="T1551" i="1" s="1"/>
  <c r="U1551" i="1" s="1"/>
  <c r="N1547" i="1"/>
  <c r="S1547" i="1" s="1"/>
  <c r="T1547" i="1" s="1"/>
  <c r="U1547" i="1" s="1"/>
  <c r="N1543" i="1"/>
  <c r="S1543" i="1" s="1"/>
  <c r="T1543" i="1" s="1"/>
  <c r="U1543" i="1" s="1"/>
  <c r="N1539" i="1"/>
  <c r="S1539" i="1" s="1"/>
  <c r="T1539" i="1" s="1"/>
  <c r="U1539" i="1" s="1"/>
  <c r="N1535" i="1"/>
  <c r="S1535" i="1" s="1"/>
  <c r="T1535" i="1" s="1"/>
  <c r="U1535" i="1" s="1"/>
  <c r="N1531" i="1"/>
  <c r="S1531" i="1" s="1"/>
  <c r="T1531" i="1" s="1"/>
  <c r="U1531" i="1" s="1"/>
  <c r="N1527" i="1"/>
  <c r="S1527" i="1" s="1"/>
  <c r="T1527" i="1" s="1"/>
  <c r="U1527" i="1" s="1"/>
  <c r="N1523" i="1"/>
  <c r="S1523" i="1" s="1"/>
  <c r="T1523" i="1" s="1"/>
  <c r="U1523" i="1" s="1"/>
  <c r="N1519" i="1"/>
  <c r="S1519" i="1" s="1"/>
  <c r="T1519" i="1" s="1"/>
  <c r="U1519" i="1" s="1"/>
  <c r="N1515" i="1"/>
  <c r="S1515" i="1" s="1"/>
  <c r="T1515" i="1" s="1"/>
  <c r="U1515" i="1" s="1"/>
  <c r="N1511" i="1"/>
  <c r="S1511" i="1" s="1"/>
  <c r="T1511" i="1" s="1"/>
  <c r="U1511" i="1" s="1"/>
  <c r="N1507" i="1"/>
  <c r="S1507" i="1" s="1"/>
  <c r="T1507" i="1" s="1"/>
  <c r="U1507" i="1" s="1"/>
  <c r="N1503" i="1"/>
  <c r="S1503" i="1" s="1"/>
  <c r="T1503" i="1" s="1"/>
  <c r="U1503" i="1" s="1"/>
  <c r="N1499" i="1"/>
  <c r="S1499" i="1" s="1"/>
  <c r="T1499" i="1" s="1"/>
  <c r="U1499" i="1" s="1"/>
  <c r="N1495" i="1"/>
  <c r="S1495" i="1" s="1"/>
  <c r="T1495" i="1" s="1"/>
  <c r="U1495" i="1" s="1"/>
  <c r="N1491" i="1"/>
  <c r="S1491" i="1" s="1"/>
  <c r="T1491" i="1" s="1"/>
  <c r="U1491" i="1" s="1"/>
  <c r="N1487" i="1"/>
  <c r="S1487" i="1" s="1"/>
  <c r="T1487" i="1" s="1"/>
  <c r="U1487" i="1" s="1"/>
  <c r="N1483" i="1"/>
  <c r="S1483" i="1" s="1"/>
  <c r="T1483" i="1" s="1"/>
  <c r="U1483" i="1" s="1"/>
  <c r="N1479" i="1"/>
  <c r="S1479" i="1" s="1"/>
  <c r="T1479" i="1" s="1"/>
  <c r="U1479" i="1" s="1"/>
  <c r="N1475" i="1"/>
  <c r="S1475" i="1" s="1"/>
  <c r="T1475" i="1" s="1"/>
  <c r="U1475" i="1" s="1"/>
  <c r="N1471" i="1"/>
  <c r="S1471" i="1" s="1"/>
  <c r="T1471" i="1" s="1"/>
  <c r="U1471" i="1" s="1"/>
  <c r="N1467" i="1"/>
  <c r="S1467" i="1" s="1"/>
  <c r="T1467" i="1" s="1"/>
  <c r="U1467" i="1" s="1"/>
  <c r="N1463" i="1"/>
  <c r="S1463" i="1" s="1"/>
  <c r="T1463" i="1" s="1"/>
  <c r="U1463" i="1" s="1"/>
  <c r="N1459" i="1"/>
  <c r="S1459" i="1" s="1"/>
  <c r="T1459" i="1" s="1"/>
  <c r="U1459" i="1" s="1"/>
  <c r="N1455" i="1"/>
  <c r="S1455" i="1" s="1"/>
  <c r="T1455" i="1" s="1"/>
  <c r="U1455" i="1" s="1"/>
  <c r="N1451" i="1"/>
  <c r="S1451" i="1" s="1"/>
  <c r="T1451" i="1" s="1"/>
  <c r="U1451" i="1" s="1"/>
  <c r="N1447" i="1"/>
  <c r="S1447" i="1" s="1"/>
  <c r="T1447" i="1" s="1"/>
  <c r="U1447" i="1" s="1"/>
  <c r="N1443" i="1"/>
  <c r="S1443" i="1" s="1"/>
  <c r="T1443" i="1" s="1"/>
  <c r="U1443" i="1" s="1"/>
  <c r="N1439" i="1"/>
  <c r="S1439" i="1" s="1"/>
  <c r="T1439" i="1" s="1"/>
  <c r="U1439" i="1" s="1"/>
  <c r="N1435" i="1"/>
  <c r="S1435" i="1" s="1"/>
  <c r="T1435" i="1" s="1"/>
  <c r="U1435" i="1" s="1"/>
  <c r="N1431" i="1"/>
  <c r="S1431" i="1" s="1"/>
  <c r="T1431" i="1" s="1"/>
  <c r="U1431" i="1" s="1"/>
  <c r="N1427" i="1"/>
  <c r="S1427" i="1" s="1"/>
  <c r="T1427" i="1" s="1"/>
  <c r="U1427" i="1" s="1"/>
  <c r="N1423" i="1"/>
  <c r="S1423" i="1" s="1"/>
  <c r="T1423" i="1" s="1"/>
  <c r="U1423" i="1" s="1"/>
  <c r="N1419" i="1"/>
  <c r="S1419" i="1" s="1"/>
  <c r="T1419" i="1" s="1"/>
  <c r="U1419" i="1" s="1"/>
  <c r="N1415" i="1"/>
  <c r="S1415" i="1" s="1"/>
  <c r="T1415" i="1" s="1"/>
  <c r="U1415" i="1" s="1"/>
  <c r="N1411" i="1"/>
  <c r="S1411" i="1" s="1"/>
  <c r="T1411" i="1" s="1"/>
  <c r="U1411" i="1" s="1"/>
  <c r="N1407" i="1"/>
  <c r="S1407" i="1" s="1"/>
  <c r="T1407" i="1" s="1"/>
  <c r="U1407" i="1" s="1"/>
  <c r="N1403" i="1"/>
  <c r="S1403" i="1" s="1"/>
  <c r="T1403" i="1" s="1"/>
  <c r="U1403" i="1" s="1"/>
  <c r="N1399" i="1"/>
  <c r="S1399" i="1" s="1"/>
  <c r="T1399" i="1" s="1"/>
  <c r="U1399" i="1" s="1"/>
  <c r="N1395" i="1"/>
  <c r="S1395" i="1" s="1"/>
  <c r="T1395" i="1" s="1"/>
  <c r="U1395" i="1" s="1"/>
  <c r="N1391" i="1"/>
  <c r="S1391" i="1" s="1"/>
  <c r="T1391" i="1" s="1"/>
  <c r="U1391" i="1" s="1"/>
  <c r="N1387" i="1"/>
  <c r="S1387" i="1" s="1"/>
  <c r="T1387" i="1" s="1"/>
  <c r="U1387" i="1" s="1"/>
  <c r="N1383" i="1"/>
  <c r="S1383" i="1" s="1"/>
  <c r="T1383" i="1" s="1"/>
  <c r="U1383" i="1" s="1"/>
  <c r="N1379" i="1"/>
  <c r="S1379" i="1" s="1"/>
  <c r="T1379" i="1" s="1"/>
  <c r="U1379" i="1" s="1"/>
  <c r="N1375" i="1"/>
  <c r="S1375" i="1" s="1"/>
  <c r="T1375" i="1" s="1"/>
  <c r="U1375" i="1" s="1"/>
  <c r="N1371" i="1"/>
  <c r="S1371" i="1" s="1"/>
  <c r="T1371" i="1" s="1"/>
  <c r="U1371" i="1" s="1"/>
  <c r="N1367" i="1"/>
  <c r="S1367" i="1" s="1"/>
  <c r="T1367" i="1" s="1"/>
  <c r="U1367" i="1" s="1"/>
  <c r="N1363" i="1"/>
  <c r="S1363" i="1" s="1"/>
  <c r="T1363" i="1" s="1"/>
  <c r="U1363" i="1" s="1"/>
  <c r="N1359" i="1"/>
  <c r="S1359" i="1" s="1"/>
  <c r="T1359" i="1" s="1"/>
  <c r="U1359" i="1" s="1"/>
  <c r="N1355" i="1"/>
  <c r="S1355" i="1" s="1"/>
  <c r="T1355" i="1" s="1"/>
  <c r="U1355" i="1" s="1"/>
  <c r="N1351" i="1"/>
  <c r="S1351" i="1" s="1"/>
  <c r="T1351" i="1" s="1"/>
  <c r="U1351" i="1" s="1"/>
  <c r="N1347" i="1"/>
  <c r="S1347" i="1" s="1"/>
  <c r="T1347" i="1" s="1"/>
  <c r="U1347" i="1" s="1"/>
  <c r="N1343" i="1"/>
  <c r="S1343" i="1" s="1"/>
  <c r="T1343" i="1" s="1"/>
  <c r="U1343" i="1" s="1"/>
  <c r="N1339" i="1"/>
  <c r="S1339" i="1" s="1"/>
  <c r="T1339" i="1" s="1"/>
  <c r="U1339" i="1" s="1"/>
  <c r="N1335" i="1"/>
  <c r="S1335" i="1" s="1"/>
  <c r="T1335" i="1" s="1"/>
  <c r="U1335" i="1" s="1"/>
  <c r="N1331" i="1"/>
  <c r="S1331" i="1" s="1"/>
  <c r="T1331" i="1" s="1"/>
  <c r="U1331" i="1" s="1"/>
  <c r="N1327" i="1"/>
  <c r="S1327" i="1" s="1"/>
  <c r="T1327" i="1" s="1"/>
  <c r="U1327" i="1" s="1"/>
  <c r="N1323" i="1"/>
  <c r="S1323" i="1" s="1"/>
  <c r="T1323" i="1" s="1"/>
  <c r="U1323" i="1" s="1"/>
  <c r="N1319" i="1"/>
  <c r="S1319" i="1" s="1"/>
  <c r="T1319" i="1" s="1"/>
  <c r="U1319" i="1" s="1"/>
  <c r="N1315" i="1"/>
  <c r="S1315" i="1" s="1"/>
  <c r="T1315" i="1" s="1"/>
  <c r="U1315" i="1" s="1"/>
  <c r="N1311" i="1"/>
  <c r="S1311" i="1" s="1"/>
  <c r="T1311" i="1" s="1"/>
  <c r="U1311" i="1" s="1"/>
  <c r="N1307" i="1"/>
  <c r="S1307" i="1" s="1"/>
  <c r="T1307" i="1" s="1"/>
  <c r="U1307" i="1" s="1"/>
  <c r="N1303" i="1"/>
  <c r="S1303" i="1" s="1"/>
  <c r="T1303" i="1" s="1"/>
  <c r="U1303" i="1" s="1"/>
  <c r="N1299" i="1"/>
  <c r="S1299" i="1" s="1"/>
  <c r="T1299" i="1" s="1"/>
  <c r="U1299" i="1" s="1"/>
  <c r="N1295" i="1"/>
  <c r="S1295" i="1" s="1"/>
  <c r="T1295" i="1" s="1"/>
  <c r="U1295" i="1" s="1"/>
  <c r="N1291" i="1"/>
  <c r="S1291" i="1" s="1"/>
  <c r="T1291" i="1" s="1"/>
  <c r="U1291" i="1" s="1"/>
  <c r="N1287" i="1"/>
  <c r="S1287" i="1" s="1"/>
  <c r="T1287" i="1" s="1"/>
  <c r="U1287" i="1" s="1"/>
  <c r="N1283" i="1"/>
  <c r="S1283" i="1" s="1"/>
  <c r="T1283" i="1" s="1"/>
  <c r="U1283" i="1" s="1"/>
  <c r="N1279" i="1"/>
  <c r="S1279" i="1" s="1"/>
  <c r="T1279" i="1" s="1"/>
  <c r="U1279" i="1" s="1"/>
  <c r="N1275" i="1"/>
  <c r="S1275" i="1" s="1"/>
  <c r="T1275" i="1" s="1"/>
  <c r="U1275" i="1" s="1"/>
  <c r="N1271" i="1"/>
  <c r="S1271" i="1" s="1"/>
  <c r="T1271" i="1" s="1"/>
  <c r="U1271" i="1" s="1"/>
  <c r="N1267" i="1"/>
  <c r="S1267" i="1" s="1"/>
  <c r="T1267" i="1" s="1"/>
  <c r="U1267" i="1" s="1"/>
  <c r="N1263" i="1"/>
  <c r="S1263" i="1" s="1"/>
  <c r="T1263" i="1" s="1"/>
  <c r="U1263" i="1" s="1"/>
  <c r="N1259" i="1"/>
  <c r="S1259" i="1" s="1"/>
  <c r="T1259" i="1" s="1"/>
  <c r="U1259" i="1" s="1"/>
  <c r="N1255" i="1"/>
  <c r="S1255" i="1" s="1"/>
  <c r="T1255" i="1" s="1"/>
  <c r="U1255" i="1" s="1"/>
  <c r="N1251" i="1"/>
  <c r="S1251" i="1" s="1"/>
  <c r="T1251" i="1" s="1"/>
  <c r="U1251" i="1" s="1"/>
  <c r="N1247" i="1"/>
  <c r="S1247" i="1" s="1"/>
  <c r="T1247" i="1" s="1"/>
  <c r="U1247" i="1" s="1"/>
  <c r="N1243" i="1"/>
  <c r="S1243" i="1" s="1"/>
  <c r="T1243" i="1" s="1"/>
  <c r="U1243" i="1" s="1"/>
  <c r="N1239" i="1"/>
  <c r="S1239" i="1" s="1"/>
  <c r="T1239" i="1" s="1"/>
  <c r="U1239" i="1" s="1"/>
  <c r="N1235" i="1"/>
  <c r="S1235" i="1" s="1"/>
  <c r="T1235" i="1" s="1"/>
  <c r="U1235" i="1" s="1"/>
  <c r="N1231" i="1"/>
  <c r="S1231" i="1" s="1"/>
  <c r="T1231" i="1" s="1"/>
  <c r="U1231" i="1" s="1"/>
  <c r="N1227" i="1"/>
  <c r="S1227" i="1" s="1"/>
  <c r="T1227" i="1" s="1"/>
  <c r="U1227" i="1" s="1"/>
  <c r="N1223" i="1"/>
  <c r="S1223" i="1" s="1"/>
  <c r="T1223" i="1" s="1"/>
  <c r="U1223" i="1" s="1"/>
  <c r="N1219" i="1"/>
  <c r="S1219" i="1" s="1"/>
  <c r="T1219" i="1" s="1"/>
  <c r="U1219" i="1" s="1"/>
  <c r="N1215" i="1"/>
  <c r="S1215" i="1" s="1"/>
  <c r="T1215" i="1" s="1"/>
  <c r="U1215" i="1" s="1"/>
  <c r="N1211" i="1"/>
  <c r="S1211" i="1" s="1"/>
  <c r="T1211" i="1" s="1"/>
  <c r="U1211" i="1" s="1"/>
  <c r="N1207" i="1"/>
  <c r="S1207" i="1" s="1"/>
  <c r="T1207" i="1" s="1"/>
  <c r="U1207" i="1" s="1"/>
  <c r="N1203" i="1"/>
  <c r="S1203" i="1" s="1"/>
  <c r="T1203" i="1" s="1"/>
  <c r="U1203" i="1" s="1"/>
  <c r="N1199" i="1"/>
  <c r="S1199" i="1" s="1"/>
  <c r="T1199" i="1" s="1"/>
  <c r="U1199" i="1" s="1"/>
  <c r="N1195" i="1"/>
  <c r="S1195" i="1" s="1"/>
  <c r="T1195" i="1" s="1"/>
  <c r="U1195" i="1" s="1"/>
  <c r="N1191" i="1"/>
  <c r="S1191" i="1" s="1"/>
  <c r="T1191" i="1" s="1"/>
  <c r="U1191" i="1" s="1"/>
  <c r="N1187" i="1"/>
  <c r="S1187" i="1" s="1"/>
  <c r="T1187" i="1" s="1"/>
  <c r="U1187" i="1" s="1"/>
  <c r="N1183" i="1"/>
  <c r="S1183" i="1" s="1"/>
  <c r="T1183" i="1" s="1"/>
  <c r="U1183" i="1" s="1"/>
  <c r="N1179" i="1"/>
  <c r="S1179" i="1" s="1"/>
  <c r="T1179" i="1" s="1"/>
  <c r="U1179" i="1" s="1"/>
  <c r="N1175" i="1"/>
  <c r="S1175" i="1" s="1"/>
  <c r="T1175" i="1" s="1"/>
  <c r="U1175" i="1" s="1"/>
  <c r="N1171" i="1"/>
  <c r="S1171" i="1" s="1"/>
  <c r="T1171" i="1" s="1"/>
  <c r="U1171" i="1" s="1"/>
  <c r="N1167" i="1"/>
  <c r="S1167" i="1" s="1"/>
  <c r="T1167" i="1" s="1"/>
  <c r="U1167" i="1" s="1"/>
  <c r="N1163" i="1"/>
  <c r="S1163" i="1" s="1"/>
  <c r="T1163" i="1" s="1"/>
  <c r="U1163" i="1" s="1"/>
  <c r="N1159" i="1"/>
  <c r="S1159" i="1" s="1"/>
  <c r="T1159" i="1" s="1"/>
  <c r="U1159" i="1" s="1"/>
  <c r="N1155" i="1"/>
  <c r="S1155" i="1" s="1"/>
  <c r="T1155" i="1" s="1"/>
  <c r="U1155" i="1" s="1"/>
  <c r="N1151" i="1"/>
  <c r="S1151" i="1" s="1"/>
  <c r="T1151" i="1" s="1"/>
  <c r="U1151" i="1" s="1"/>
  <c r="N1147" i="1"/>
  <c r="S1147" i="1" s="1"/>
  <c r="T1147" i="1" s="1"/>
  <c r="U1147" i="1" s="1"/>
  <c r="N1143" i="1"/>
  <c r="S1143" i="1" s="1"/>
  <c r="T1143" i="1" s="1"/>
  <c r="U1143" i="1" s="1"/>
  <c r="N1139" i="1"/>
  <c r="S1139" i="1" s="1"/>
  <c r="T1139" i="1" s="1"/>
  <c r="U1139" i="1" s="1"/>
  <c r="N1135" i="1"/>
  <c r="S1135" i="1" s="1"/>
  <c r="T1135" i="1" s="1"/>
  <c r="U1135" i="1" s="1"/>
  <c r="N1131" i="1"/>
  <c r="S1131" i="1" s="1"/>
  <c r="T1131" i="1" s="1"/>
  <c r="U1131" i="1" s="1"/>
  <c r="N1127" i="1"/>
  <c r="S1127" i="1" s="1"/>
  <c r="T1127" i="1" s="1"/>
  <c r="U1127" i="1" s="1"/>
  <c r="N1123" i="1"/>
  <c r="S1123" i="1" s="1"/>
  <c r="T1123" i="1" s="1"/>
  <c r="U1123" i="1" s="1"/>
  <c r="N1119" i="1"/>
  <c r="S1119" i="1" s="1"/>
  <c r="T1119" i="1" s="1"/>
  <c r="U1119" i="1" s="1"/>
  <c r="N1115" i="1"/>
  <c r="S1115" i="1" s="1"/>
  <c r="T1115" i="1" s="1"/>
  <c r="U1115" i="1" s="1"/>
  <c r="N1111" i="1"/>
  <c r="S1111" i="1" s="1"/>
  <c r="T1111" i="1" s="1"/>
  <c r="U1111" i="1" s="1"/>
  <c r="N1107" i="1"/>
  <c r="S1107" i="1" s="1"/>
  <c r="T1107" i="1" s="1"/>
  <c r="U1107" i="1" s="1"/>
  <c r="N1103" i="1"/>
  <c r="S1103" i="1" s="1"/>
  <c r="T1103" i="1" s="1"/>
  <c r="U1103" i="1" s="1"/>
  <c r="N1099" i="1"/>
  <c r="S1099" i="1" s="1"/>
  <c r="T1099" i="1" s="1"/>
  <c r="U1099" i="1" s="1"/>
  <c r="N1095" i="1"/>
  <c r="S1095" i="1" s="1"/>
  <c r="T1095" i="1" s="1"/>
  <c r="U1095" i="1" s="1"/>
  <c r="N1091" i="1"/>
  <c r="S1091" i="1" s="1"/>
  <c r="T1091" i="1" s="1"/>
  <c r="U1091" i="1" s="1"/>
  <c r="N1087" i="1"/>
  <c r="S1087" i="1" s="1"/>
  <c r="T1087" i="1" s="1"/>
  <c r="U1087" i="1" s="1"/>
  <c r="N1083" i="1"/>
  <c r="S1083" i="1" s="1"/>
  <c r="T1083" i="1" s="1"/>
  <c r="U1083" i="1" s="1"/>
  <c r="N1079" i="1"/>
  <c r="S1079" i="1" s="1"/>
  <c r="T1079" i="1" s="1"/>
  <c r="U1079" i="1" s="1"/>
  <c r="N1075" i="1"/>
  <c r="S1075" i="1" s="1"/>
  <c r="T1075" i="1" s="1"/>
  <c r="U1075" i="1" s="1"/>
  <c r="N1071" i="1"/>
  <c r="S1071" i="1" s="1"/>
  <c r="T1071" i="1" s="1"/>
  <c r="U1071" i="1" s="1"/>
  <c r="N1067" i="1"/>
  <c r="S1067" i="1" s="1"/>
  <c r="T1067" i="1" s="1"/>
  <c r="U1067" i="1" s="1"/>
  <c r="N1063" i="1"/>
  <c r="S1063" i="1" s="1"/>
  <c r="T1063" i="1" s="1"/>
  <c r="U1063" i="1" s="1"/>
  <c r="N1059" i="1"/>
  <c r="S1059" i="1" s="1"/>
  <c r="T1059" i="1" s="1"/>
  <c r="U1059" i="1" s="1"/>
  <c r="N1055" i="1"/>
  <c r="S1055" i="1" s="1"/>
  <c r="T1055" i="1" s="1"/>
  <c r="U1055" i="1" s="1"/>
  <c r="N1051" i="1"/>
  <c r="S1051" i="1" s="1"/>
  <c r="T1051" i="1" s="1"/>
  <c r="U1051" i="1" s="1"/>
  <c r="N1047" i="1"/>
  <c r="S1047" i="1" s="1"/>
  <c r="T1047" i="1" s="1"/>
  <c r="U1047" i="1" s="1"/>
  <c r="N1043" i="1"/>
  <c r="S1043" i="1" s="1"/>
  <c r="T1043" i="1" s="1"/>
  <c r="U1043" i="1" s="1"/>
  <c r="N1039" i="1"/>
  <c r="S1039" i="1" s="1"/>
  <c r="T1039" i="1" s="1"/>
  <c r="U1039" i="1" s="1"/>
  <c r="N1035" i="1"/>
  <c r="S1035" i="1" s="1"/>
  <c r="T1035" i="1" s="1"/>
  <c r="U1035" i="1" s="1"/>
  <c r="N1031" i="1"/>
  <c r="S1031" i="1" s="1"/>
  <c r="T1031" i="1" s="1"/>
  <c r="U1031" i="1" s="1"/>
  <c r="N1027" i="1"/>
  <c r="S1027" i="1" s="1"/>
  <c r="T1027" i="1" s="1"/>
  <c r="U1027" i="1" s="1"/>
  <c r="N1023" i="1"/>
  <c r="S1023" i="1" s="1"/>
  <c r="T1023" i="1" s="1"/>
  <c r="U1023" i="1" s="1"/>
  <c r="N1019" i="1"/>
  <c r="S1019" i="1" s="1"/>
  <c r="T1019" i="1" s="1"/>
  <c r="U1019" i="1" s="1"/>
  <c r="N1015" i="1"/>
  <c r="S1015" i="1" s="1"/>
  <c r="T1015" i="1" s="1"/>
  <c r="U1015" i="1" s="1"/>
  <c r="N1011" i="1"/>
  <c r="S1011" i="1" s="1"/>
  <c r="T1011" i="1" s="1"/>
  <c r="U1011" i="1" s="1"/>
  <c r="N1007" i="1"/>
  <c r="S1007" i="1" s="1"/>
  <c r="T1007" i="1" s="1"/>
  <c r="U1007" i="1" s="1"/>
  <c r="N1003" i="1"/>
  <c r="S1003" i="1" s="1"/>
  <c r="T1003" i="1" s="1"/>
  <c r="U1003" i="1" s="1"/>
  <c r="N999" i="1"/>
  <c r="S999" i="1" s="1"/>
  <c r="T999" i="1" s="1"/>
  <c r="U999" i="1" s="1"/>
  <c r="N995" i="1"/>
  <c r="S995" i="1" s="1"/>
  <c r="T995" i="1" s="1"/>
  <c r="U995" i="1" s="1"/>
  <c r="N991" i="1"/>
  <c r="S991" i="1" s="1"/>
  <c r="T991" i="1" s="1"/>
  <c r="U991" i="1" s="1"/>
  <c r="N987" i="1"/>
  <c r="S987" i="1" s="1"/>
  <c r="T987" i="1" s="1"/>
  <c r="U987" i="1" s="1"/>
  <c r="N983" i="1"/>
  <c r="S983" i="1" s="1"/>
  <c r="T983" i="1" s="1"/>
  <c r="U983" i="1" s="1"/>
  <c r="N979" i="1"/>
  <c r="S979" i="1" s="1"/>
  <c r="T979" i="1" s="1"/>
  <c r="U979" i="1" s="1"/>
  <c r="N975" i="1"/>
  <c r="S975" i="1" s="1"/>
  <c r="T975" i="1" s="1"/>
  <c r="U975" i="1" s="1"/>
  <c r="N971" i="1"/>
  <c r="S971" i="1" s="1"/>
  <c r="T971" i="1" s="1"/>
  <c r="U971" i="1" s="1"/>
  <c r="N967" i="1"/>
  <c r="S967" i="1" s="1"/>
  <c r="T967" i="1" s="1"/>
  <c r="U967" i="1" s="1"/>
  <c r="N963" i="1"/>
  <c r="S963" i="1" s="1"/>
  <c r="T963" i="1" s="1"/>
  <c r="U963" i="1" s="1"/>
  <c r="N959" i="1"/>
  <c r="S959" i="1" s="1"/>
  <c r="T959" i="1" s="1"/>
  <c r="U959" i="1" s="1"/>
  <c r="N955" i="1"/>
  <c r="S955" i="1" s="1"/>
  <c r="T955" i="1" s="1"/>
  <c r="U955" i="1" s="1"/>
  <c r="N951" i="1"/>
  <c r="S951" i="1" s="1"/>
  <c r="T951" i="1" s="1"/>
  <c r="U951" i="1" s="1"/>
  <c r="N947" i="1"/>
  <c r="S947" i="1" s="1"/>
  <c r="T947" i="1" s="1"/>
  <c r="U947" i="1" s="1"/>
  <c r="N943" i="1"/>
  <c r="S943" i="1" s="1"/>
  <c r="T943" i="1" s="1"/>
  <c r="U943" i="1" s="1"/>
  <c r="N939" i="1"/>
  <c r="S939" i="1" s="1"/>
  <c r="T939" i="1" s="1"/>
  <c r="U939" i="1" s="1"/>
  <c r="N935" i="1"/>
  <c r="S935" i="1" s="1"/>
  <c r="T935" i="1" s="1"/>
  <c r="U935" i="1" s="1"/>
  <c r="N931" i="1"/>
  <c r="S931" i="1" s="1"/>
  <c r="T931" i="1" s="1"/>
  <c r="U931" i="1" s="1"/>
  <c r="N927" i="1"/>
  <c r="S927" i="1" s="1"/>
  <c r="T927" i="1" s="1"/>
  <c r="U927" i="1" s="1"/>
  <c r="N923" i="1"/>
  <c r="S923" i="1" s="1"/>
  <c r="T923" i="1" s="1"/>
  <c r="U923" i="1" s="1"/>
  <c r="N919" i="1"/>
  <c r="S919" i="1" s="1"/>
  <c r="T919" i="1" s="1"/>
  <c r="U919" i="1" s="1"/>
  <c r="N915" i="1"/>
  <c r="S915" i="1" s="1"/>
  <c r="T915" i="1" s="1"/>
  <c r="U915" i="1" s="1"/>
  <c r="N911" i="1"/>
  <c r="S911" i="1" s="1"/>
  <c r="T911" i="1" s="1"/>
  <c r="U911" i="1" s="1"/>
  <c r="N907" i="1"/>
  <c r="S907" i="1" s="1"/>
  <c r="T907" i="1" s="1"/>
  <c r="U907" i="1" s="1"/>
  <c r="N903" i="1"/>
  <c r="S903" i="1" s="1"/>
  <c r="T903" i="1" s="1"/>
  <c r="U903" i="1" s="1"/>
  <c r="N899" i="1"/>
  <c r="S899" i="1" s="1"/>
  <c r="T899" i="1" s="1"/>
  <c r="U899" i="1" s="1"/>
  <c r="N895" i="1"/>
  <c r="S895" i="1" s="1"/>
  <c r="T895" i="1" s="1"/>
  <c r="U895" i="1" s="1"/>
  <c r="N891" i="1"/>
  <c r="S891" i="1" s="1"/>
  <c r="T891" i="1" s="1"/>
  <c r="U891" i="1" s="1"/>
  <c r="N887" i="1"/>
  <c r="S887" i="1" s="1"/>
  <c r="T887" i="1" s="1"/>
  <c r="U887" i="1" s="1"/>
  <c r="N883" i="1"/>
  <c r="S883" i="1" s="1"/>
  <c r="T883" i="1" s="1"/>
  <c r="U883" i="1" s="1"/>
  <c r="N879" i="1"/>
  <c r="S879" i="1" s="1"/>
  <c r="T879" i="1" s="1"/>
  <c r="U879" i="1" s="1"/>
  <c r="N875" i="1"/>
  <c r="S875" i="1" s="1"/>
  <c r="T875" i="1" s="1"/>
  <c r="U875" i="1" s="1"/>
  <c r="N871" i="1"/>
  <c r="S871" i="1" s="1"/>
  <c r="T871" i="1" s="1"/>
  <c r="U871" i="1" s="1"/>
  <c r="N867" i="1"/>
  <c r="S867" i="1" s="1"/>
  <c r="T867" i="1" s="1"/>
  <c r="U867" i="1" s="1"/>
  <c r="N863" i="1"/>
  <c r="S863" i="1" s="1"/>
  <c r="T863" i="1" s="1"/>
  <c r="U863" i="1" s="1"/>
  <c r="N859" i="1"/>
  <c r="S859" i="1" s="1"/>
  <c r="T859" i="1" s="1"/>
  <c r="U859" i="1" s="1"/>
  <c r="N855" i="1"/>
  <c r="S855" i="1" s="1"/>
  <c r="T855" i="1" s="1"/>
  <c r="U855" i="1" s="1"/>
  <c r="N851" i="1"/>
  <c r="S851" i="1" s="1"/>
  <c r="T851" i="1" s="1"/>
  <c r="U851" i="1" s="1"/>
  <c r="N847" i="1"/>
  <c r="S847" i="1" s="1"/>
  <c r="T847" i="1" s="1"/>
  <c r="U847" i="1" s="1"/>
  <c r="N843" i="1"/>
  <c r="S843" i="1" s="1"/>
  <c r="T843" i="1" s="1"/>
  <c r="U843" i="1" s="1"/>
  <c r="N839" i="1"/>
  <c r="S839" i="1" s="1"/>
  <c r="T839" i="1" s="1"/>
  <c r="U839" i="1" s="1"/>
  <c r="N835" i="1"/>
  <c r="S835" i="1" s="1"/>
  <c r="T835" i="1" s="1"/>
  <c r="U835" i="1" s="1"/>
  <c r="N831" i="1"/>
  <c r="S831" i="1" s="1"/>
  <c r="T831" i="1" s="1"/>
  <c r="U831" i="1" s="1"/>
  <c r="N827" i="1"/>
  <c r="S827" i="1" s="1"/>
  <c r="T827" i="1" s="1"/>
  <c r="U827" i="1" s="1"/>
  <c r="N823" i="1"/>
  <c r="S823" i="1" s="1"/>
  <c r="T823" i="1" s="1"/>
  <c r="U823" i="1" s="1"/>
  <c r="N819" i="1"/>
  <c r="S819" i="1" s="1"/>
  <c r="T819" i="1" s="1"/>
  <c r="U819" i="1" s="1"/>
  <c r="N815" i="1"/>
  <c r="S815" i="1" s="1"/>
  <c r="T815" i="1" s="1"/>
  <c r="U815" i="1" s="1"/>
  <c r="N811" i="1"/>
  <c r="S811" i="1" s="1"/>
  <c r="T811" i="1" s="1"/>
  <c r="U811" i="1" s="1"/>
  <c r="N807" i="1"/>
  <c r="S807" i="1" s="1"/>
  <c r="T807" i="1" s="1"/>
  <c r="U807" i="1" s="1"/>
  <c r="N803" i="1"/>
  <c r="S803" i="1" s="1"/>
  <c r="T803" i="1" s="1"/>
  <c r="U803" i="1" s="1"/>
  <c r="N799" i="1"/>
  <c r="S799" i="1" s="1"/>
  <c r="T799" i="1" s="1"/>
  <c r="U799" i="1" s="1"/>
  <c r="N795" i="1"/>
  <c r="S795" i="1" s="1"/>
  <c r="T795" i="1" s="1"/>
  <c r="U795" i="1" s="1"/>
  <c r="N791" i="1"/>
  <c r="S791" i="1" s="1"/>
  <c r="T791" i="1" s="1"/>
  <c r="U791" i="1" s="1"/>
  <c r="N787" i="1"/>
  <c r="S787" i="1" s="1"/>
  <c r="T787" i="1" s="1"/>
  <c r="U787" i="1" s="1"/>
  <c r="N783" i="1"/>
  <c r="S783" i="1" s="1"/>
  <c r="T783" i="1" s="1"/>
  <c r="U783" i="1" s="1"/>
  <c r="N779" i="1"/>
  <c r="S779" i="1" s="1"/>
  <c r="T779" i="1" s="1"/>
  <c r="U779" i="1" s="1"/>
  <c r="N775" i="1"/>
  <c r="S775" i="1" s="1"/>
  <c r="T775" i="1" s="1"/>
  <c r="U775" i="1" s="1"/>
  <c r="N771" i="1"/>
  <c r="S771" i="1" s="1"/>
  <c r="T771" i="1" s="1"/>
  <c r="U771" i="1" s="1"/>
  <c r="N767" i="1"/>
  <c r="S767" i="1" s="1"/>
  <c r="T767" i="1" s="1"/>
  <c r="U767" i="1" s="1"/>
  <c r="N763" i="1"/>
  <c r="S763" i="1" s="1"/>
  <c r="T763" i="1" s="1"/>
  <c r="U763" i="1" s="1"/>
  <c r="N759" i="1"/>
  <c r="S759" i="1" s="1"/>
  <c r="T759" i="1" s="1"/>
  <c r="U759" i="1" s="1"/>
  <c r="N755" i="1"/>
  <c r="S755" i="1" s="1"/>
  <c r="T755" i="1" s="1"/>
  <c r="U755" i="1" s="1"/>
  <c r="N751" i="1"/>
  <c r="S751" i="1" s="1"/>
  <c r="T751" i="1" s="1"/>
  <c r="U751" i="1" s="1"/>
  <c r="N747" i="1"/>
  <c r="S747" i="1" s="1"/>
  <c r="T747" i="1" s="1"/>
  <c r="U747" i="1" s="1"/>
  <c r="N743" i="1"/>
  <c r="S743" i="1" s="1"/>
  <c r="T743" i="1" s="1"/>
  <c r="U743" i="1" s="1"/>
  <c r="N739" i="1"/>
  <c r="S739" i="1" s="1"/>
  <c r="T739" i="1" s="1"/>
  <c r="U739" i="1" s="1"/>
  <c r="N735" i="1"/>
  <c r="S735" i="1" s="1"/>
  <c r="T735" i="1" s="1"/>
  <c r="U735" i="1" s="1"/>
  <c r="N731" i="1"/>
  <c r="S731" i="1" s="1"/>
  <c r="T731" i="1" s="1"/>
  <c r="U731" i="1" s="1"/>
  <c r="N727" i="1"/>
  <c r="S727" i="1" s="1"/>
  <c r="T727" i="1" s="1"/>
  <c r="U727" i="1" s="1"/>
  <c r="N723" i="1"/>
  <c r="S723" i="1" s="1"/>
  <c r="T723" i="1" s="1"/>
  <c r="U723" i="1" s="1"/>
  <c r="N719" i="1"/>
  <c r="S719" i="1" s="1"/>
  <c r="T719" i="1" s="1"/>
  <c r="U719" i="1" s="1"/>
  <c r="N715" i="1"/>
  <c r="S715" i="1" s="1"/>
  <c r="T715" i="1" s="1"/>
  <c r="U715" i="1" s="1"/>
  <c r="N711" i="1"/>
  <c r="S711" i="1" s="1"/>
  <c r="T711" i="1" s="1"/>
  <c r="U711" i="1" s="1"/>
  <c r="N707" i="1"/>
  <c r="S707" i="1" s="1"/>
  <c r="T707" i="1" s="1"/>
  <c r="U707" i="1" s="1"/>
  <c r="N703" i="1"/>
  <c r="S703" i="1" s="1"/>
  <c r="T703" i="1" s="1"/>
  <c r="U703" i="1" s="1"/>
  <c r="N699" i="1"/>
  <c r="S699" i="1" s="1"/>
  <c r="T699" i="1" s="1"/>
  <c r="U699" i="1" s="1"/>
  <c r="N695" i="1"/>
  <c r="S695" i="1" s="1"/>
  <c r="T695" i="1" s="1"/>
  <c r="U695" i="1" s="1"/>
  <c r="N691" i="1"/>
  <c r="S691" i="1" s="1"/>
  <c r="T691" i="1" s="1"/>
  <c r="U691" i="1" s="1"/>
  <c r="N687" i="1"/>
  <c r="S687" i="1" s="1"/>
  <c r="T687" i="1" s="1"/>
  <c r="U687" i="1" s="1"/>
  <c r="N683" i="1"/>
  <c r="S683" i="1" s="1"/>
  <c r="T683" i="1" s="1"/>
  <c r="U683" i="1" s="1"/>
  <c r="N679" i="1"/>
  <c r="S679" i="1" s="1"/>
  <c r="T679" i="1" s="1"/>
  <c r="U679" i="1" s="1"/>
  <c r="N675" i="1"/>
  <c r="S675" i="1" s="1"/>
  <c r="T675" i="1" s="1"/>
  <c r="U675" i="1" s="1"/>
  <c r="N671" i="1"/>
  <c r="S671" i="1" s="1"/>
  <c r="T671" i="1" s="1"/>
  <c r="U671" i="1" s="1"/>
  <c r="N667" i="1"/>
  <c r="S667" i="1" s="1"/>
  <c r="T667" i="1" s="1"/>
  <c r="U667" i="1" s="1"/>
  <c r="N663" i="1"/>
  <c r="S663" i="1" s="1"/>
  <c r="T663" i="1" s="1"/>
  <c r="U663" i="1" s="1"/>
  <c r="N659" i="1"/>
  <c r="S659" i="1" s="1"/>
  <c r="T659" i="1" s="1"/>
  <c r="U659" i="1" s="1"/>
  <c r="N655" i="1"/>
  <c r="S655" i="1" s="1"/>
  <c r="T655" i="1" s="1"/>
  <c r="U655" i="1" s="1"/>
  <c r="N651" i="1"/>
  <c r="S651" i="1" s="1"/>
  <c r="T651" i="1" s="1"/>
  <c r="U651" i="1" s="1"/>
  <c r="N647" i="1"/>
  <c r="S647" i="1" s="1"/>
  <c r="T647" i="1" s="1"/>
  <c r="U647" i="1" s="1"/>
  <c r="N643" i="1"/>
  <c r="S643" i="1" s="1"/>
  <c r="T643" i="1" s="1"/>
  <c r="U643" i="1" s="1"/>
  <c r="N639" i="1"/>
  <c r="S639" i="1" s="1"/>
  <c r="T639" i="1" s="1"/>
  <c r="U639" i="1" s="1"/>
  <c r="N635" i="1"/>
  <c r="S635" i="1" s="1"/>
  <c r="T635" i="1" s="1"/>
  <c r="U635" i="1" s="1"/>
  <c r="N631" i="1"/>
  <c r="S631" i="1" s="1"/>
  <c r="T631" i="1" s="1"/>
  <c r="U631" i="1" s="1"/>
  <c r="N627" i="1"/>
  <c r="S627" i="1" s="1"/>
  <c r="T627" i="1" s="1"/>
  <c r="U627" i="1" s="1"/>
  <c r="N623" i="1"/>
  <c r="S623" i="1" s="1"/>
  <c r="T623" i="1" s="1"/>
  <c r="U623" i="1" s="1"/>
  <c r="N619" i="1"/>
  <c r="S619" i="1" s="1"/>
  <c r="T619" i="1" s="1"/>
  <c r="U619" i="1" s="1"/>
  <c r="N615" i="1"/>
  <c r="S615" i="1" s="1"/>
  <c r="T615" i="1" s="1"/>
  <c r="U615" i="1" s="1"/>
  <c r="N611" i="1"/>
  <c r="S611" i="1" s="1"/>
  <c r="T611" i="1" s="1"/>
  <c r="U611" i="1" s="1"/>
  <c r="N607" i="1"/>
  <c r="S607" i="1" s="1"/>
  <c r="T607" i="1" s="1"/>
  <c r="U607" i="1" s="1"/>
  <c r="N603" i="1"/>
  <c r="S603" i="1" s="1"/>
  <c r="T603" i="1" s="1"/>
  <c r="U603" i="1" s="1"/>
  <c r="N599" i="1"/>
  <c r="S599" i="1" s="1"/>
  <c r="T599" i="1" s="1"/>
  <c r="U599" i="1" s="1"/>
  <c r="N595" i="1"/>
  <c r="S595" i="1" s="1"/>
  <c r="T595" i="1" s="1"/>
  <c r="U595" i="1" s="1"/>
  <c r="N591" i="1"/>
  <c r="S591" i="1" s="1"/>
  <c r="T591" i="1" s="1"/>
  <c r="U591" i="1" s="1"/>
  <c r="N587" i="1"/>
  <c r="S587" i="1" s="1"/>
  <c r="T587" i="1" s="1"/>
  <c r="U587" i="1" s="1"/>
  <c r="N583" i="1"/>
  <c r="S583" i="1" s="1"/>
  <c r="T583" i="1" s="1"/>
  <c r="U583" i="1" s="1"/>
  <c r="N579" i="1"/>
  <c r="S579" i="1" s="1"/>
  <c r="T579" i="1" s="1"/>
  <c r="U579" i="1" s="1"/>
  <c r="N575" i="1"/>
  <c r="S575" i="1" s="1"/>
  <c r="T575" i="1" s="1"/>
  <c r="U575" i="1" s="1"/>
  <c r="N571" i="1"/>
  <c r="S571" i="1" s="1"/>
  <c r="T571" i="1" s="1"/>
  <c r="U571" i="1" s="1"/>
  <c r="N567" i="1"/>
  <c r="S567" i="1" s="1"/>
  <c r="T567" i="1" s="1"/>
  <c r="U567" i="1" s="1"/>
  <c r="N563" i="1"/>
  <c r="S563" i="1" s="1"/>
  <c r="T563" i="1" s="1"/>
  <c r="U563" i="1" s="1"/>
  <c r="N559" i="1"/>
  <c r="S559" i="1" s="1"/>
  <c r="T559" i="1" s="1"/>
  <c r="U559" i="1" s="1"/>
  <c r="N555" i="1"/>
  <c r="S555" i="1" s="1"/>
  <c r="T555" i="1" s="1"/>
  <c r="U555" i="1" s="1"/>
  <c r="N551" i="1"/>
  <c r="S551" i="1" s="1"/>
  <c r="T551" i="1" s="1"/>
  <c r="U551" i="1" s="1"/>
  <c r="N547" i="1"/>
  <c r="S547" i="1" s="1"/>
  <c r="T547" i="1" s="1"/>
  <c r="U547" i="1" s="1"/>
  <c r="N543" i="1"/>
  <c r="S543" i="1" s="1"/>
  <c r="T543" i="1" s="1"/>
  <c r="U543" i="1" s="1"/>
  <c r="N539" i="1"/>
  <c r="S539" i="1" s="1"/>
  <c r="T539" i="1" s="1"/>
  <c r="U539" i="1" s="1"/>
  <c r="N535" i="1"/>
  <c r="S535" i="1" s="1"/>
  <c r="T535" i="1" s="1"/>
  <c r="U535" i="1" s="1"/>
  <c r="N531" i="1"/>
  <c r="S531" i="1" s="1"/>
  <c r="T531" i="1" s="1"/>
  <c r="U531" i="1" s="1"/>
  <c r="N527" i="1"/>
  <c r="S527" i="1" s="1"/>
  <c r="T527" i="1" s="1"/>
  <c r="U527" i="1" s="1"/>
  <c r="N523" i="1"/>
  <c r="S523" i="1" s="1"/>
  <c r="T523" i="1" s="1"/>
  <c r="U523" i="1" s="1"/>
  <c r="N519" i="1"/>
  <c r="S519" i="1" s="1"/>
  <c r="T519" i="1" s="1"/>
  <c r="U519" i="1" s="1"/>
  <c r="N515" i="1"/>
  <c r="S515" i="1" s="1"/>
  <c r="T515" i="1" s="1"/>
  <c r="U515" i="1" s="1"/>
  <c r="N511" i="1"/>
  <c r="S511" i="1" s="1"/>
  <c r="T511" i="1" s="1"/>
  <c r="U511" i="1" s="1"/>
  <c r="N507" i="1"/>
  <c r="S507" i="1" s="1"/>
  <c r="T507" i="1" s="1"/>
  <c r="U507" i="1" s="1"/>
  <c r="N503" i="1"/>
  <c r="S503" i="1" s="1"/>
  <c r="T503" i="1" s="1"/>
  <c r="U503" i="1" s="1"/>
  <c r="N499" i="1"/>
  <c r="S499" i="1" s="1"/>
  <c r="T499" i="1" s="1"/>
  <c r="U499" i="1" s="1"/>
  <c r="N495" i="1"/>
  <c r="S495" i="1" s="1"/>
  <c r="T495" i="1" s="1"/>
  <c r="U495" i="1" s="1"/>
  <c r="N491" i="1"/>
  <c r="S491" i="1" s="1"/>
  <c r="T491" i="1" s="1"/>
  <c r="U491" i="1" s="1"/>
  <c r="N487" i="1"/>
  <c r="S487" i="1" s="1"/>
  <c r="T487" i="1" s="1"/>
  <c r="U487" i="1" s="1"/>
  <c r="N483" i="1"/>
  <c r="S483" i="1" s="1"/>
  <c r="T483" i="1" s="1"/>
  <c r="U483" i="1" s="1"/>
  <c r="N479" i="1"/>
  <c r="S479" i="1" s="1"/>
  <c r="T479" i="1" s="1"/>
  <c r="U479" i="1" s="1"/>
  <c r="N475" i="1"/>
  <c r="S475" i="1" s="1"/>
  <c r="T475" i="1" s="1"/>
  <c r="U475" i="1" s="1"/>
  <c r="N471" i="1"/>
  <c r="S471" i="1" s="1"/>
  <c r="T471" i="1" s="1"/>
  <c r="U471" i="1" s="1"/>
  <c r="N467" i="1"/>
  <c r="S467" i="1" s="1"/>
  <c r="T467" i="1" s="1"/>
  <c r="U467" i="1" s="1"/>
  <c r="N463" i="1"/>
  <c r="S463" i="1" s="1"/>
  <c r="T463" i="1" s="1"/>
  <c r="U463" i="1" s="1"/>
  <c r="N459" i="1"/>
  <c r="S459" i="1" s="1"/>
  <c r="T459" i="1" s="1"/>
  <c r="U459" i="1" s="1"/>
  <c r="N455" i="1"/>
  <c r="S455" i="1" s="1"/>
  <c r="T455" i="1" s="1"/>
  <c r="U455" i="1" s="1"/>
  <c r="N451" i="1"/>
  <c r="S451" i="1" s="1"/>
  <c r="T451" i="1" s="1"/>
  <c r="U451" i="1" s="1"/>
  <c r="N447" i="1"/>
  <c r="S447" i="1" s="1"/>
  <c r="T447" i="1" s="1"/>
  <c r="U447" i="1" s="1"/>
  <c r="N443" i="1"/>
  <c r="S443" i="1" s="1"/>
  <c r="T443" i="1" s="1"/>
  <c r="U443" i="1" s="1"/>
  <c r="N439" i="1"/>
  <c r="S439" i="1" s="1"/>
  <c r="T439" i="1" s="1"/>
  <c r="U439" i="1" s="1"/>
  <c r="N435" i="1"/>
  <c r="S435" i="1" s="1"/>
  <c r="T435" i="1" s="1"/>
  <c r="U435" i="1" s="1"/>
  <c r="N431" i="1"/>
  <c r="S431" i="1" s="1"/>
  <c r="T431" i="1" s="1"/>
  <c r="U431" i="1" s="1"/>
  <c r="N427" i="1"/>
  <c r="S427" i="1" s="1"/>
  <c r="T427" i="1" s="1"/>
  <c r="U427" i="1" s="1"/>
  <c r="N423" i="1"/>
  <c r="S423" i="1" s="1"/>
  <c r="T423" i="1" s="1"/>
  <c r="U423" i="1" s="1"/>
  <c r="N419" i="1"/>
  <c r="S419" i="1" s="1"/>
  <c r="T419" i="1" s="1"/>
  <c r="U419" i="1" s="1"/>
  <c r="N415" i="1"/>
  <c r="S415" i="1" s="1"/>
  <c r="T415" i="1" s="1"/>
  <c r="U415" i="1" s="1"/>
  <c r="N411" i="1"/>
  <c r="S411" i="1" s="1"/>
  <c r="T411" i="1" s="1"/>
  <c r="U411" i="1" s="1"/>
  <c r="N407" i="1"/>
  <c r="S407" i="1" s="1"/>
  <c r="T407" i="1" s="1"/>
  <c r="U407" i="1" s="1"/>
  <c r="N403" i="1"/>
  <c r="S403" i="1" s="1"/>
  <c r="T403" i="1" s="1"/>
  <c r="U403" i="1" s="1"/>
  <c r="N399" i="1"/>
  <c r="S399" i="1" s="1"/>
  <c r="T399" i="1" s="1"/>
  <c r="U399" i="1" s="1"/>
  <c r="N395" i="1"/>
  <c r="S395" i="1" s="1"/>
  <c r="T395" i="1" s="1"/>
  <c r="U395" i="1" s="1"/>
  <c r="N391" i="1"/>
  <c r="S391" i="1" s="1"/>
  <c r="T391" i="1" s="1"/>
  <c r="U391" i="1" s="1"/>
  <c r="N387" i="1"/>
  <c r="S387" i="1" s="1"/>
  <c r="T387" i="1" s="1"/>
  <c r="U387" i="1" s="1"/>
  <c r="N383" i="1"/>
  <c r="S383" i="1" s="1"/>
  <c r="T383" i="1" s="1"/>
  <c r="U383" i="1" s="1"/>
  <c r="N379" i="1"/>
  <c r="S379" i="1" s="1"/>
  <c r="T379" i="1" s="1"/>
  <c r="U379" i="1" s="1"/>
  <c r="N375" i="1"/>
  <c r="S375" i="1" s="1"/>
  <c r="T375" i="1" s="1"/>
  <c r="U375" i="1" s="1"/>
  <c r="N371" i="1"/>
  <c r="S371" i="1" s="1"/>
  <c r="T371" i="1" s="1"/>
  <c r="U371" i="1" s="1"/>
  <c r="N367" i="1"/>
  <c r="S367" i="1" s="1"/>
  <c r="T367" i="1" s="1"/>
  <c r="U367" i="1" s="1"/>
  <c r="N363" i="1"/>
  <c r="S363" i="1" s="1"/>
  <c r="T363" i="1" s="1"/>
  <c r="U363" i="1" s="1"/>
  <c r="N359" i="1"/>
  <c r="S359" i="1" s="1"/>
  <c r="T359" i="1" s="1"/>
  <c r="U359" i="1" s="1"/>
  <c r="N355" i="1"/>
  <c r="S355" i="1" s="1"/>
  <c r="T355" i="1" s="1"/>
  <c r="U355" i="1" s="1"/>
  <c r="N351" i="1"/>
  <c r="S351" i="1" s="1"/>
  <c r="T351" i="1" s="1"/>
  <c r="U351" i="1" s="1"/>
  <c r="N347" i="1"/>
  <c r="S347" i="1" s="1"/>
  <c r="T347" i="1" s="1"/>
  <c r="U347" i="1" s="1"/>
  <c r="N343" i="1"/>
  <c r="S343" i="1" s="1"/>
  <c r="T343" i="1" s="1"/>
  <c r="U343" i="1" s="1"/>
  <c r="N339" i="1"/>
  <c r="S339" i="1" s="1"/>
  <c r="T339" i="1" s="1"/>
  <c r="U339" i="1" s="1"/>
  <c r="N335" i="1"/>
  <c r="S335" i="1" s="1"/>
  <c r="T335" i="1" s="1"/>
  <c r="U335" i="1" s="1"/>
  <c r="N331" i="1"/>
  <c r="S331" i="1" s="1"/>
  <c r="T331" i="1" s="1"/>
  <c r="U331" i="1" s="1"/>
  <c r="N327" i="1"/>
  <c r="S327" i="1" s="1"/>
  <c r="T327" i="1" s="1"/>
  <c r="U327" i="1" s="1"/>
  <c r="N323" i="1"/>
  <c r="S323" i="1" s="1"/>
  <c r="T323" i="1" s="1"/>
  <c r="U323" i="1" s="1"/>
  <c r="N319" i="1"/>
  <c r="S319" i="1" s="1"/>
  <c r="T319" i="1" s="1"/>
  <c r="U319" i="1" s="1"/>
  <c r="N315" i="1"/>
  <c r="S315" i="1" s="1"/>
  <c r="T315" i="1" s="1"/>
  <c r="U315" i="1" s="1"/>
  <c r="N311" i="1"/>
  <c r="S311" i="1" s="1"/>
  <c r="T311" i="1" s="1"/>
  <c r="U311" i="1" s="1"/>
  <c r="N307" i="1"/>
  <c r="S307" i="1" s="1"/>
  <c r="T307" i="1" s="1"/>
  <c r="U307" i="1" s="1"/>
  <c r="N303" i="1"/>
  <c r="S303" i="1" s="1"/>
  <c r="T303" i="1" s="1"/>
  <c r="U303" i="1" s="1"/>
  <c r="N299" i="1"/>
  <c r="S299" i="1" s="1"/>
  <c r="T299" i="1" s="1"/>
  <c r="U299" i="1" s="1"/>
  <c r="N295" i="1"/>
  <c r="S295" i="1" s="1"/>
  <c r="T295" i="1" s="1"/>
  <c r="U295" i="1" s="1"/>
  <c r="N291" i="1"/>
  <c r="S291" i="1" s="1"/>
  <c r="T291" i="1" s="1"/>
  <c r="U291" i="1" s="1"/>
  <c r="N287" i="1"/>
  <c r="S287" i="1" s="1"/>
  <c r="T287" i="1" s="1"/>
  <c r="U287" i="1" s="1"/>
  <c r="N283" i="1"/>
  <c r="S283" i="1" s="1"/>
  <c r="T283" i="1" s="1"/>
  <c r="U283" i="1" s="1"/>
  <c r="N279" i="1"/>
  <c r="S279" i="1" s="1"/>
  <c r="T279" i="1" s="1"/>
  <c r="U279" i="1" s="1"/>
  <c r="N275" i="1"/>
  <c r="S275" i="1" s="1"/>
  <c r="T275" i="1" s="1"/>
  <c r="U275" i="1" s="1"/>
  <c r="N271" i="1"/>
  <c r="S271" i="1" s="1"/>
  <c r="T271" i="1" s="1"/>
  <c r="U271" i="1" s="1"/>
  <c r="N267" i="1"/>
  <c r="S267" i="1" s="1"/>
  <c r="T267" i="1" s="1"/>
  <c r="U267" i="1" s="1"/>
  <c r="N263" i="1"/>
  <c r="S263" i="1" s="1"/>
  <c r="T263" i="1" s="1"/>
  <c r="U263" i="1" s="1"/>
  <c r="N259" i="1"/>
  <c r="S259" i="1" s="1"/>
  <c r="T259" i="1" s="1"/>
  <c r="U259" i="1" s="1"/>
  <c r="N255" i="1"/>
  <c r="S255" i="1" s="1"/>
  <c r="T255" i="1" s="1"/>
  <c r="U255" i="1" s="1"/>
  <c r="N251" i="1"/>
  <c r="S251" i="1" s="1"/>
  <c r="T251" i="1" s="1"/>
  <c r="U251" i="1" s="1"/>
  <c r="N247" i="1"/>
  <c r="S247" i="1" s="1"/>
  <c r="T247" i="1" s="1"/>
  <c r="U247" i="1" s="1"/>
  <c r="N243" i="1"/>
  <c r="S243" i="1" s="1"/>
  <c r="T243" i="1" s="1"/>
  <c r="U243" i="1" s="1"/>
  <c r="N239" i="1"/>
  <c r="S239" i="1" s="1"/>
  <c r="T239" i="1" s="1"/>
  <c r="U239" i="1" s="1"/>
  <c r="N235" i="1"/>
  <c r="S235" i="1" s="1"/>
  <c r="T235" i="1" s="1"/>
  <c r="U235" i="1" s="1"/>
  <c r="N231" i="1"/>
  <c r="S231" i="1" s="1"/>
  <c r="T231" i="1" s="1"/>
  <c r="U231" i="1" s="1"/>
  <c r="N227" i="1"/>
  <c r="S227" i="1" s="1"/>
  <c r="T227" i="1" s="1"/>
  <c r="U227" i="1" s="1"/>
  <c r="N223" i="1"/>
  <c r="S223" i="1" s="1"/>
  <c r="T223" i="1" s="1"/>
  <c r="U223" i="1" s="1"/>
  <c r="N219" i="1"/>
  <c r="S219" i="1" s="1"/>
  <c r="T219" i="1" s="1"/>
  <c r="U219" i="1" s="1"/>
  <c r="N215" i="1"/>
  <c r="S215" i="1" s="1"/>
  <c r="T215" i="1" s="1"/>
  <c r="U215" i="1" s="1"/>
  <c r="N211" i="1"/>
  <c r="S211" i="1" s="1"/>
  <c r="T211" i="1" s="1"/>
  <c r="U211" i="1" s="1"/>
  <c r="N207" i="1"/>
  <c r="S207" i="1" s="1"/>
  <c r="T207" i="1" s="1"/>
  <c r="U207" i="1" s="1"/>
  <c r="N203" i="1"/>
  <c r="S203" i="1" s="1"/>
  <c r="T203" i="1" s="1"/>
  <c r="U203" i="1" s="1"/>
  <c r="N199" i="1"/>
  <c r="S199" i="1" s="1"/>
  <c r="T199" i="1" s="1"/>
  <c r="U199" i="1" s="1"/>
  <c r="N195" i="1"/>
  <c r="S195" i="1" s="1"/>
  <c r="T195" i="1" s="1"/>
  <c r="U195" i="1" s="1"/>
  <c r="N191" i="1"/>
  <c r="S191" i="1" s="1"/>
  <c r="T191" i="1" s="1"/>
  <c r="U191" i="1" s="1"/>
  <c r="N187" i="1"/>
  <c r="S187" i="1" s="1"/>
  <c r="T187" i="1" s="1"/>
  <c r="U187" i="1" s="1"/>
  <c r="N183" i="1"/>
  <c r="S183" i="1" s="1"/>
  <c r="T183" i="1" s="1"/>
  <c r="U183" i="1" s="1"/>
  <c r="N179" i="1"/>
  <c r="S179" i="1" s="1"/>
  <c r="T179" i="1" s="1"/>
  <c r="U179" i="1" s="1"/>
  <c r="N175" i="1"/>
  <c r="S175" i="1" s="1"/>
  <c r="T175" i="1" s="1"/>
  <c r="U175" i="1" s="1"/>
  <c r="N171" i="1"/>
  <c r="S171" i="1" s="1"/>
  <c r="T171" i="1" s="1"/>
  <c r="U171" i="1" s="1"/>
  <c r="N167" i="1"/>
  <c r="S167" i="1" s="1"/>
  <c r="T167" i="1" s="1"/>
  <c r="U167" i="1" s="1"/>
  <c r="N163" i="1"/>
  <c r="S163" i="1" s="1"/>
  <c r="T163" i="1" s="1"/>
  <c r="U163" i="1" s="1"/>
  <c r="N159" i="1"/>
  <c r="S159" i="1" s="1"/>
  <c r="T159" i="1" s="1"/>
  <c r="U159" i="1" s="1"/>
  <c r="N155" i="1"/>
  <c r="S155" i="1" s="1"/>
  <c r="T155" i="1" s="1"/>
  <c r="U155" i="1" s="1"/>
  <c r="N151" i="1"/>
  <c r="S151" i="1" s="1"/>
  <c r="T151" i="1" s="1"/>
  <c r="U151" i="1" s="1"/>
  <c r="N147" i="1"/>
  <c r="S147" i="1" s="1"/>
  <c r="T147" i="1" s="1"/>
  <c r="U147" i="1" s="1"/>
  <c r="N143" i="1"/>
  <c r="S143" i="1" s="1"/>
  <c r="T143" i="1" s="1"/>
  <c r="U143" i="1" s="1"/>
  <c r="N139" i="1"/>
  <c r="S139" i="1" s="1"/>
  <c r="T139" i="1" s="1"/>
  <c r="U139" i="1" s="1"/>
  <c r="N135" i="1"/>
  <c r="S135" i="1" s="1"/>
  <c r="T135" i="1" s="1"/>
  <c r="U135" i="1" s="1"/>
  <c r="N131" i="1"/>
  <c r="S131" i="1" s="1"/>
  <c r="T131" i="1" s="1"/>
  <c r="U131" i="1" s="1"/>
  <c r="N127" i="1"/>
  <c r="S127" i="1" s="1"/>
  <c r="T127" i="1" s="1"/>
  <c r="U127" i="1" s="1"/>
  <c r="N123" i="1"/>
  <c r="S123" i="1" s="1"/>
  <c r="T123" i="1" s="1"/>
  <c r="U123" i="1" s="1"/>
  <c r="N119" i="1"/>
  <c r="S119" i="1" s="1"/>
  <c r="T119" i="1" s="1"/>
  <c r="U119" i="1" s="1"/>
  <c r="N115" i="1"/>
  <c r="S115" i="1" s="1"/>
  <c r="T115" i="1" s="1"/>
  <c r="U115" i="1" s="1"/>
  <c r="N111" i="1"/>
  <c r="S111" i="1" s="1"/>
  <c r="T111" i="1" s="1"/>
  <c r="U111" i="1" s="1"/>
  <c r="N107" i="1"/>
  <c r="S107" i="1" s="1"/>
  <c r="T107" i="1" s="1"/>
  <c r="U107" i="1" s="1"/>
  <c r="N103" i="1"/>
  <c r="S103" i="1" s="1"/>
  <c r="T103" i="1" s="1"/>
  <c r="U103" i="1" s="1"/>
  <c r="N99" i="1"/>
  <c r="S99" i="1" s="1"/>
  <c r="T99" i="1" s="1"/>
  <c r="U99" i="1" s="1"/>
  <c r="N95" i="1"/>
  <c r="S95" i="1" s="1"/>
  <c r="T95" i="1" s="1"/>
  <c r="U95" i="1" s="1"/>
  <c r="N91" i="1"/>
  <c r="S91" i="1" s="1"/>
  <c r="T91" i="1" s="1"/>
  <c r="U91" i="1" s="1"/>
  <c r="N87" i="1"/>
  <c r="S87" i="1" s="1"/>
  <c r="T87" i="1" s="1"/>
  <c r="U87" i="1" s="1"/>
  <c r="N83" i="1"/>
  <c r="S83" i="1" s="1"/>
  <c r="T83" i="1" s="1"/>
  <c r="U83" i="1" s="1"/>
  <c r="N79" i="1"/>
  <c r="S79" i="1" s="1"/>
  <c r="T79" i="1" s="1"/>
  <c r="U79" i="1" s="1"/>
  <c r="N75" i="1"/>
  <c r="S75" i="1" s="1"/>
  <c r="T75" i="1" s="1"/>
  <c r="U75" i="1" s="1"/>
  <c r="N71" i="1"/>
  <c r="S71" i="1" s="1"/>
  <c r="T71" i="1" s="1"/>
  <c r="U71" i="1" s="1"/>
  <c r="N67" i="1"/>
  <c r="S67" i="1" s="1"/>
  <c r="T67" i="1" s="1"/>
  <c r="U67" i="1" s="1"/>
  <c r="N63" i="1"/>
  <c r="S63" i="1" s="1"/>
  <c r="T63" i="1" s="1"/>
  <c r="U63" i="1" s="1"/>
  <c r="N59" i="1"/>
  <c r="S59" i="1" s="1"/>
  <c r="T59" i="1" s="1"/>
  <c r="U59" i="1" s="1"/>
  <c r="N55" i="1"/>
  <c r="S55" i="1" s="1"/>
  <c r="T55" i="1" s="1"/>
  <c r="U55" i="1" s="1"/>
  <c r="N51" i="1"/>
  <c r="S51" i="1" s="1"/>
  <c r="T51" i="1" s="1"/>
  <c r="U51" i="1" s="1"/>
  <c r="N47" i="1"/>
  <c r="S47" i="1" s="1"/>
  <c r="T47" i="1" s="1"/>
  <c r="U47" i="1" s="1"/>
  <c r="N43" i="1"/>
  <c r="S43" i="1" s="1"/>
  <c r="T43" i="1" s="1"/>
  <c r="U43" i="1" s="1"/>
  <c r="N39" i="1"/>
  <c r="S39" i="1" s="1"/>
  <c r="T39" i="1" s="1"/>
  <c r="U39" i="1" s="1"/>
  <c r="N35" i="1"/>
  <c r="S35" i="1" s="1"/>
  <c r="T35" i="1" s="1"/>
  <c r="U35" i="1" s="1"/>
  <c r="N31" i="1"/>
  <c r="S31" i="1" s="1"/>
  <c r="T31" i="1" s="1"/>
  <c r="U31" i="1" s="1"/>
  <c r="N26" i="1"/>
  <c r="S26" i="1" s="1"/>
  <c r="T26" i="1" s="1"/>
  <c r="U26" i="1" s="1"/>
  <c r="N22" i="1"/>
  <c r="S22" i="1" s="1"/>
  <c r="T22" i="1" s="1"/>
  <c r="U22" i="1" s="1"/>
  <c r="N18" i="1"/>
  <c r="S18" i="1" s="1"/>
  <c r="T18" i="1" s="1"/>
  <c r="U18" i="1" s="1"/>
  <c r="N14" i="1"/>
  <c r="S14" i="1" s="1"/>
  <c r="T14" i="1" s="1"/>
  <c r="U14" i="1" s="1"/>
  <c r="N1794" i="1"/>
  <c r="S1794" i="1" s="1"/>
  <c r="T1794" i="1" s="1"/>
  <c r="U1794" i="1" s="1"/>
  <c r="N1790" i="1"/>
  <c r="S1790" i="1" s="1"/>
  <c r="T1790" i="1" s="1"/>
  <c r="U1790" i="1" s="1"/>
  <c r="N1786" i="1"/>
  <c r="S1786" i="1" s="1"/>
  <c r="T1786" i="1" s="1"/>
  <c r="U1786" i="1" s="1"/>
  <c r="N1782" i="1"/>
  <c r="S1782" i="1" s="1"/>
  <c r="T1782" i="1" s="1"/>
  <c r="U1782" i="1" s="1"/>
  <c r="N1778" i="1"/>
  <c r="S1778" i="1" s="1"/>
  <c r="T1778" i="1" s="1"/>
  <c r="U1778" i="1" s="1"/>
  <c r="N1774" i="1"/>
  <c r="S1774" i="1" s="1"/>
  <c r="T1774" i="1" s="1"/>
  <c r="U1774" i="1" s="1"/>
  <c r="N1770" i="1"/>
  <c r="S1770" i="1" s="1"/>
  <c r="T1770" i="1" s="1"/>
  <c r="U1770" i="1" s="1"/>
  <c r="N1766" i="1"/>
  <c r="S1766" i="1" s="1"/>
  <c r="T1766" i="1" s="1"/>
  <c r="U1766" i="1" s="1"/>
  <c r="N1762" i="1"/>
  <c r="S1762" i="1" s="1"/>
  <c r="T1762" i="1" s="1"/>
  <c r="U1762" i="1" s="1"/>
  <c r="N1758" i="1"/>
  <c r="S1758" i="1" s="1"/>
  <c r="T1758" i="1" s="1"/>
  <c r="U1758" i="1" s="1"/>
  <c r="N1754" i="1"/>
  <c r="S1754" i="1" s="1"/>
  <c r="T1754" i="1" s="1"/>
  <c r="U1754" i="1" s="1"/>
  <c r="N1750" i="1"/>
  <c r="S1750" i="1" s="1"/>
  <c r="T1750" i="1" s="1"/>
  <c r="U1750" i="1" s="1"/>
  <c r="N1746" i="1"/>
  <c r="S1746" i="1" s="1"/>
  <c r="T1746" i="1" s="1"/>
  <c r="U1746" i="1" s="1"/>
  <c r="N1742" i="1"/>
  <c r="S1742" i="1" s="1"/>
  <c r="T1742" i="1" s="1"/>
  <c r="U1742" i="1" s="1"/>
  <c r="N1738" i="1"/>
  <c r="S1738" i="1" s="1"/>
  <c r="T1738" i="1" s="1"/>
  <c r="U1738" i="1" s="1"/>
  <c r="N1734" i="1"/>
  <c r="S1734" i="1" s="1"/>
  <c r="T1734" i="1" s="1"/>
  <c r="U1734" i="1" s="1"/>
  <c r="N1730" i="1"/>
  <c r="S1730" i="1" s="1"/>
  <c r="T1730" i="1" s="1"/>
  <c r="U1730" i="1" s="1"/>
  <c r="N1726" i="1"/>
  <c r="S1726" i="1" s="1"/>
  <c r="T1726" i="1" s="1"/>
  <c r="U1726" i="1" s="1"/>
  <c r="N1722" i="1"/>
  <c r="S1722" i="1" s="1"/>
  <c r="T1722" i="1" s="1"/>
  <c r="U1722" i="1" s="1"/>
  <c r="N1718" i="1"/>
  <c r="S1718" i="1" s="1"/>
  <c r="T1718" i="1" s="1"/>
  <c r="U1718" i="1" s="1"/>
  <c r="N1714" i="1"/>
  <c r="S1714" i="1" s="1"/>
  <c r="T1714" i="1" s="1"/>
  <c r="U1714" i="1" s="1"/>
  <c r="N1710" i="1"/>
  <c r="S1710" i="1" s="1"/>
  <c r="T1710" i="1" s="1"/>
  <c r="U1710" i="1" s="1"/>
  <c r="N1706" i="1"/>
  <c r="S1706" i="1" s="1"/>
  <c r="T1706" i="1" s="1"/>
  <c r="U1706" i="1" s="1"/>
  <c r="N1702" i="1"/>
  <c r="S1702" i="1" s="1"/>
  <c r="T1702" i="1" s="1"/>
  <c r="U1702" i="1" s="1"/>
  <c r="N1698" i="1"/>
  <c r="S1698" i="1" s="1"/>
  <c r="T1698" i="1" s="1"/>
  <c r="U1698" i="1" s="1"/>
  <c r="N1694" i="1"/>
  <c r="S1694" i="1" s="1"/>
  <c r="T1694" i="1" s="1"/>
  <c r="U1694" i="1" s="1"/>
  <c r="N1690" i="1"/>
  <c r="S1690" i="1" s="1"/>
  <c r="T1690" i="1" s="1"/>
  <c r="U1690" i="1" s="1"/>
  <c r="N1686" i="1"/>
  <c r="S1686" i="1" s="1"/>
  <c r="T1686" i="1" s="1"/>
  <c r="U1686" i="1" s="1"/>
  <c r="N1682" i="1"/>
  <c r="S1682" i="1" s="1"/>
  <c r="T1682" i="1" s="1"/>
  <c r="U1682" i="1" s="1"/>
  <c r="N1678" i="1"/>
  <c r="S1678" i="1" s="1"/>
  <c r="T1678" i="1" s="1"/>
  <c r="U1678" i="1" s="1"/>
  <c r="N1674" i="1"/>
  <c r="S1674" i="1" s="1"/>
  <c r="T1674" i="1" s="1"/>
  <c r="U1674" i="1" s="1"/>
  <c r="N1670" i="1"/>
  <c r="S1670" i="1" s="1"/>
  <c r="T1670" i="1" s="1"/>
  <c r="U1670" i="1" s="1"/>
  <c r="N1666" i="1"/>
  <c r="S1666" i="1" s="1"/>
  <c r="T1666" i="1" s="1"/>
  <c r="U1666" i="1" s="1"/>
  <c r="N1662" i="1"/>
  <c r="S1662" i="1" s="1"/>
  <c r="T1662" i="1" s="1"/>
  <c r="U1662" i="1" s="1"/>
  <c r="N1658" i="1"/>
  <c r="S1658" i="1" s="1"/>
  <c r="T1658" i="1" s="1"/>
  <c r="U1658" i="1" s="1"/>
  <c r="N1654" i="1"/>
  <c r="S1654" i="1" s="1"/>
  <c r="T1654" i="1" s="1"/>
  <c r="U1654" i="1" s="1"/>
  <c r="N1650" i="1"/>
  <c r="S1650" i="1" s="1"/>
  <c r="T1650" i="1" s="1"/>
  <c r="U1650" i="1" s="1"/>
  <c r="N1646" i="1"/>
  <c r="S1646" i="1" s="1"/>
  <c r="T1646" i="1" s="1"/>
  <c r="U1646" i="1" s="1"/>
  <c r="N1642" i="1"/>
  <c r="S1642" i="1" s="1"/>
  <c r="T1642" i="1" s="1"/>
  <c r="U1642" i="1" s="1"/>
  <c r="N1638" i="1"/>
  <c r="S1638" i="1" s="1"/>
  <c r="T1638" i="1" s="1"/>
  <c r="U1638" i="1" s="1"/>
  <c r="N1634" i="1"/>
  <c r="S1634" i="1" s="1"/>
  <c r="T1634" i="1" s="1"/>
  <c r="U1634" i="1" s="1"/>
  <c r="N1630" i="1"/>
  <c r="S1630" i="1" s="1"/>
  <c r="T1630" i="1" s="1"/>
  <c r="U1630" i="1" s="1"/>
  <c r="N1626" i="1"/>
  <c r="S1626" i="1" s="1"/>
  <c r="T1626" i="1" s="1"/>
  <c r="U1626" i="1" s="1"/>
  <c r="N1622" i="1"/>
  <c r="S1622" i="1" s="1"/>
  <c r="T1622" i="1" s="1"/>
  <c r="U1622" i="1" s="1"/>
  <c r="N1618" i="1"/>
  <c r="S1618" i="1" s="1"/>
  <c r="T1618" i="1" s="1"/>
  <c r="U1618" i="1" s="1"/>
  <c r="N1614" i="1"/>
  <c r="S1614" i="1" s="1"/>
  <c r="T1614" i="1" s="1"/>
  <c r="U1614" i="1" s="1"/>
  <c r="N1610" i="1"/>
  <c r="S1610" i="1" s="1"/>
  <c r="T1610" i="1" s="1"/>
  <c r="U1610" i="1" s="1"/>
  <c r="N1606" i="1"/>
  <c r="S1606" i="1" s="1"/>
  <c r="T1606" i="1" s="1"/>
  <c r="U1606" i="1" s="1"/>
  <c r="N1602" i="1"/>
  <c r="S1602" i="1" s="1"/>
  <c r="T1602" i="1" s="1"/>
  <c r="U1602" i="1" s="1"/>
  <c r="N1598" i="1"/>
  <c r="S1598" i="1" s="1"/>
  <c r="T1598" i="1" s="1"/>
  <c r="U1598" i="1" s="1"/>
  <c r="N1594" i="1"/>
  <c r="S1594" i="1" s="1"/>
  <c r="T1594" i="1" s="1"/>
  <c r="U1594" i="1" s="1"/>
  <c r="N1590" i="1"/>
  <c r="S1590" i="1" s="1"/>
  <c r="T1590" i="1" s="1"/>
  <c r="U1590" i="1" s="1"/>
  <c r="N1586" i="1"/>
  <c r="S1586" i="1" s="1"/>
  <c r="T1586" i="1" s="1"/>
  <c r="U1586" i="1" s="1"/>
  <c r="N1582" i="1"/>
  <c r="S1582" i="1" s="1"/>
  <c r="T1582" i="1" s="1"/>
  <c r="U1582" i="1" s="1"/>
  <c r="N1578" i="1"/>
  <c r="S1578" i="1" s="1"/>
  <c r="T1578" i="1" s="1"/>
  <c r="U1578" i="1" s="1"/>
  <c r="N1574" i="1"/>
  <c r="S1574" i="1" s="1"/>
  <c r="T1574" i="1" s="1"/>
  <c r="U1574" i="1" s="1"/>
  <c r="N1570" i="1"/>
  <c r="S1570" i="1" s="1"/>
  <c r="T1570" i="1" s="1"/>
  <c r="U1570" i="1" s="1"/>
  <c r="N1566" i="1"/>
  <c r="S1566" i="1" s="1"/>
  <c r="T1566" i="1" s="1"/>
  <c r="U1566" i="1" s="1"/>
  <c r="N1562" i="1"/>
  <c r="S1562" i="1" s="1"/>
  <c r="T1562" i="1" s="1"/>
  <c r="U1562" i="1" s="1"/>
  <c r="N1558" i="1"/>
  <c r="S1558" i="1" s="1"/>
  <c r="T1558" i="1" s="1"/>
  <c r="U1558" i="1" s="1"/>
  <c r="N1554" i="1"/>
  <c r="S1554" i="1" s="1"/>
  <c r="T1554" i="1" s="1"/>
  <c r="U1554" i="1" s="1"/>
  <c r="N1550" i="1"/>
  <c r="S1550" i="1" s="1"/>
  <c r="T1550" i="1" s="1"/>
  <c r="U1550" i="1" s="1"/>
  <c r="N1546" i="1"/>
  <c r="S1546" i="1" s="1"/>
  <c r="T1546" i="1" s="1"/>
  <c r="U1546" i="1" s="1"/>
  <c r="N1542" i="1"/>
  <c r="S1542" i="1" s="1"/>
  <c r="T1542" i="1" s="1"/>
  <c r="U1542" i="1" s="1"/>
  <c r="N1538" i="1"/>
  <c r="S1538" i="1" s="1"/>
  <c r="T1538" i="1" s="1"/>
  <c r="U1538" i="1" s="1"/>
  <c r="N1534" i="1"/>
  <c r="S1534" i="1" s="1"/>
  <c r="T1534" i="1" s="1"/>
  <c r="U1534" i="1" s="1"/>
  <c r="N1530" i="1"/>
  <c r="S1530" i="1" s="1"/>
  <c r="T1530" i="1" s="1"/>
  <c r="U1530" i="1" s="1"/>
  <c r="N1526" i="1"/>
  <c r="S1526" i="1" s="1"/>
  <c r="T1526" i="1" s="1"/>
  <c r="U1526" i="1" s="1"/>
  <c r="N1522" i="1"/>
  <c r="S1522" i="1" s="1"/>
  <c r="T1522" i="1" s="1"/>
  <c r="U1522" i="1" s="1"/>
  <c r="N1518" i="1"/>
  <c r="S1518" i="1" s="1"/>
  <c r="T1518" i="1" s="1"/>
  <c r="U1518" i="1" s="1"/>
  <c r="N1514" i="1"/>
  <c r="S1514" i="1" s="1"/>
  <c r="T1514" i="1" s="1"/>
  <c r="U1514" i="1" s="1"/>
  <c r="N1510" i="1"/>
  <c r="S1510" i="1" s="1"/>
  <c r="T1510" i="1" s="1"/>
  <c r="U1510" i="1" s="1"/>
  <c r="N1506" i="1"/>
  <c r="S1506" i="1" s="1"/>
  <c r="T1506" i="1" s="1"/>
  <c r="U1506" i="1" s="1"/>
  <c r="N1502" i="1"/>
  <c r="S1502" i="1" s="1"/>
  <c r="T1502" i="1" s="1"/>
  <c r="U1502" i="1" s="1"/>
  <c r="N1498" i="1"/>
  <c r="S1498" i="1" s="1"/>
  <c r="T1498" i="1" s="1"/>
  <c r="U1498" i="1" s="1"/>
  <c r="N1494" i="1"/>
  <c r="S1494" i="1" s="1"/>
  <c r="T1494" i="1" s="1"/>
  <c r="U1494" i="1" s="1"/>
  <c r="N1490" i="1"/>
  <c r="S1490" i="1" s="1"/>
  <c r="T1490" i="1" s="1"/>
  <c r="U1490" i="1" s="1"/>
  <c r="N1486" i="1"/>
  <c r="S1486" i="1" s="1"/>
  <c r="T1486" i="1" s="1"/>
  <c r="U1486" i="1" s="1"/>
  <c r="N1482" i="1"/>
  <c r="S1482" i="1" s="1"/>
  <c r="T1482" i="1" s="1"/>
  <c r="U1482" i="1" s="1"/>
  <c r="N1478" i="1"/>
  <c r="S1478" i="1" s="1"/>
  <c r="T1478" i="1" s="1"/>
  <c r="U1478" i="1" s="1"/>
  <c r="N1474" i="1"/>
  <c r="S1474" i="1" s="1"/>
  <c r="T1474" i="1" s="1"/>
  <c r="U1474" i="1" s="1"/>
  <c r="N1470" i="1"/>
  <c r="S1470" i="1" s="1"/>
  <c r="T1470" i="1" s="1"/>
  <c r="U1470" i="1" s="1"/>
  <c r="N1466" i="1"/>
  <c r="S1466" i="1" s="1"/>
  <c r="T1466" i="1" s="1"/>
  <c r="U1466" i="1" s="1"/>
  <c r="N1462" i="1"/>
  <c r="S1462" i="1" s="1"/>
  <c r="T1462" i="1" s="1"/>
  <c r="U1462" i="1" s="1"/>
  <c r="N1458" i="1"/>
  <c r="S1458" i="1" s="1"/>
  <c r="T1458" i="1" s="1"/>
  <c r="U1458" i="1" s="1"/>
  <c r="N1454" i="1"/>
  <c r="S1454" i="1" s="1"/>
  <c r="T1454" i="1" s="1"/>
  <c r="U1454" i="1" s="1"/>
  <c r="N1450" i="1"/>
  <c r="S1450" i="1" s="1"/>
  <c r="T1450" i="1" s="1"/>
  <c r="U1450" i="1" s="1"/>
  <c r="N1446" i="1"/>
  <c r="S1446" i="1" s="1"/>
  <c r="T1446" i="1" s="1"/>
  <c r="U1446" i="1" s="1"/>
  <c r="N1442" i="1"/>
  <c r="S1442" i="1" s="1"/>
  <c r="T1442" i="1" s="1"/>
  <c r="U1442" i="1" s="1"/>
  <c r="N1438" i="1"/>
  <c r="S1438" i="1" s="1"/>
  <c r="T1438" i="1" s="1"/>
  <c r="U1438" i="1" s="1"/>
  <c r="N1434" i="1"/>
  <c r="S1434" i="1" s="1"/>
  <c r="T1434" i="1" s="1"/>
  <c r="U1434" i="1" s="1"/>
  <c r="N1430" i="1"/>
  <c r="S1430" i="1" s="1"/>
  <c r="T1430" i="1" s="1"/>
  <c r="U1430" i="1" s="1"/>
  <c r="N1426" i="1"/>
  <c r="S1426" i="1" s="1"/>
  <c r="T1426" i="1" s="1"/>
  <c r="U1426" i="1" s="1"/>
  <c r="N1422" i="1"/>
  <c r="S1422" i="1" s="1"/>
  <c r="T1422" i="1" s="1"/>
  <c r="U1422" i="1" s="1"/>
  <c r="N1418" i="1"/>
  <c r="S1418" i="1" s="1"/>
  <c r="T1418" i="1" s="1"/>
  <c r="U1418" i="1" s="1"/>
  <c r="N1414" i="1"/>
  <c r="S1414" i="1" s="1"/>
  <c r="T1414" i="1" s="1"/>
  <c r="U1414" i="1" s="1"/>
  <c r="N1410" i="1"/>
  <c r="S1410" i="1" s="1"/>
  <c r="T1410" i="1" s="1"/>
  <c r="U1410" i="1" s="1"/>
  <c r="N1406" i="1"/>
  <c r="S1406" i="1" s="1"/>
  <c r="T1406" i="1" s="1"/>
  <c r="U1406" i="1" s="1"/>
  <c r="N1402" i="1"/>
  <c r="S1402" i="1" s="1"/>
  <c r="T1402" i="1" s="1"/>
  <c r="U1402" i="1" s="1"/>
  <c r="N1398" i="1"/>
  <c r="S1398" i="1" s="1"/>
  <c r="T1398" i="1" s="1"/>
  <c r="U1398" i="1" s="1"/>
  <c r="N1394" i="1"/>
  <c r="S1394" i="1" s="1"/>
  <c r="T1394" i="1" s="1"/>
  <c r="U1394" i="1" s="1"/>
  <c r="N1390" i="1"/>
  <c r="S1390" i="1" s="1"/>
  <c r="T1390" i="1" s="1"/>
  <c r="U1390" i="1" s="1"/>
  <c r="N1386" i="1"/>
  <c r="S1386" i="1" s="1"/>
  <c r="T1386" i="1" s="1"/>
  <c r="U1386" i="1" s="1"/>
  <c r="N1382" i="1"/>
  <c r="S1382" i="1" s="1"/>
  <c r="T1382" i="1" s="1"/>
  <c r="U1382" i="1" s="1"/>
  <c r="N1378" i="1"/>
  <c r="S1378" i="1" s="1"/>
  <c r="T1378" i="1" s="1"/>
  <c r="U1378" i="1" s="1"/>
  <c r="N1374" i="1"/>
  <c r="S1374" i="1" s="1"/>
  <c r="T1374" i="1" s="1"/>
  <c r="U1374" i="1" s="1"/>
  <c r="N1370" i="1"/>
  <c r="S1370" i="1" s="1"/>
  <c r="T1370" i="1" s="1"/>
  <c r="U1370" i="1" s="1"/>
  <c r="N1366" i="1"/>
  <c r="S1366" i="1" s="1"/>
  <c r="T1366" i="1" s="1"/>
  <c r="U1366" i="1" s="1"/>
  <c r="N1362" i="1"/>
  <c r="S1362" i="1" s="1"/>
  <c r="T1362" i="1" s="1"/>
  <c r="U1362" i="1" s="1"/>
  <c r="N1358" i="1"/>
  <c r="S1358" i="1" s="1"/>
  <c r="T1358" i="1" s="1"/>
  <c r="U1358" i="1" s="1"/>
  <c r="N1354" i="1"/>
  <c r="S1354" i="1" s="1"/>
  <c r="T1354" i="1" s="1"/>
  <c r="U1354" i="1" s="1"/>
  <c r="N1350" i="1"/>
  <c r="S1350" i="1" s="1"/>
  <c r="T1350" i="1" s="1"/>
  <c r="U1350" i="1" s="1"/>
  <c r="N1346" i="1"/>
  <c r="S1346" i="1" s="1"/>
  <c r="T1346" i="1" s="1"/>
  <c r="U1346" i="1" s="1"/>
  <c r="N1342" i="1"/>
  <c r="S1342" i="1" s="1"/>
  <c r="T1342" i="1" s="1"/>
  <c r="U1342" i="1" s="1"/>
  <c r="N1338" i="1"/>
  <c r="S1338" i="1" s="1"/>
  <c r="T1338" i="1" s="1"/>
  <c r="U1338" i="1" s="1"/>
  <c r="N1334" i="1"/>
  <c r="S1334" i="1" s="1"/>
  <c r="T1334" i="1" s="1"/>
  <c r="U1334" i="1" s="1"/>
  <c r="N1330" i="1"/>
  <c r="S1330" i="1" s="1"/>
  <c r="T1330" i="1" s="1"/>
  <c r="U1330" i="1" s="1"/>
  <c r="N1326" i="1"/>
  <c r="S1326" i="1" s="1"/>
  <c r="T1326" i="1" s="1"/>
  <c r="U1326" i="1" s="1"/>
  <c r="N1322" i="1"/>
  <c r="S1322" i="1" s="1"/>
  <c r="T1322" i="1" s="1"/>
  <c r="U1322" i="1" s="1"/>
  <c r="N1318" i="1"/>
  <c r="S1318" i="1" s="1"/>
  <c r="T1318" i="1" s="1"/>
  <c r="U1318" i="1" s="1"/>
  <c r="N1314" i="1"/>
  <c r="S1314" i="1" s="1"/>
  <c r="T1314" i="1" s="1"/>
  <c r="U1314" i="1" s="1"/>
  <c r="N1310" i="1"/>
  <c r="S1310" i="1" s="1"/>
  <c r="T1310" i="1" s="1"/>
  <c r="U1310" i="1" s="1"/>
  <c r="N1306" i="1"/>
  <c r="S1306" i="1" s="1"/>
  <c r="T1306" i="1" s="1"/>
  <c r="U1306" i="1" s="1"/>
  <c r="N1302" i="1"/>
  <c r="S1302" i="1" s="1"/>
  <c r="T1302" i="1" s="1"/>
  <c r="U1302" i="1" s="1"/>
  <c r="N1298" i="1"/>
  <c r="S1298" i="1" s="1"/>
  <c r="T1298" i="1" s="1"/>
  <c r="U1298" i="1" s="1"/>
  <c r="N1294" i="1"/>
  <c r="S1294" i="1" s="1"/>
  <c r="T1294" i="1" s="1"/>
  <c r="U1294" i="1" s="1"/>
  <c r="N1290" i="1"/>
  <c r="S1290" i="1" s="1"/>
  <c r="T1290" i="1" s="1"/>
  <c r="U1290" i="1" s="1"/>
  <c r="N1286" i="1"/>
  <c r="S1286" i="1" s="1"/>
  <c r="T1286" i="1" s="1"/>
  <c r="U1286" i="1" s="1"/>
  <c r="N1282" i="1"/>
  <c r="S1282" i="1" s="1"/>
  <c r="T1282" i="1" s="1"/>
  <c r="U1282" i="1" s="1"/>
  <c r="N1278" i="1"/>
  <c r="S1278" i="1" s="1"/>
  <c r="T1278" i="1" s="1"/>
  <c r="U1278" i="1" s="1"/>
  <c r="N1274" i="1"/>
  <c r="S1274" i="1" s="1"/>
  <c r="T1274" i="1" s="1"/>
  <c r="U1274" i="1" s="1"/>
  <c r="N1270" i="1"/>
  <c r="S1270" i="1" s="1"/>
  <c r="T1270" i="1" s="1"/>
  <c r="U1270" i="1" s="1"/>
  <c r="N1266" i="1"/>
  <c r="S1266" i="1" s="1"/>
  <c r="T1266" i="1" s="1"/>
  <c r="U1266" i="1" s="1"/>
  <c r="N1262" i="1"/>
  <c r="S1262" i="1" s="1"/>
  <c r="T1262" i="1" s="1"/>
  <c r="U1262" i="1" s="1"/>
  <c r="N1258" i="1"/>
  <c r="S1258" i="1" s="1"/>
  <c r="T1258" i="1" s="1"/>
  <c r="U1258" i="1" s="1"/>
  <c r="N1254" i="1"/>
  <c r="S1254" i="1" s="1"/>
  <c r="T1254" i="1" s="1"/>
  <c r="U1254" i="1" s="1"/>
  <c r="N1250" i="1"/>
  <c r="S1250" i="1" s="1"/>
  <c r="T1250" i="1" s="1"/>
  <c r="U1250" i="1" s="1"/>
  <c r="N1246" i="1"/>
  <c r="S1246" i="1" s="1"/>
  <c r="T1246" i="1" s="1"/>
  <c r="U1246" i="1" s="1"/>
  <c r="N1242" i="1"/>
  <c r="S1242" i="1" s="1"/>
  <c r="T1242" i="1" s="1"/>
  <c r="U1242" i="1" s="1"/>
  <c r="N1238" i="1"/>
  <c r="S1238" i="1" s="1"/>
  <c r="T1238" i="1" s="1"/>
  <c r="U1238" i="1" s="1"/>
  <c r="N1234" i="1"/>
  <c r="S1234" i="1" s="1"/>
  <c r="T1234" i="1" s="1"/>
  <c r="U1234" i="1" s="1"/>
  <c r="N1230" i="1"/>
  <c r="S1230" i="1" s="1"/>
  <c r="T1230" i="1" s="1"/>
  <c r="U1230" i="1" s="1"/>
  <c r="N1226" i="1"/>
  <c r="S1226" i="1" s="1"/>
  <c r="T1226" i="1" s="1"/>
  <c r="U1226" i="1" s="1"/>
  <c r="N1222" i="1"/>
  <c r="S1222" i="1" s="1"/>
  <c r="T1222" i="1" s="1"/>
  <c r="U1222" i="1" s="1"/>
  <c r="N1218" i="1"/>
  <c r="S1218" i="1" s="1"/>
  <c r="T1218" i="1" s="1"/>
  <c r="U1218" i="1" s="1"/>
  <c r="N1214" i="1"/>
  <c r="S1214" i="1" s="1"/>
  <c r="T1214" i="1" s="1"/>
  <c r="U1214" i="1" s="1"/>
  <c r="N1210" i="1"/>
  <c r="S1210" i="1" s="1"/>
  <c r="T1210" i="1" s="1"/>
  <c r="U1210" i="1" s="1"/>
  <c r="N1206" i="1"/>
  <c r="S1206" i="1" s="1"/>
  <c r="T1206" i="1" s="1"/>
  <c r="U1206" i="1" s="1"/>
  <c r="N1202" i="1"/>
  <c r="S1202" i="1" s="1"/>
  <c r="T1202" i="1" s="1"/>
  <c r="U1202" i="1" s="1"/>
  <c r="N1198" i="1"/>
  <c r="S1198" i="1" s="1"/>
  <c r="T1198" i="1" s="1"/>
  <c r="U1198" i="1" s="1"/>
  <c r="N1194" i="1"/>
  <c r="S1194" i="1" s="1"/>
  <c r="T1194" i="1" s="1"/>
  <c r="U1194" i="1" s="1"/>
  <c r="N1190" i="1"/>
  <c r="S1190" i="1" s="1"/>
  <c r="T1190" i="1" s="1"/>
  <c r="U1190" i="1" s="1"/>
  <c r="N1186" i="1"/>
  <c r="S1186" i="1" s="1"/>
  <c r="T1186" i="1" s="1"/>
  <c r="U1186" i="1" s="1"/>
  <c r="N1182" i="1"/>
  <c r="S1182" i="1" s="1"/>
  <c r="T1182" i="1" s="1"/>
  <c r="U1182" i="1" s="1"/>
  <c r="N1178" i="1"/>
  <c r="S1178" i="1" s="1"/>
  <c r="T1178" i="1" s="1"/>
  <c r="U1178" i="1" s="1"/>
  <c r="N1174" i="1"/>
  <c r="S1174" i="1" s="1"/>
  <c r="T1174" i="1" s="1"/>
  <c r="U1174" i="1" s="1"/>
  <c r="N1170" i="1"/>
  <c r="S1170" i="1" s="1"/>
  <c r="T1170" i="1" s="1"/>
  <c r="U1170" i="1" s="1"/>
  <c r="N1166" i="1"/>
  <c r="S1166" i="1" s="1"/>
  <c r="T1166" i="1" s="1"/>
  <c r="U1166" i="1" s="1"/>
  <c r="N1162" i="1"/>
  <c r="S1162" i="1" s="1"/>
  <c r="T1162" i="1" s="1"/>
  <c r="U1162" i="1" s="1"/>
  <c r="N1158" i="1"/>
  <c r="S1158" i="1" s="1"/>
  <c r="T1158" i="1" s="1"/>
  <c r="U1158" i="1" s="1"/>
  <c r="N1154" i="1"/>
  <c r="S1154" i="1" s="1"/>
  <c r="T1154" i="1" s="1"/>
  <c r="U1154" i="1" s="1"/>
  <c r="N1150" i="1"/>
  <c r="S1150" i="1" s="1"/>
  <c r="T1150" i="1" s="1"/>
  <c r="U1150" i="1" s="1"/>
  <c r="N1146" i="1"/>
  <c r="S1146" i="1" s="1"/>
  <c r="T1146" i="1" s="1"/>
  <c r="U1146" i="1" s="1"/>
  <c r="N1142" i="1"/>
  <c r="S1142" i="1" s="1"/>
  <c r="T1142" i="1" s="1"/>
  <c r="U1142" i="1" s="1"/>
  <c r="N1138" i="1"/>
  <c r="S1138" i="1" s="1"/>
  <c r="T1138" i="1" s="1"/>
  <c r="U1138" i="1" s="1"/>
  <c r="N1134" i="1"/>
  <c r="S1134" i="1" s="1"/>
  <c r="T1134" i="1" s="1"/>
  <c r="U1134" i="1" s="1"/>
  <c r="N1130" i="1"/>
  <c r="S1130" i="1" s="1"/>
  <c r="T1130" i="1" s="1"/>
  <c r="U1130" i="1" s="1"/>
  <c r="N1126" i="1"/>
  <c r="S1126" i="1" s="1"/>
  <c r="T1126" i="1" s="1"/>
  <c r="U1126" i="1" s="1"/>
  <c r="N1122" i="1"/>
  <c r="S1122" i="1" s="1"/>
  <c r="T1122" i="1" s="1"/>
  <c r="U1122" i="1" s="1"/>
  <c r="N1118" i="1"/>
  <c r="S1118" i="1" s="1"/>
  <c r="T1118" i="1" s="1"/>
  <c r="U1118" i="1" s="1"/>
  <c r="N1114" i="1"/>
  <c r="S1114" i="1" s="1"/>
  <c r="T1114" i="1" s="1"/>
  <c r="U1114" i="1" s="1"/>
  <c r="N1110" i="1"/>
  <c r="S1110" i="1" s="1"/>
  <c r="T1110" i="1" s="1"/>
  <c r="U1110" i="1" s="1"/>
  <c r="N1106" i="1"/>
  <c r="S1106" i="1" s="1"/>
  <c r="T1106" i="1" s="1"/>
  <c r="U1106" i="1" s="1"/>
  <c r="N1102" i="1"/>
  <c r="S1102" i="1" s="1"/>
  <c r="T1102" i="1" s="1"/>
  <c r="U1102" i="1" s="1"/>
  <c r="N1098" i="1"/>
  <c r="S1098" i="1" s="1"/>
  <c r="T1098" i="1" s="1"/>
  <c r="U1098" i="1" s="1"/>
  <c r="N1094" i="1"/>
  <c r="S1094" i="1" s="1"/>
  <c r="T1094" i="1" s="1"/>
  <c r="U1094" i="1" s="1"/>
  <c r="N1090" i="1"/>
  <c r="S1090" i="1" s="1"/>
  <c r="T1090" i="1" s="1"/>
  <c r="U1090" i="1" s="1"/>
  <c r="N1086" i="1"/>
  <c r="S1086" i="1" s="1"/>
  <c r="T1086" i="1" s="1"/>
  <c r="U1086" i="1" s="1"/>
  <c r="N1082" i="1"/>
  <c r="S1082" i="1" s="1"/>
  <c r="T1082" i="1" s="1"/>
  <c r="U1082" i="1" s="1"/>
  <c r="N1078" i="1"/>
  <c r="S1078" i="1" s="1"/>
  <c r="T1078" i="1" s="1"/>
  <c r="U1078" i="1" s="1"/>
  <c r="N1074" i="1"/>
  <c r="S1074" i="1" s="1"/>
  <c r="T1074" i="1" s="1"/>
  <c r="U1074" i="1" s="1"/>
  <c r="N1070" i="1"/>
  <c r="S1070" i="1" s="1"/>
  <c r="T1070" i="1" s="1"/>
  <c r="U1070" i="1" s="1"/>
  <c r="N1066" i="1"/>
  <c r="S1066" i="1" s="1"/>
  <c r="T1066" i="1" s="1"/>
  <c r="U1066" i="1" s="1"/>
  <c r="N1062" i="1"/>
  <c r="S1062" i="1" s="1"/>
  <c r="T1062" i="1" s="1"/>
  <c r="U1062" i="1" s="1"/>
  <c r="N1058" i="1"/>
  <c r="S1058" i="1" s="1"/>
  <c r="T1058" i="1" s="1"/>
  <c r="U1058" i="1" s="1"/>
  <c r="N1054" i="1"/>
  <c r="S1054" i="1" s="1"/>
  <c r="T1054" i="1" s="1"/>
  <c r="U1054" i="1" s="1"/>
  <c r="N1050" i="1"/>
  <c r="S1050" i="1" s="1"/>
  <c r="T1050" i="1" s="1"/>
  <c r="U1050" i="1" s="1"/>
  <c r="N1046" i="1"/>
  <c r="S1046" i="1" s="1"/>
  <c r="T1046" i="1" s="1"/>
  <c r="U1046" i="1" s="1"/>
  <c r="N1042" i="1"/>
  <c r="S1042" i="1" s="1"/>
  <c r="T1042" i="1" s="1"/>
  <c r="U1042" i="1" s="1"/>
  <c r="N1038" i="1"/>
  <c r="S1038" i="1" s="1"/>
  <c r="T1038" i="1" s="1"/>
  <c r="U1038" i="1" s="1"/>
  <c r="N1034" i="1"/>
  <c r="S1034" i="1" s="1"/>
  <c r="T1034" i="1" s="1"/>
  <c r="U1034" i="1" s="1"/>
  <c r="N1030" i="1"/>
  <c r="S1030" i="1" s="1"/>
  <c r="T1030" i="1" s="1"/>
  <c r="U1030" i="1" s="1"/>
  <c r="N1026" i="1"/>
  <c r="S1026" i="1" s="1"/>
  <c r="T1026" i="1" s="1"/>
  <c r="U1026" i="1" s="1"/>
  <c r="N1022" i="1"/>
  <c r="S1022" i="1" s="1"/>
  <c r="T1022" i="1" s="1"/>
  <c r="U1022" i="1" s="1"/>
  <c r="N1018" i="1"/>
  <c r="S1018" i="1" s="1"/>
  <c r="T1018" i="1" s="1"/>
  <c r="U1018" i="1" s="1"/>
  <c r="N1014" i="1"/>
  <c r="S1014" i="1" s="1"/>
  <c r="T1014" i="1" s="1"/>
  <c r="U1014" i="1" s="1"/>
  <c r="N1010" i="1"/>
  <c r="S1010" i="1" s="1"/>
  <c r="T1010" i="1" s="1"/>
  <c r="U1010" i="1" s="1"/>
  <c r="N1006" i="1"/>
  <c r="S1006" i="1" s="1"/>
  <c r="T1006" i="1" s="1"/>
  <c r="U1006" i="1" s="1"/>
  <c r="N1002" i="1"/>
  <c r="S1002" i="1" s="1"/>
  <c r="T1002" i="1" s="1"/>
  <c r="U1002" i="1" s="1"/>
  <c r="N998" i="1"/>
  <c r="S998" i="1" s="1"/>
  <c r="T998" i="1" s="1"/>
  <c r="U998" i="1" s="1"/>
  <c r="N994" i="1"/>
  <c r="S994" i="1" s="1"/>
  <c r="T994" i="1" s="1"/>
  <c r="U994" i="1" s="1"/>
  <c r="N990" i="1"/>
  <c r="S990" i="1" s="1"/>
  <c r="T990" i="1" s="1"/>
  <c r="U990" i="1" s="1"/>
  <c r="N986" i="1"/>
  <c r="S986" i="1" s="1"/>
  <c r="T986" i="1" s="1"/>
  <c r="U986" i="1" s="1"/>
  <c r="N982" i="1"/>
  <c r="S982" i="1" s="1"/>
  <c r="T982" i="1" s="1"/>
  <c r="U982" i="1" s="1"/>
  <c r="N978" i="1"/>
  <c r="S978" i="1" s="1"/>
  <c r="T978" i="1" s="1"/>
  <c r="U978" i="1" s="1"/>
  <c r="N974" i="1"/>
  <c r="S974" i="1" s="1"/>
  <c r="T974" i="1" s="1"/>
  <c r="U974" i="1" s="1"/>
  <c r="N970" i="1"/>
  <c r="S970" i="1" s="1"/>
  <c r="T970" i="1" s="1"/>
  <c r="U970" i="1" s="1"/>
  <c r="N966" i="1"/>
  <c r="S966" i="1" s="1"/>
  <c r="T966" i="1" s="1"/>
  <c r="U966" i="1" s="1"/>
  <c r="N962" i="1"/>
  <c r="S962" i="1" s="1"/>
  <c r="T962" i="1" s="1"/>
  <c r="U962" i="1" s="1"/>
  <c r="N958" i="1"/>
  <c r="S958" i="1" s="1"/>
  <c r="T958" i="1" s="1"/>
  <c r="U958" i="1" s="1"/>
  <c r="N954" i="1"/>
  <c r="S954" i="1" s="1"/>
  <c r="T954" i="1" s="1"/>
  <c r="U954" i="1" s="1"/>
  <c r="N950" i="1"/>
  <c r="S950" i="1" s="1"/>
  <c r="T950" i="1" s="1"/>
  <c r="U950" i="1" s="1"/>
  <c r="N946" i="1"/>
  <c r="S946" i="1" s="1"/>
  <c r="T946" i="1" s="1"/>
  <c r="U946" i="1" s="1"/>
  <c r="N942" i="1"/>
  <c r="S942" i="1" s="1"/>
  <c r="T942" i="1" s="1"/>
  <c r="U942" i="1" s="1"/>
  <c r="N938" i="1"/>
  <c r="S938" i="1" s="1"/>
  <c r="T938" i="1" s="1"/>
  <c r="U938" i="1" s="1"/>
  <c r="N934" i="1"/>
  <c r="S934" i="1" s="1"/>
  <c r="T934" i="1" s="1"/>
  <c r="U934" i="1" s="1"/>
  <c r="N930" i="1"/>
  <c r="S930" i="1" s="1"/>
  <c r="T930" i="1" s="1"/>
  <c r="U930" i="1" s="1"/>
  <c r="N926" i="1"/>
  <c r="S926" i="1" s="1"/>
  <c r="T926" i="1" s="1"/>
  <c r="U926" i="1" s="1"/>
  <c r="N922" i="1"/>
  <c r="S922" i="1" s="1"/>
  <c r="T922" i="1" s="1"/>
  <c r="U922" i="1" s="1"/>
  <c r="N918" i="1"/>
  <c r="S918" i="1" s="1"/>
  <c r="T918" i="1" s="1"/>
  <c r="U918" i="1" s="1"/>
  <c r="N914" i="1"/>
  <c r="S914" i="1" s="1"/>
  <c r="T914" i="1" s="1"/>
  <c r="U914" i="1" s="1"/>
  <c r="N910" i="1"/>
  <c r="S910" i="1" s="1"/>
  <c r="T910" i="1" s="1"/>
  <c r="U910" i="1" s="1"/>
  <c r="N906" i="1"/>
  <c r="S906" i="1" s="1"/>
  <c r="T906" i="1" s="1"/>
  <c r="U906" i="1" s="1"/>
  <c r="N902" i="1"/>
  <c r="S902" i="1" s="1"/>
  <c r="T902" i="1" s="1"/>
  <c r="U902" i="1" s="1"/>
  <c r="N898" i="1"/>
  <c r="S898" i="1" s="1"/>
  <c r="T898" i="1" s="1"/>
  <c r="U898" i="1" s="1"/>
  <c r="N894" i="1"/>
  <c r="S894" i="1" s="1"/>
  <c r="T894" i="1" s="1"/>
  <c r="U894" i="1" s="1"/>
  <c r="N890" i="1"/>
  <c r="S890" i="1" s="1"/>
  <c r="T890" i="1" s="1"/>
  <c r="U890" i="1" s="1"/>
  <c r="N886" i="1"/>
  <c r="S886" i="1" s="1"/>
  <c r="T886" i="1" s="1"/>
  <c r="U886" i="1" s="1"/>
  <c r="N882" i="1"/>
  <c r="S882" i="1" s="1"/>
  <c r="T882" i="1" s="1"/>
  <c r="U882" i="1" s="1"/>
  <c r="N878" i="1"/>
  <c r="S878" i="1" s="1"/>
  <c r="T878" i="1" s="1"/>
  <c r="U878" i="1" s="1"/>
  <c r="N874" i="1"/>
  <c r="S874" i="1" s="1"/>
  <c r="T874" i="1" s="1"/>
  <c r="U874" i="1" s="1"/>
  <c r="N870" i="1"/>
  <c r="S870" i="1" s="1"/>
  <c r="T870" i="1" s="1"/>
  <c r="U870" i="1" s="1"/>
  <c r="N866" i="1"/>
  <c r="S866" i="1" s="1"/>
  <c r="T866" i="1" s="1"/>
  <c r="U866" i="1" s="1"/>
  <c r="N862" i="1"/>
  <c r="S862" i="1" s="1"/>
  <c r="T862" i="1" s="1"/>
  <c r="U862" i="1" s="1"/>
  <c r="N858" i="1"/>
  <c r="S858" i="1" s="1"/>
  <c r="T858" i="1" s="1"/>
  <c r="U858" i="1" s="1"/>
  <c r="N854" i="1"/>
  <c r="S854" i="1" s="1"/>
  <c r="T854" i="1" s="1"/>
  <c r="U854" i="1" s="1"/>
  <c r="N850" i="1"/>
  <c r="S850" i="1" s="1"/>
  <c r="T850" i="1" s="1"/>
  <c r="U850" i="1" s="1"/>
  <c r="N846" i="1"/>
  <c r="S846" i="1" s="1"/>
  <c r="T846" i="1" s="1"/>
  <c r="U846" i="1" s="1"/>
  <c r="N842" i="1"/>
  <c r="S842" i="1" s="1"/>
  <c r="T842" i="1" s="1"/>
  <c r="U842" i="1" s="1"/>
  <c r="N838" i="1"/>
  <c r="S838" i="1" s="1"/>
  <c r="T838" i="1" s="1"/>
  <c r="U838" i="1" s="1"/>
  <c r="N834" i="1"/>
  <c r="S834" i="1" s="1"/>
  <c r="T834" i="1" s="1"/>
  <c r="U834" i="1" s="1"/>
  <c r="N830" i="1"/>
  <c r="S830" i="1" s="1"/>
  <c r="T830" i="1" s="1"/>
  <c r="U830" i="1" s="1"/>
  <c r="N826" i="1"/>
  <c r="S826" i="1" s="1"/>
  <c r="T826" i="1" s="1"/>
  <c r="U826" i="1" s="1"/>
  <c r="N822" i="1"/>
  <c r="S822" i="1" s="1"/>
  <c r="T822" i="1" s="1"/>
  <c r="U822" i="1" s="1"/>
  <c r="N818" i="1"/>
  <c r="S818" i="1" s="1"/>
  <c r="T818" i="1" s="1"/>
  <c r="U818" i="1" s="1"/>
  <c r="N814" i="1"/>
  <c r="S814" i="1" s="1"/>
  <c r="T814" i="1" s="1"/>
  <c r="U814" i="1" s="1"/>
  <c r="N810" i="1"/>
  <c r="S810" i="1" s="1"/>
  <c r="T810" i="1" s="1"/>
  <c r="U810" i="1" s="1"/>
  <c r="N806" i="1"/>
  <c r="S806" i="1" s="1"/>
  <c r="T806" i="1" s="1"/>
  <c r="U806" i="1" s="1"/>
  <c r="N802" i="1"/>
  <c r="S802" i="1" s="1"/>
  <c r="T802" i="1" s="1"/>
  <c r="U802" i="1" s="1"/>
  <c r="N798" i="1"/>
  <c r="S798" i="1" s="1"/>
  <c r="T798" i="1" s="1"/>
  <c r="U798" i="1" s="1"/>
  <c r="N794" i="1"/>
  <c r="S794" i="1" s="1"/>
  <c r="T794" i="1" s="1"/>
  <c r="U794" i="1" s="1"/>
  <c r="N790" i="1"/>
  <c r="S790" i="1" s="1"/>
  <c r="T790" i="1" s="1"/>
  <c r="U790" i="1" s="1"/>
  <c r="N786" i="1"/>
  <c r="S786" i="1" s="1"/>
  <c r="T786" i="1" s="1"/>
  <c r="U786" i="1" s="1"/>
  <c r="N782" i="1"/>
  <c r="S782" i="1" s="1"/>
  <c r="T782" i="1" s="1"/>
  <c r="U782" i="1" s="1"/>
  <c r="N778" i="1"/>
  <c r="S778" i="1" s="1"/>
  <c r="T778" i="1" s="1"/>
  <c r="U778" i="1" s="1"/>
  <c r="N774" i="1"/>
  <c r="S774" i="1" s="1"/>
  <c r="T774" i="1" s="1"/>
  <c r="U774" i="1" s="1"/>
  <c r="N770" i="1"/>
  <c r="S770" i="1" s="1"/>
  <c r="T770" i="1" s="1"/>
  <c r="U770" i="1" s="1"/>
  <c r="N766" i="1"/>
  <c r="S766" i="1" s="1"/>
  <c r="T766" i="1" s="1"/>
  <c r="U766" i="1" s="1"/>
  <c r="N762" i="1"/>
  <c r="S762" i="1" s="1"/>
  <c r="T762" i="1" s="1"/>
  <c r="U762" i="1" s="1"/>
  <c r="N758" i="1"/>
  <c r="S758" i="1" s="1"/>
  <c r="T758" i="1" s="1"/>
  <c r="U758" i="1" s="1"/>
  <c r="N754" i="1"/>
  <c r="S754" i="1" s="1"/>
  <c r="T754" i="1" s="1"/>
  <c r="U754" i="1" s="1"/>
  <c r="N750" i="1"/>
  <c r="S750" i="1" s="1"/>
  <c r="T750" i="1" s="1"/>
  <c r="U750" i="1" s="1"/>
  <c r="N746" i="1"/>
  <c r="S746" i="1" s="1"/>
  <c r="T746" i="1" s="1"/>
  <c r="U746" i="1" s="1"/>
  <c r="N742" i="1"/>
  <c r="S742" i="1" s="1"/>
  <c r="T742" i="1" s="1"/>
  <c r="U742" i="1" s="1"/>
  <c r="N738" i="1"/>
  <c r="S738" i="1" s="1"/>
  <c r="T738" i="1" s="1"/>
  <c r="U738" i="1" s="1"/>
  <c r="N734" i="1"/>
  <c r="S734" i="1" s="1"/>
  <c r="T734" i="1" s="1"/>
  <c r="U734" i="1" s="1"/>
  <c r="N730" i="1"/>
  <c r="S730" i="1" s="1"/>
  <c r="T730" i="1" s="1"/>
  <c r="U730" i="1" s="1"/>
  <c r="N726" i="1"/>
  <c r="S726" i="1" s="1"/>
  <c r="T726" i="1" s="1"/>
  <c r="U726" i="1" s="1"/>
  <c r="N722" i="1"/>
  <c r="S722" i="1" s="1"/>
  <c r="T722" i="1" s="1"/>
  <c r="U722" i="1" s="1"/>
  <c r="N718" i="1"/>
  <c r="S718" i="1" s="1"/>
  <c r="T718" i="1" s="1"/>
  <c r="U718" i="1" s="1"/>
  <c r="N714" i="1"/>
  <c r="S714" i="1" s="1"/>
  <c r="T714" i="1" s="1"/>
  <c r="U714" i="1" s="1"/>
  <c r="N710" i="1"/>
  <c r="S710" i="1" s="1"/>
  <c r="T710" i="1" s="1"/>
  <c r="U710" i="1" s="1"/>
  <c r="N706" i="1"/>
  <c r="S706" i="1" s="1"/>
  <c r="T706" i="1" s="1"/>
  <c r="U706" i="1" s="1"/>
  <c r="N702" i="1"/>
  <c r="S702" i="1" s="1"/>
  <c r="T702" i="1" s="1"/>
  <c r="U702" i="1" s="1"/>
  <c r="N698" i="1"/>
  <c r="S698" i="1" s="1"/>
  <c r="T698" i="1" s="1"/>
  <c r="U698" i="1" s="1"/>
  <c r="N694" i="1"/>
  <c r="S694" i="1" s="1"/>
  <c r="T694" i="1" s="1"/>
  <c r="U694" i="1" s="1"/>
  <c r="N690" i="1"/>
  <c r="S690" i="1" s="1"/>
  <c r="T690" i="1" s="1"/>
  <c r="U690" i="1" s="1"/>
  <c r="N686" i="1"/>
  <c r="S686" i="1" s="1"/>
  <c r="T686" i="1" s="1"/>
  <c r="U686" i="1" s="1"/>
  <c r="N682" i="1"/>
  <c r="S682" i="1" s="1"/>
  <c r="T682" i="1" s="1"/>
  <c r="U682" i="1" s="1"/>
  <c r="N678" i="1"/>
  <c r="S678" i="1" s="1"/>
  <c r="T678" i="1" s="1"/>
  <c r="U678" i="1" s="1"/>
  <c r="N674" i="1"/>
  <c r="S674" i="1" s="1"/>
  <c r="T674" i="1" s="1"/>
  <c r="U674" i="1" s="1"/>
  <c r="N670" i="1"/>
  <c r="S670" i="1" s="1"/>
  <c r="T670" i="1" s="1"/>
  <c r="U670" i="1" s="1"/>
  <c r="N666" i="1"/>
  <c r="S666" i="1" s="1"/>
  <c r="T666" i="1" s="1"/>
  <c r="U666" i="1" s="1"/>
  <c r="N662" i="1"/>
  <c r="S662" i="1" s="1"/>
  <c r="T662" i="1" s="1"/>
  <c r="U662" i="1" s="1"/>
  <c r="N658" i="1"/>
  <c r="S658" i="1" s="1"/>
  <c r="T658" i="1" s="1"/>
  <c r="U658" i="1" s="1"/>
  <c r="N654" i="1"/>
  <c r="S654" i="1" s="1"/>
  <c r="T654" i="1" s="1"/>
  <c r="U654" i="1" s="1"/>
  <c r="N650" i="1"/>
  <c r="S650" i="1" s="1"/>
  <c r="T650" i="1" s="1"/>
  <c r="U650" i="1" s="1"/>
  <c r="N646" i="1"/>
  <c r="S646" i="1" s="1"/>
  <c r="T646" i="1" s="1"/>
  <c r="U646" i="1" s="1"/>
  <c r="N642" i="1"/>
  <c r="S642" i="1" s="1"/>
  <c r="T642" i="1" s="1"/>
  <c r="U642" i="1" s="1"/>
  <c r="N638" i="1"/>
  <c r="S638" i="1" s="1"/>
  <c r="T638" i="1" s="1"/>
  <c r="U638" i="1" s="1"/>
  <c r="N634" i="1"/>
  <c r="S634" i="1" s="1"/>
  <c r="T634" i="1" s="1"/>
  <c r="U634" i="1" s="1"/>
  <c r="N630" i="1"/>
  <c r="S630" i="1" s="1"/>
  <c r="T630" i="1" s="1"/>
  <c r="U630" i="1" s="1"/>
  <c r="N626" i="1"/>
  <c r="S626" i="1" s="1"/>
  <c r="T626" i="1" s="1"/>
  <c r="U626" i="1" s="1"/>
  <c r="N622" i="1"/>
  <c r="S622" i="1" s="1"/>
  <c r="T622" i="1" s="1"/>
  <c r="U622" i="1" s="1"/>
  <c r="N618" i="1"/>
  <c r="S618" i="1" s="1"/>
  <c r="T618" i="1" s="1"/>
  <c r="U618" i="1" s="1"/>
  <c r="N614" i="1"/>
  <c r="S614" i="1" s="1"/>
  <c r="T614" i="1" s="1"/>
  <c r="U614" i="1" s="1"/>
  <c r="N610" i="1"/>
  <c r="S610" i="1" s="1"/>
  <c r="T610" i="1" s="1"/>
  <c r="U610" i="1" s="1"/>
  <c r="N606" i="1"/>
  <c r="S606" i="1" s="1"/>
  <c r="T606" i="1" s="1"/>
  <c r="U606" i="1" s="1"/>
  <c r="N602" i="1"/>
  <c r="S602" i="1" s="1"/>
  <c r="T602" i="1" s="1"/>
  <c r="U602" i="1" s="1"/>
  <c r="N598" i="1"/>
  <c r="S598" i="1" s="1"/>
  <c r="T598" i="1" s="1"/>
  <c r="U598" i="1" s="1"/>
  <c r="N594" i="1"/>
  <c r="S594" i="1" s="1"/>
  <c r="T594" i="1" s="1"/>
  <c r="U594" i="1" s="1"/>
  <c r="N590" i="1"/>
  <c r="S590" i="1" s="1"/>
  <c r="T590" i="1" s="1"/>
  <c r="U590" i="1" s="1"/>
  <c r="N586" i="1"/>
  <c r="S586" i="1" s="1"/>
  <c r="T586" i="1" s="1"/>
  <c r="U586" i="1" s="1"/>
  <c r="N582" i="1"/>
  <c r="S582" i="1" s="1"/>
  <c r="T582" i="1" s="1"/>
  <c r="U582" i="1" s="1"/>
  <c r="N578" i="1"/>
  <c r="S578" i="1" s="1"/>
  <c r="T578" i="1" s="1"/>
  <c r="U578" i="1" s="1"/>
  <c r="N574" i="1"/>
  <c r="S574" i="1" s="1"/>
  <c r="T574" i="1" s="1"/>
  <c r="U574" i="1" s="1"/>
  <c r="N570" i="1"/>
  <c r="S570" i="1" s="1"/>
  <c r="T570" i="1" s="1"/>
  <c r="U570" i="1" s="1"/>
  <c r="N566" i="1"/>
  <c r="S566" i="1" s="1"/>
  <c r="T566" i="1" s="1"/>
  <c r="U566" i="1" s="1"/>
  <c r="N562" i="1"/>
  <c r="S562" i="1" s="1"/>
  <c r="T562" i="1" s="1"/>
  <c r="U562" i="1" s="1"/>
  <c r="N558" i="1"/>
  <c r="S558" i="1" s="1"/>
  <c r="T558" i="1" s="1"/>
  <c r="U558" i="1" s="1"/>
  <c r="N554" i="1"/>
  <c r="S554" i="1" s="1"/>
  <c r="T554" i="1" s="1"/>
  <c r="U554" i="1" s="1"/>
  <c r="N550" i="1"/>
  <c r="S550" i="1" s="1"/>
  <c r="T550" i="1" s="1"/>
  <c r="U550" i="1" s="1"/>
  <c r="N546" i="1"/>
  <c r="S546" i="1" s="1"/>
  <c r="T546" i="1" s="1"/>
  <c r="U546" i="1" s="1"/>
  <c r="N542" i="1"/>
  <c r="S542" i="1" s="1"/>
  <c r="T542" i="1" s="1"/>
  <c r="U542" i="1" s="1"/>
  <c r="N538" i="1"/>
  <c r="S538" i="1" s="1"/>
  <c r="T538" i="1" s="1"/>
  <c r="U538" i="1" s="1"/>
  <c r="N534" i="1"/>
  <c r="S534" i="1" s="1"/>
  <c r="T534" i="1" s="1"/>
  <c r="U534" i="1" s="1"/>
  <c r="N530" i="1"/>
  <c r="S530" i="1" s="1"/>
  <c r="T530" i="1" s="1"/>
  <c r="U530" i="1" s="1"/>
  <c r="N526" i="1"/>
  <c r="S526" i="1" s="1"/>
  <c r="T526" i="1" s="1"/>
  <c r="U526" i="1" s="1"/>
  <c r="N522" i="1"/>
  <c r="S522" i="1" s="1"/>
  <c r="T522" i="1" s="1"/>
  <c r="U522" i="1" s="1"/>
  <c r="N518" i="1"/>
  <c r="S518" i="1" s="1"/>
  <c r="T518" i="1" s="1"/>
  <c r="U518" i="1" s="1"/>
  <c r="N514" i="1"/>
  <c r="S514" i="1" s="1"/>
  <c r="T514" i="1" s="1"/>
  <c r="U514" i="1" s="1"/>
  <c r="N510" i="1"/>
  <c r="S510" i="1" s="1"/>
  <c r="T510" i="1" s="1"/>
  <c r="U510" i="1" s="1"/>
  <c r="N506" i="1"/>
  <c r="S506" i="1" s="1"/>
  <c r="T506" i="1" s="1"/>
  <c r="U506" i="1" s="1"/>
  <c r="N502" i="1"/>
  <c r="S502" i="1" s="1"/>
  <c r="T502" i="1" s="1"/>
  <c r="U502" i="1" s="1"/>
  <c r="N498" i="1"/>
  <c r="S498" i="1" s="1"/>
  <c r="T498" i="1" s="1"/>
  <c r="U498" i="1" s="1"/>
  <c r="N494" i="1"/>
  <c r="S494" i="1" s="1"/>
  <c r="T494" i="1" s="1"/>
  <c r="U494" i="1" s="1"/>
  <c r="N490" i="1"/>
  <c r="S490" i="1" s="1"/>
  <c r="T490" i="1" s="1"/>
  <c r="U490" i="1" s="1"/>
  <c r="N486" i="1"/>
  <c r="S486" i="1" s="1"/>
  <c r="T486" i="1" s="1"/>
  <c r="U486" i="1" s="1"/>
  <c r="N482" i="1"/>
  <c r="S482" i="1" s="1"/>
  <c r="T482" i="1" s="1"/>
  <c r="U482" i="1" s="1"/>
  <c r="N478" i="1"/>
  <c r="S478" i="1" s="1"/>
  <c r="T478" i="1" s="1"/>
  <c r="U478" i="1" s="1"/>
  <c r="N474" i="1"/>
  <c r="S474" i="1" s="1"/>
  <c r="T474" i="1" s="1"/>
  <c r="U474" i="1" s="1"/>
  <c r="N470" i="1"/>
  <c r="S470" i="1" s="1"/>
  <c r="T470" i="1" s="1"/>
  <c r="U470" i="1" s="1"/>
  <c r="N466" i="1"/>
  <c r="S466" i="1" s="1"/>
  <c r="T466" i="1" s="1"/>
  <c r="U466" i="1" s="1"/>
  <c r="N462" i="1"/>
  <c r="S462" i="1" s="1"/>
  <c r="T462" i="1" s="1"/>
  <c r="U462" i="1" s="1"/>
  <c r="N458" i="1"/>
  <c r="S458" i="1" s="1"/>
  <c r="T458" i="1" s="1"/>
  <c r="U458" i="1" s="1"/>
  <c r="N454" i="1"/>
  <c r="S454" i="1" s="1"/>
  <c r="T454" i="1" s="1"/>
  <c r="U454" i="1" s="1"/>
  <c r="N450" i="1"/>
  <c r="S450" i="1" s="1"/>
  <c r="T450" i="1" s="1"/>
  <c r="U450" i="1" s="1"/>
  <c r="N446" i="1"/>
  <c r="S446" i="1" s="1"/>
  <c r="T446" i="1" s="1"/>
  <c r="U446" i="1" s="1"/>
  <c r="N442" i="1"/>
  <c r="S442" i="1" s="1"/>
  <c r="T442" i="1" s="1"/>
  <c r="U442" i="1" s="1"/>
  <c r="N438" i="1"/>
  <c r="S438" i="1" s="1"/>
  <c r="T438" i="1" s="1"/>
  <c r="U438" i="1" s="1"/>
  <c r="N434" i="1"/>
  <c r="S434" i="1" s="1"/>
  <c r="T434" i="1" s="1"/>
  <c r="U434" i="1" s="1"/>
  <c r="N430" i="1"/>
  <c r="S430" i="1" s="1"/>
  <c r="T430" i="1" s="1"/>
  <c r="U430" i="1" s="1"/>
  <c r="N426" i="1"/>
  <c r="S426" i="1" s="1"/>
  <c r="T426" i="1" s="1"/>
  <c r="U426" i="1" s="1"/>
  <c r="N422" i="1"/>
  <c r="S422" i="1" s="1"/>
  <c r="T422" i="1" s="1"/>
  <c r="U422" i="1" s="1"/>
  <c r="N418" i="1"/>
  <c r="S418" i="1" s="1"/>
  <c r="T418" i="1" s="1"/>
  <c r="U418" i="1" s="1"/>
  <c r="N414" i="1"/>
  <c r="S414" i="1" s="1"/>
  <c r="T414" i="1" s="1"/>
  <c r="U414" i="1" s="1"/>
  <c r="N410" i="1"/>
  <c r="S410" i="1" s="1"/>
  <c r="T410" i="1" s="1"/>
  <c r="U410" i="1" s="1"/>
  <c r="N406" i="1"/>
  <c r="S406" i="1" s="1"/>
  <c r="T406" i="1" s="1"/>
  <c r="U406" i="1" s="1"/>
  <c r="N402" i="1"/>
  <c r="S402" i="1" s="1"/>
  <c r="T402" i="1" s="1"/>
  <c r="U402" i="1" s="1"/>
  <c r="N398" i="1"/>
  <c r="S398" i="1" s="1"/>
  <c r="T398" i="1" s="1"/>
  <c r="U398" i="1" s="1"/>
  <c r="N394" i="1"/>
  <c r="S394" i="1" s="1"/>
  <c r="T394" i="1" s="1"/>
  <c r="U394" i="1" s="1"/>
  <c r="N390" i="1"/>
  <c r="S390" i="1" s="1"/>
  <c r="T390" i="1" s="1"/>
  <c r="U390" i="1" s="1"/>
  <c r="N386" i="1"/>
  <c r="S386" i="1" s="1"/>
  <c r="T386" i="1" s="1"/>
  <c r="U386" i="1" s="1"/>
  <c r="N382" i="1"/>
  <c r="S382" i="1" s="1"/>
  <c r="T382" i="1" s="1"/>
  <c r="U382" i="1" s="1"/>
  <c r="N378" i="1"/>
  <c r="S378" i="1" s="1"/>
  <c r="T378" i="1" s="1"/>
  <c r="U378" i="1" s="1"/>
  <c r="N374" i="1"/>
  <c r="S374" i="1" s="1"/>
  <c r="T374" i="1" s="1"/>
  <c r="U374" i="1" s="1"/>
  <c r="N370" i="1"/>
  <c r="S370" i="1" s="1"/>
  <c r="T370" i="1" s="1"/>
  <c r="U370" i="1" s="1"/>
  <c r="N366" i="1"/>
  <c r="S366" i="1" s="1"/>
  <c r="T366" i="1" s="1"/>
  <c r="U366" i="1" s="1"/>
  <c r="N362" i="1"/>
  <c r="S362" i="1" s="1"/>
  <c r="T362" i="1" s="1"/>
  <c r="U362" i="1" s="1"/>
  <c r="N358" i="1"/>
  <c r="S358" i="1" s="1"/>
  <c r="T358" i="1" s="1"/>
  <c r="U358" i="1" s="1"/>
  <c r="N354" i="1"/>
  <c r="S354" i="1" s="1"/>
  <c r="T354" i="1" s="1"/>
  <c r="U354" i="1" s="1"/>
  <c r="N350" i="1"/>
  <c r="S350" i="1" s="1"/>
  <c r="T350" i="1" s="1"/>
  <c r="U350" i="1" s="1"/>
  <c r="N346" i="1"/>
  <c r="S346" i="1" s="1"/>
  <c r="T346" i="1" s="1"/>
  <c r="U346" i="1" s="1"/>
  <c r="N342" i="1"/>
  <c r="S342" i="1" s="1"/>
  <c r="T342" i="1" s="1"/>
  <c r="U342" i="1" s="1"/>
  <c r="N338" i="1"/>
  <c r="S338" i="1" s="1"/>
  <c r="T338" i="1" s="1"/>
  <c r="U338" i="1" s="1"/>
  <c r="N334" i="1"/>
  <c r="S334" i="1" s="1"/>
  <c r="T334" i="1" s="1"/>
  <c r="U334" i="1" s="1"/>
  <c r="N330" i="1"/>
  <c r="S330" i="1" s="1"/>
  <c r="T330" i="1" s="1"/>
  <c r="U330" i="1" s="1"/>
  <c r="N326" i="1"/>
  <c r="S326" i="1" s="1"/>
  <c r="T326" i="1" s="1"/>
  <c r="U326" i="1" s="1"/>
  <c r="N322" i="1"/>
  <c r="S322" i="1" s="1"/>
  <c r="T322" i="1" s="1"/>
  <c r="U322" i="1" s="1"/>
  <c r="N318" i="1"/>
  <c r="S318" i="1" s="1"/>
  <c r="T318" i="1" s="1"/>
  <c r="U318" i="1" s="1"/>
  <c r="N314" i="1"/>
  <c r="S314" i="1" s="1"/>
  <c r="T314" i="1" s="1"/>
  <c r="U314" i="1" s="1"/>
  <c r="N310" i="1"/>
  <c r="S310" i="1" s="1"/>
  <c r="T310" i="1" s="1"/>
  <c r="U310" i="1" s="1"/>
  <c r="N306" i="1"/>
  <c r="S306" i="1" s="1"/>
  <c r="T306" i="1" s="1"/>
  <c r="U306" i="1" s="1"/>
  <c r="N302" i="1"/>
  <c r="S302" i="1" s="1"/>
  <c r="T302" i="1" s="1"/>
  <c r="U302" i="1" s="1"/>
  <c r="N298" i="1"/>
  <c r="S298" i="1" s="1"/>
  <c r="T298" i="1" s="1"/>
  <c r="U298" i="1" s="1"/>
  <c r="N294" i="1"/>
  <c r="S294" i="1" s="1"/>
  <c r="T294" i="1" s="1"/>
  <c r="U294" i="1" s="1"/>
  <c r="N290" i="1"/>
  <c r="S290" i="1" s="1"/>
  <c r="T290" i="1" s="1"/>
  <c r="U290" i="1" s="1"/>
  <c r="N286" i="1"/>
  <c r="S286" i="1" s="1"/>
  <c r="T286" i="1" s="1"/>
  <c r="U286" i="1" s="1"/>
  <c r="N282" i="1"/>
  <c r="S282" i="1" s="1"/>
  <c r="T282" i="1" s="1"/>
  <c r="U282" i="1" s="1"/>
  <c r="N278" i="1"/>
  <c r="S278" i="1" s="1"/>
  <c r="T278" i="1" s="1"/>
  <c r="U278" i="1" s="1"/>
  <c r="N274" i="1"/>
  <c r="S274" i="1" s="1"/>
  <c r="T274" i="1" s="1"/>
  <c r="U274" i="1" s="1"/>
  <c r="N270" i="1"/>
  <c r="S270" i="1" s="1"/>
  <c r="T270" i="1" s="1"/>
  <c r="U270" i="1" s="1"/>
  <c r="N266" i="1"/>
  <c r="S266" i="1" s="1"/>
  <c r="T266" i="1" s="1"/>
  <c r="U266" i="1" s="1"/>
  <c r="N262" i="1"/>
  <c r="S262" i="1" s="1"/>
  <c r="T262" i="1" s="1"/>
  <c r="U262" i="1" s="1"/>
  <c r="N258" i="1"/>
  <c r="S258" i="1" s="1"/>
  <c r="T258" i="1" s="1"/>
  <c r="U258" i="1" s="1"/>
  <c r="N254" i="1"/>
  <c r="S254" i="1" s="1"/>
  <c r="T254" i="1" s="1"/>
  <c r="U254" i="1" s="1"/>
  <c r="N250" i="1"/>
  <c r="S250" i="1" s="1"/>
  <c r="T250" i="1" s="1"/>
  <c r="U250" i="1" s="1"/>
  <c r="N246" i="1"/>
  <c r="S246" i="1" s="1"/>
  <c r="T246" i="1" s="1"/>
  <c r="U246" i="1" s="1"/>
  <c r="N242" i="1"/>
  <c r="S242" i="1" s="1"/>
  <c r="T242" i="1" s="1"/>
  <c r="U242" i="1" s="1"/>
  <c r="N238" i="1"/>
  <c r="S238" i="1" s="1"/>
  <c r="T238" i="1" s="1"/>
  <c r="U238" i="1" s="1"/>
  <c r="N234" i="1"/>
  <c r="S234" i="1" s="1"/>
  <c r="T234" i="1" s="1"/>
  <c r="U234" i="1" s="1"/>
  <c r="N230" i="1"/>
  <c r="S230" i="1" s="1"/>
  <c r="T230" i="1" s="1"/>
  <c r="U230" i="1" s="1"/>
  <c r="N226" i="1"/>
  <c r="S226" i="1" s="1"/>
  <c r="T226" i="1" s="1"/>
  <c r="U226" i="1" s="1"/>
  <c r="N222" i="1"/>
  <c r="S222" i="1" s="1"/>
  <c r="T222" i="1" s="1"/>
  <c r="U222" i="1" s="1"/>
  <c r="N218" i="1"/>
  <c r="S218" i="1" s="1"/>
  <c r="T218" i="1" s="1"/>
  <c r="U218" i="1" s="1"/>
  <c r="N214" i="1"/>
  <c r="S214" i="1" s="1"/>
  <c r="T214" i="1" s="1"/>
  <c r="U214" i="1" s="1"/>
  <c r="N210" i="1"/>
  <c r="S210" i="1" s="1"/>
  <c r="T210" i="1" s="1"/>
  <c r="U210" i="1" s="1"/>
  <c r="N206" i="1"/>
  <c r="S206" i="1" s="1"/>
  <c r="T206" i="1" s="1"/>
  <c r="U206" i="1" s="1"/>
  <c r="N202" i="1"/>
  <c r="S202" i="1" s="1"/>
  <c r="T202" i="1" s="1"/>
  <c r="U202" i="1" s="1"/>
  <c r="N198" i="1"/>
  <c r="S198" i="1" s="1"/>
  <c r="T198" i="1" s="1"/>
  <c r="U198" i="1" s="1"/>
  <c r="N194" i="1"/>
  <c r="S194" i="1" s="1"/>
  <c r="T194" i="1" s="1"/>
  <c r="U194" i="1" s="1"/>
  <c r="N190" i="1"/>
  <c r="S190" i="1" s="1"/>
  <c r="T190" i="1" s="1"/>
  <c r="U190" i="1" s="1"/>
  <c r="N186" i="1"/>
  <c r="S186" i="1" s="1"/>
  <c r="T186" i="1" s="1"/>
  <c r="U186" i="1" s="1"/>
  <c r="N182" i="1"/>
  <c r="S182" i="1" s="1"/>
  <c r="T182" i="1" s="1"/>
  <c r="U182" i="1" s="1"/>
  <c r="N178" i="1"/>
  <c r="S178" i="1" s="1"/>
  <c r="T178" i="1" s="1"/>
  <c r="U178" i="1" s="1"/>
  <c r="N174" i="1"/>
  <c r="S174" i="1" s="1"/>
  <c r="T174" i="1" s="1"/>
  <c r="U174" i="1" s="1"/>
  <c r="N170" i="1"/>
  <c r="S170" i="1" s="1"/>
  <c r="T170" i="1" s="1"/>
  <c r="U170" i="1" s="1"/>
  <c r="N166" i="1"/>
  <c r="S166" i="1" s="1"/>
  <c r="T166" i="1" s="1"/>
  <c r="U166" i="1" s="1"/>
  <c r="N162" i="1"/>
  <c r="S162" i="1" s="1"/>
  <c r="T162" i="1" s="1"/>
  <c r="U162" i="1" s="1"/>
  <c r="N158" i="1"/>
  <c r="S158" i="1" s="1"/>
  <c r="T158" i="1" s="1"/>
  <c r="U158" i="1" s="1"/>
  <c r="N154" i="1"/>
  <c r="S154" i="1" s="1"/>
  <c r="T154" i="1" s="1"/>
  <c r="U154" i="1" s="1"/>
  <c r="N150" i="1"/>
  <c r="S150" i="1" s="1"/>
  <c r="T150" i="1" s="1"/>
  <c r="U150" i="1" s="1"/>
  <c r="N146" i="1"/>
  <c r="S146" i="1" s="1"/>
  <c r="T146" i="1" s="1"/>
  <c r="U146" i="1" s="1"/>
  <c r="N142" i="1"/>
  <c r="S142" i="1" s="1"/>
  <c r="T142" i="1" s="1"/>
  <c r="U142" i="1" s="1"/>
  <c r="N138" i="1"/>
  <c r="S138" i="1" s="1"/>
  <c r="T138" i="1" s="1"/>
  <c r="U138" i="1" s="1"/>
  <c r="N134" i="1"/>
  <c r="S134" i="1" s="1"/>
  <c r="T134" i="1" s="1"/>
  <c r="U134" i="1" s="1"/>
  <c r="N130" i="1"/>
  <c r="S130" i="1" s="1"/>
  <c r="T130" i="1" s="1"/>
  <c r="U130" i="1" s="1"/>
  <c r="N126" i="1"/>
  <c r="S126" i="1" s="1"/>
  <c r="T126" i="1" s="1"/>
  <c r="U126" i="1" s="1"/>
  <c r="N122" i="1"/>
  <c r="S122" i="1" s="1"/>
  <c r="T122" i="1" s="1"/>
  <c r="U122" i="1" s="1"/>
  <c r="N118" i="1"/>
  <c r="S118" i="1" s="1"/>
  <c r="T118" i="1" s="1"/>
  <c r="U118" i="1" s="1"/>
  <c r="N114" i="1"/>
  <c r="S114" i="1" s="1"/>
  <c r="T114" i="1" s="1"/>
  <c r="U114" i="1" s="1"/>
  <c r="N110" i="1"/>
  <c r="S110" i="1" s="1"/>
  <c r="T110" i="1" s="1"/>
  <c r="U110" i="1" s="1"/>
  <c r="N106" i="1"/>
  <c r="S106" i="1" s="1"/>
  <c r="T106" i="1" s="1"/>
  <c r="U106" i="1" s="1"/>
  <c r="N102" i="1"/>
  <c r="S102" i="1" s="1"/>
  <c r="T102" i="1" s="1"/>
  <c r="U102" i="1" s="1"/>
  <c r="N98" i="1"/>
  <c r="S98" i="1" s="1"/>
  <c r="T98" i="1" s="1"/>
  <c r="U98" i="1" s="1"/>
  <c r="N94" i="1"/>
  <c r="S94" i="1" s="1"/>
  <c r="T94" i="1" s="1"/>
  <c r="U94" i="1" s="1"/>
  <c r="N90" i="1"/>
  <c r="S90" i="1" s="1"/>
  <c r="T90" i="1" s="1"/>
  <c r="U90" i="1" s="1"/>
  <c r="N86" i="1"/>
  <c r="S86" i="1" s="1"/>
  <c r="T86" i="1" s="1"/>
  <c r="U86" i="1" s="1"/>
  <c r="N82" i="1"/>
  <c r="S82" i="1" s="1"/>
  <c r="T82" i="1" s="1"/>
  <c r="U82" i="1" s="1"/>
  <c r="N78" i="1"/>
  <c r="S78" i="1" s="1"/>
  <c r="T78" i="1" s="1"/>
  <c r="U78" i="1" s="1"/>
  <c r="N74" i="1"/>
  <c r="S74" i="1" s="1"/>
  <c r="T74" i="1" s="1"/>
  <c r="U74" i="1" s="1"/>
  <c r="N70" i="1"/>
  <c r="S70" i="1" s="1"/>
  <c r="T70" i="1" s="1"/>
  <c r="U70" i="1" s="1"/>
  <c r="N66" i="1"/>
  <c r="S66" i="1" s="1"/>
  <c r="T66" i="1" s="1"/>
  <c r="U66" i="1" s="1"/>
  <c r="N62" i="1"/>
  <c r="S62" i="1" s="1"/>
  <c r="T62" i="1" s="1"/>
  <c r="U62" i="1" s="1"/>
  <c r="N58" i="1"/>
  <c r="S58" i="1" s="1"/>
  <c r="T58" i="1" s="1"/>
  <c r="U58" i="1" s="1"/>
  <c r="N54" i="1"/>
  <c r="S54" i="1" s="1"/>
  <c r="T54" i="1" s="1"/>
  <c r="U54" i="1" s="1"/>
  <c r="N50" i="1"/>
  <c r="S50" i="1" s="1"/>
  <c r="T50" i="1" s="1"/>
  <c r="U50" i="1" s="1"/>
  <c r="N46" i="1"/>
  <c r="S46" i="1" s="1"/>
  <c r="T46" i="1" s="1"/>
  <c r="U46" i="1" s="1"/>
  <c r="N42" i="1"/>
  <c r="S42" i="1" s="1"/>
  <c r="T42" i="1" s="1"/>
  <c r="U42" i="1" s="1"/>
  <c r="N38" i="1"/>
  <c r="S38" i="1" s="1"/>
  <c r="T38" i="1" s="1"/>
  <c r="U38" i="1" s="1"/>
  <c r="N34" i="1"/>
  <c r="S34" i="1" s="1"/>
  <c r="T34" i="1" s="1"/>
  <c r="U34" i="1" s="1"/>
  <c r="N30" i="1"/>
  <c r="S30" i="1" s="1"/>
  <c r="T30" i="1" s="1"/>
  <c r="U30" i="1" s="1"/>
  <c r="R10" i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R1804" i="1" s="1"/>
  <c r="R1805" i="1" s="1"/>
  <c r="R1806" i="1" s="1"/>
  <c r="R1807" i="1" s="1"/>
  <c r="R1808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9" i="1"/>
  <c r="F8" i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V38" i="1" l="1"/>
  <c r="W38" i="1" s="1"/>
  <c r="V70" i="1"/>
  <c r="W70" i="1" s="1"/>
  <c r="V118" i="1"/>
  <c r="W118" i="1" s="1"/>
  <c r="V166" i="1"/>
  <c r="W166" i="1" s="1"/>
  <c r="V198" i="1"/>
  <c r="W198" i="1" s="1"/>
  <c r="V230" i="1"/>
  <c r="W230" i="1" s="1"/>
  <c r="V278" i="1"/>
  <c r="W278" i="1" s="1"/>
  <c r="V326" i="1"/>
  <c r="W326" i="1" s="1"/>
  <c r="V374" i="1"/>
  <c r="W374" i="1" s="1"/>
  <c r="V406" i="1"/>
  <c r="W406" i="1" s="1"/>
  <c r="V454" i="1"/>
  <c r="W454" i="1" s="1"/>
  <c r="V502" i="1"/>
  <c r="W502" i="1" s="1"/>
  <c r="V550" i="1"/>
  <c r="W550" i="1" s="1"/>
  <c r="V598" i="1"/>
  <c r="W598" i="1" s="1"/>
  <c r="V646" i="1"/>
  <c r="W646" i="1" s="1"/>
  <c r="V694" i="1"/>
  <c r="W694" i="1" s="1"/>
  <c r="V742" i="1"/>
  <c r="W742" i="1" s="1"/>
  <c r="V806" i="1"/>
  <c r="W806" i="1" s="1"/>
  <c r="V854" i="1"/>
  <c r="W854" i="1" s="1"/>
  <c r="V886" i="1"/>
  <c r="W886" i="1" s="1"/>
  <c r="V934" i="1"/>
  <c r="W934" i="1" s="1"/>
  <c r="V982" i="1"/>
  <c r="W982" i="1" s="1"/>
  <c r="V1030" i="1"/>
  <c r="W1030" i="1" s="1"/>
  <c r="V1062" i="1"/>
  <c r="W1062" i="1" s="1"/>
  <c r="V1110" i="1"/>
  <c r="W1110" i="1" s="1"/>
  <c r="V1158" i="1"/>
  <c r="W1158" i="1" s="1"/>
  <c r="V1206" i="1"/>
  <c r="W1206" i="1" s="1"/>
  <c r="V1238" i="1"/>
  <c r="W1238" i="1" s="1"/>
  <c r="V1286" i="1"/>
  <c r="W1286" i="1" s="1"/>
  <c r="V1334" i="1"/>
  <c r="W1334" i="1" s="1"/>
  <c r="V1382" i="1"/>
  <c r="W1382" i="1" s="1"/>
  <c r="V1430" i="1"/>
  <c r="W1430" i="1" s="1"/>
  <c r="V1478" i="1"/>
  <c r="W1478" i="1" s="1"/>
  <c r="V1510" i="1"/>
  <c r="W1510" i="1" s="1"/>
  <c r="V1558" i="1"/>
  <c r="W1558" i="1" s="1"/>
  <c r="V1606" i="1"/>
  <c r="W1606" i="1" s="1"/>
  <c r="V1654" i="1"/>
  <c r="W1654" i="1" s="1"/>
  <c r="V1686" i="1"/>
  <c r="W1686" i="1" s="1"/>
  <c r="V1734" i="1"/>
  <c r="W1734" i="1" s="1"/>
  <c r="V1782" i="1"/>
  <c r="W1782" i="1" s="1"/>
  <c r="V47" i="1"/>
  <c r="W47" i="1" s="1"/>
  <c r="V95" i="1"/>
  <c r="W95" i="1" s="1"/>
  <c r="V143" i="1"/>
  <c r="W143" i="1" s="1"/>
  <c r="V191" i="1"/>
  <c r="W191" i="1" s="1"/>
  <c r="V239" i="1"/>
  <c r="W239" i="1" s="1"/>
  <c r="V271" i="1"/>
  <c r="W271" i="1" s="1"/>
  <c r="V319" i="1"/>
  <c r="W319" i="1" s="1"/>
  <c r="V367" i="1"/>
  <c r="W367" i="1" s="1"/>
  <c r="V415" i="1"/>
  <c r="W415" i="1" s="1"/>
  <c r="V463" i="1"/>
  <c r="W463" i="1" s="1"/>
  <c r="V495" i="1"/>
  <c r="W495" i="1" s="1"/>
  <c r="V543" i="1"/>
  <c r="W543" i="1" s="1"/>
  <c r="V591" i="1"/>
  <c r="W591" i="1" s="1"/>
  <c r="V639" i="1"/>
  <c r="W639" i="1" s="1"/>
  <c r="V687" i="1"/>
  <c r="W687" i="1" s="1"/>
  <c r="V719" i="1"/>
  <c r="W719" i="1" s="1"/>
  <c r="V767" i="1"/>
  <c r="W767" i="1" s="1"/>
  <c r="V815" i="1"/>
  <c r="W815" i="1" s="1"/>
  <c r="V863" i="1"/>
  <c r="W863" i="1" s="1"/>
  <c r="V911" i="1"/>
  <c r="W911" i="1" s="1"/>
  <c r="V943" i="1"/>
  <c r="W943" i="1" s="1"/>
  <c r="V991" i="1"/>
  <c r="W991" i="1" s="1"/>
  <c r="V1039" i="1"/>
  <c r="W1039" i="1" s="1"/>
  <c r="V1087" i="1"/>
  <c r="W1087" i="1" s="1"/>
  <c r="V1135" i="1"/>
  <c r="W1135" i="1" s="1"/>
  <c r="V1183" i="1"/>
  <c r="W1183" i="1" s="1"/>
  <c r="V1231" i="1"/>
  <c r="W1231" i="1" s="1"/>
  <c r="V1263" i="1"/>
  <c r="W1263" i="1" s="1"/>
  <c r="V1311" i="1"/>
  <c r="W1311" i="1" s="1"/>
  <c r="V1359" i="1"/>
  <c r="W1359" i="1" s="1"/>
  <c r="V1407" i="1"/>
  <c r="W1407" i="1" s="1"/>
  <c r="V1455" i="1"/>
  <c r="W1455" i="1" s="1"/>
  <c r="V1519" i="1"/>
  <c r="W1519" i="1" s="1"/>
  <c r="V1551" i="1"/>
  <c r="W1551" i="1" s="1"/>
  <c r="V1599" i="1"/>
  <c r="W1599" i="1" s="1"/>
  <c r="V1647" i="1"/>
  <c r="W1647" i="1" s="1"/>
  <c r="V1695" i="1"/>
  <c r="W1695" i="1" s="1"/>
  <c r="V1727" i="1"/>
  <c r="W1727" i="1" s="1"/>
  <c r="V1759" i="1"/>
  <c r="W1759" i="1" s="1"/>
  <c r="V32" i="1"/>
  <c r="W32" i="1" s="1"/>
  <c r="V80" i="1"/>
  <c r="W80" i="1" s="1"/>
  <c r="V128" i="1"/>
  <c r="W128" i="1" s="1"/>
  <c r="V176" i="1"/>
  <c r="W176" i="1" s="1"/>
  <c r="V208" i="1"/>
  <c r="W208" i="1" s="1"/>
  <c r="V256" i="1"/>
  <c r="W256" i="1" s="1"/>
  <c r="V304" i="1"/>
  <c r="W304" i="1" s="1"/>
  <c r="V352" i="1"/>
  <c r="W352" i="1" s="1"/>
  <c r="V400" i="1"/>
  <c r="W400" i="1" s="1"/>
  <c r="V432" i="1"/>
  <c r="W432" i="1" s="1"/>
  <c r="V480" i="1"/>
  <c r="W480" i="1" s="1"/>
  <c r="V512" i="1"/>
  <c r="W512" i="1" s="1"/>
  <c r="V560" i="1"/>
  <c r="W560" i="1" s="1"/>
  <c r="V608" i="1"/>
  <c r="W608" i="1" s="1"/>
  <c r="V656" i="1"/>
  <c r="W656" i="1" s="1"/>
  <c r="V720" i="1"/>
  <c r="W720" i="1" s="1"/>
  <c r="V768" i="1"/>
  <c r="W768" i="1" s="1"/>
  <c r="V816" i="1"/>
  <c r="W816" i="1" s="1"/>
  <c r="V864" i="1"/>
  <c r="W864" i="1" s="1"/>
  <c r="V912" i="1"/>
  <c r="W912" i="1" s="1"/>
  <c r="V928" i="1"/>
  <c r="W928" i="1" s="1"/>
  <c r="V976" i="1"/>
  <c r="W976" i="1" s="1"/>
  <c r="V1040" i="1"/>
  <c r="W1040" i="1" s="1"/>
  <c r="V1072" i="1"/>
  <c r="W1072" i="1" s="1"/>
  <c r="V1120" i="1"/>
  <c r="W1120" i="1" s="1"/>
  <c r="V1168" i="1"/>
  <c r="W1168" i="1" s="1"/>
  <c r="V1216" i="1"/>
  <c r="W1216" i="1" s="1"/>
  <c r="V1264" i="1"/>
  <c r="W1264" i="1" s="1"/>
  <c r="V1312" i="1"/>
  <c r="W1312" i="1" s="1"/>
  <c r="V1360" i="1"/>
  <c r="W1360" i="1" s="1"/>
  <c r="V1392" i="1"/>
  <c r="W1392" i="1" s="1"/>
  <c r="V1440" i="1"/>
  <c r="W1440" i="1" s="1"/>
  <c r="V1488" i="1"/>
  <c r="W1488" i="1" s="1"/>
  <c r="V1536" i="1"/>
  <c r="W1536" i="1" s="1"/>
  <c r="V1584" i="1"/>
  <c r="W1584" i="1" s="1"/>
  <c r="V1632" i="1"/>
  <c r="W1632" i="1" s="1"/>
  <c r="V1776" i="1"/>
  <c r="W1776" i="1" s="1"/>
  <c r="V49" i="1"/>
  <c r="W49" i="1" s="1"/>
  <c r="V97" i="1"/>
  <c r="W97" i="1" s="1"/>
  <c r="V145" i="1"/>
  <c r="W145" i="1" s="1"/>
  <c r="V193" i="1"/>
  <c r="W193" i="1" s="1"/>
  <c r="V241" i="1"/>
  <c r="W241" i="1" s="1"/>
  <c r="V289" i="1"/>
  <c r="W289" i="1" s="1"/>
  <c r="V337" i="1"/>
  <c r="W337" i="1" s="1"/>
  <c r="V369" i="1"/>
  <c r="W369" i="1" s="1"/>
  <c r="V417" i="1"/>
  <c r="W417" i="1" s="1"/>
  <c r="V465" i="1"/>
  <c r="W465" i="1" s="1"/>
  <c r="V513" i="1"/>
  <c r="W513" i="1" s="1"/>
  <c r="V561" i="1"/>
  <c r="W561" i="1" s="1"/>
  <c r="V593" i="1"/>
  <c r="W593" i="1" s="1"/>
  <c r="V657" i="1"/>
  <c r="W657" i="1" s="1"/>
  <c r="V705" i="1"/>
  <c r="W705" i="1" s="1"/>
  <c r="V753" i="1"/>
  <c r="W753" i="1" s="1"/>
  <c r="V785" i="1"/>
  <c r="W785" i="1" s="1"/>
  <c r="V833" i="1"/>
  <c r="W833" i="1" s="1"/>
  <c r="V881" i="1"/>
  <c r="W881" i="1" s="1"/>
  <c r="V929" i="1"/>
  <c r="W929" i="1" s="1"/>
  <c r="V977" i="1"/>
  <c r="W977" i="1" s="1"/>
  <c r="V1009" i="1"/>
  <c r="W1009" i="1" s="1"/>
  <c r="V1057" i="1"/>
  <c r="W1057" i="1" s="1"/>
  <c r="V1105" i="1"/>
  <c r="W1105" i="1" s="1"/>
  <c r="V1153" i="1"/>
  <c r="W1153" i="1" s="1"/>
  <c r="V1201" i="1"/>
  <c r="W1201" i="1" s="1"/>
  <c r="V1249" i="1"/>
  <c r="W1249" i="1" s="1"/>
  <c r="V1297" i="1"/>
  <c r="W1297" i="1" s="1"/>
  <c r="V1329" i="1"/>
  <c r="W1329" i="1" s="1"/>
  <c r="V1377" i="1"/>
  <c r="W1377" i="1" s="1"/>
  <c r="V1425" i="1"/>
  <c r="W1425" i="1" s="1"/>
  <c r="V1473" i="1"/>
  <c r="W1473" i="1" s="1"/>
  <c r="V1521" i="1"/>
  <c r="W1521" i="1" s="1"/>
  <c r="V1553" i="1"/>
  <c r="W1553" i="1" s="1"/>
  <c r="V1601" i="1"/>
  <c r="W1601" i="1" s="1"/>
  <c r="V1633" i="1"/>
  <c r="W1633" i="1" s="1"/>
  <c r="V1665" i="1"/>
  <c r="W1665" i="1" s="1"/>
  <c r="V1697" i="1"/>
  <c r="W1697" i="1" s="1"/>
  <c r="V1713" i="1"/>
  <c r="W1713" i="1" s="1"/>
  <c r="V1729" i="1"/>
  <c r="W1729" i="1" s="1"/>
  <c r="V1745" i="1"/>
  <c r="W1745" i="1" s="1"/>
  <c r="V1761" i="1"/>
  <c r="W1761" i="1" s="1"/>
  <c r="V25" i="1"/>
  <c r="W25" i="1" s="1"/>
  <c r="V42" i="1"/>
  <c r="W42" i="1" s="1"/>
  <c r="V58" i="1"/>
  <c r="W58" i="1" s="1"/>
  <c r="V74" i="1"/>
  <c r="W74" i="1" s="1"/>
  <c r="V90" i="1"/>
  <c r="W90" i="1" s="1"/>
  <c r="V106" i="1"/>
  <c r="W106" i="1" s="1"/>
  <c r="V122" i="1"/>
  <c r="W122" i="1" s="1"/>
  <c r="V138" i="1"/>
  <c r="W138" i="1" s="1"/>
  <c r="V154" i="1"/>
  <c r="W154" i="1" s="1"/>
  <c r="V170" i="1"/>
  <c r="W170" i="1" s="1"/>
  <c r="V186" i="1"/>
  <c r="W186" i="1" s="1"/>
  <c r="V202" i="1"/>
  <c r="W202" i="1" s="1"/>
  <c r="V218" i="1"/>
  <c r="W218" i="1" s="1"/>
  <c r="V234" i="1"/>
  <c r="W234" i="1" s="1"/>
  <c r="V250" i="1"/>
  <c r="W250" i="1" s="1"/>
  <c r="V266" i="1"/>
  <c r="W266" i="1" s="1"/>
  <c r="V282" i="1"/>
  <c r="W282" i="1" s="1"/>
  <c r="V298" i="1"/>
  <c r="W298" i="1" s="1"/>
  <c r="V314" i="1"/>
  <c r="W314" i="1" s="1"/>
  <c r="V330" i="1"/>
  <c r="W330" i="1" s="1"/>
  <c r="V346" i="1"/>
  <c r="W346" i="1" s="1"/>
  <c r="V362" i="1"/>
  <c r="W362" i="1" s="1"/>
  <c r="V378" i="1"/>
  <c r="W378" i="1" s="1"/>
  <c r="V394" i="1"/>
  <c r="W394" i="1" s="1"/>
  <c r="V410" i="1"/>
  <c r="W410" i="1" s="1"/>
  <c r="V426" i="1"/>
  <c r="W426" i="1" s="1"/>
  <c r="V442" i="1"/>
  <c r="W442" i="1" s="1"/>
  <c r="V458" i="1"/>
  <c r="W458" i="1" s="1"/>
  <c r="V474" i="1"/>
  <c r="W474" i="1" s="1"/>
  <c r="V490" i="1"/>
  <c r="W490" i="1" s="1"/>
  <c r="V506" i="1"/>
  <c r="W506" i="1" s="1"/>
  <c r="V522" i="1"/>
  <c r="W522" i="1" s="1"/>
  <c r="V538" i="1"/>
  <c r="W538" i="1" s="1"/>
  <c r="V554" i="1"/>
  <c r="W554" i="1" s="1"/>
  <c r="V570" i="1"/>
  <c r="W570" i="1" s="1"/>
  <c r="V586" i="1"/>
  <c r="W586" i="1" s="1"/>
  <c r="V602" i="1"/>
  <c r="W602" i="1" s="1"/>
  <c r="V618" i="1"/>
  <c r="W618" i="1" s="1"/>
  <c r="V634" i="1"/>
  <c r="W634" i="1" s="1"/>
  <c r="V650" i="1"/>
  <c r="W650" i="1" s="1"/>
  <c r="V666" i="1"/>
  <c r="W666" i="1" s="1"/>
  <c r="V682" i="1"/>
  <c r="W682" i="1" s="1"/>
  <c r="V698" i="1"/>
  <c r="W698" i="1" s="1"/>
  <c r="V714" i="1"/>
  <c r="W714" i="1" s="1"/>
  <c r="V730" i="1"/>
  <c r="W730" i="1" s="1"/>
  <c r="V746" i="1"/>
  <c r="W746" i="1" s="1"/>
  <c r="V762" i="1"/>
  <c r="W762" i="1" s="1"/>
  <c r="V778" i="1"/>
  <c r="W778" i="1" s="1"/>
  <c r="V794" i="1"/>
  <c r="W794" i="1" s="1"/>
  <c r="V810" i="1"/>
  <c r="W810" i="1" s="1"/>
  <c r="V826" i="1"/>
  <c r="W826" i="1" s="1"/>
  <c r="V842" i="1"/>
  <c r="W842" i="1" s="1"/>
  <c r="V858" i="1"/>
  <c r="W858" i="1" s="1"/>
  <c r="V874" i="1"/>
  <c r="W874" i="1" s="1"/>
  <c r="V890" i="1"/>
  <c r="W890" i="1" s="1"/>
  <c r="V906" i="1"/>
  <c r="W906" i="1" s="1"/>
  <c r="V922" i="1"/>
  <c r="W922" i="1" s="1"/>
  <c r="V938" i="1"/>
  <c r="W938" i="1" s="1"/>
  <c r="V954" i="1"/>
  <c r="W954" i="1" s="1"/>
  <c r="V970" i="1"/>
  <c r="W970" i="1" s="1"/>
  <c r="V986" i="1"/>
  <c r="W986" i="1" s="1"/>
  <c r="V1002" i="1"/>
  <c r="W1002" i="1" s="1"/>
  <c r="V1018" i="1"/>
  <c r="W1018" i="1" s="1"/>
  <c r="V1034" i="1"/>
  <c r="W1034" i="1" s="1"/>
  <c r="V1050" i="1"/>
  <c r="W1050" i="1" s="1"/>
  <c r="V1066" i="1"/>
  <c r="W1066" i="1" s="1"/>
  <c r="V1082" i="1"/>
  <c r="W1082" i="1" s="1"/>
  <c r="V1098" i="1"/>
  <c r="W1098" i="1" s="1"/>
  <c r="V1114" i="1"/>
  <c r="W1114" i="1" s="1"/>
  <c r="V1130" i="1"/>
  <c r="W1130" i="1" s="1"/>
  <c r="V1146" i="1"/>
  <c r="W1146" i="1" s="1"/>
  <c r="V1162" i="1"/>
  <c r="W1162" i="1" s="1"/>
  <c r="V1178" i="1"/>
  <c r="W1178" i="1" s="1"/>
  <c r="V1194" i="1"/>
  <c r="W1194" i="1" s="1"/>
  <c r="V1210" i="1"/>
  <c r="W1210" i="1" s="1"/>
  <c r="V1226" i="1"/>
  <c r="W1226" i="1" s="1"/>
  <c r="V1242" i="1"/>
  <c r="W1242" i="1" s="1"/>
  <c r="V1258" i="1"/>
  <c r="W1258" i="1" s="1"/>
  <c r="V1274" i="1"/>
  <c r="W1274" i="1" s="1"/>
  <c r="V1290" i="1"/>
  <c r="W1290" i="1" s="1"/>
  <c r="V1306" i="1"/>
  <c r="W1306" i="1" s="1"/>
  <c r="V1322" i="1"/>
  <c r="W1322" i="1" s="1"/>
  <c r="V1338" i="1"/>
  <c r="W1338" i="1" s="1"/>
  <c r="V1354" i="1"/>
  <c r="W1354" i="1" s="1"/>
  <c r="V1370" i="1"/>
  <c r="W1370" i="1" s="1"/>
  <c r="V1386" i="1"/>
  <c r="W1386" i="1" s="1"/>
  <c r="V1402" i="1"/>
  <c r="W1402" i="1" s="1"/>
  <c r="V1418" i="1"/>
  <c r="W1418" i="1" s="1"/>
  <c r="V1434" i="1"/>
  <c r="W1434" i="1" s="1"/>
  <c r="V1450" i="1"/>
  <c r="W1450" i="1" s="1"/>
  <c r="V1466" i="1"/>
  <c r="W1466" i="1" s="1"/>
  <c r="V1482" i="1"/>
  <c r="W1482" i="1" s="1"/>
  <c r="V1498" i="1"/>
  <c r="W1498" i="1" s="1"/>
  <c r="V1514" i="1"/>
  <c r="W1514" i="1" s="1"/>
  <c r="V1530" i="1"/>
  <c r="W1530" i="1" s="1"/>
  <c r="V1546" i="1"/>
  <c r="W1546" i="1" s="1"/>
  <c r="V1562" i="1"/>
  <c r="W1562" i="1" s="1"/>
  <c r="V1578" i="1"/>
  <c r="W1578" i="1" s="1"/>
  <c r="V1594" i="1"/>
  <c r="W1594" i="1" s="1"/>
  <c r="V1610" i="1"/>
  <c r="W1610" i="1" s="1"/>
  <c r="V1626" i="1"/>
  <c r="W1626" i="1" s="1"/>
  <c r="V1642" i="1"/>
  <c r="W1642" i="1" s="1"/>
  <c r="V1658" i="1"/>
  <c r="W1658" i="1" s="1"/>
  <c r="V1674" i="1"/>
  <c r="W1674" i="1" s="1"/>
  <c r="V1690" i="1"/>
  <c r="W1690" i="1" s="1"/>
  <c r="V1706" i="1"/>
  <c r="W1706" i="1" s="1"/>
  <c r="V1722" i="1"/>
  <c r="W1722" i="1" s="1"/>
  <c r="V1738" i="1"/>
  <c r="W1738" i="1" s="1"/>
  <c r="V1754" i="1"/>
  <c r="W1754" i="1" s="1"/>
  <c r="V1770" i="1"/>
  <c r="W1770" i="1" s="1"/>
  <c r="V1786" i="1"/>
  <c r="W1786" i="1" s="1"/>
  <c r="V18" i="1"/>
  <c r="W18" i="1" s="1"/>
  <c r="V35" i="1"/>
  <c r="W35" i="1" s="1"/>
  <c r="V51" i="1"/>
  <c r="W51" i="1" s="1"/>
  <c r="V67" i="1"/>
  <c r="W67" i="1" s="1"/>
  <c r="V83" i="1"/>
  <c r="W83" i="1" s="1"/>
  <c r="V99" i="1"/>
  <c r="W99" i="1" s="1"/>
  <c r="V115" i="1"/>
  <c r="W115" i="1" s="1"/>
  <c r="V131" i="1"/>
  <c r="W131" i="1" s="1"/>
  <c r="V147" i="1"/>
  <c r="W147" i="1" s="1"/>
  <c r="V163" i="1"/>
  <c r="W163" i="1" s="1"/>
  <c r="V179" i="1"/>
  <c r="W179" i="1" s="1"/>
  <c r="V195" i="1"/>
  <c r="W195" i="1" s="1"/>
  <c r="V211" i="1"/>
  <c r="W211" i="1" s="1"/>
  <c r="V227" i="1"/>
  <c r="W227" i="1" s="1"/>
  <c r="V243" i="1"/>
  <c r="W243" i="1" s="1"/>
  <c r="V259" i="1"/>
  <c r="W259" i="1" s="1"/>
  <c r="V275" i="1"/>
  <c r="W275" i="1" s="1"/>
  <c r="V291" i="1"/>
  <c r="W291" i="1" s="1"/>
  <c r="V307" i="1"/>
  <c r="W307" i="1" s="1"/>
  <c r="V323" i="1"/>
  <c r="W323" i="1" s="1"/>
  <c r="V339" i="1"/>
  <c r="W339" i="1" s="1"/>
  <c r="V355" i="1"/>
  <c r="W355" i="1" s="1"/>
  <c r="V371" i="1"/>
  <c r="W371" i="1" s="1"/>
  <c r="V387" i="1"/>
  <c r="W387" i="1" s="1"/>
  <c r="V403" i="1"/>
  <c r="W403" i="1" s="1"/>
  <c r="V419" i="1"/>
  <c r="W419" i="1" s="1"/>
  <c r="V435" i="1"/>
  <c r="W435" i="1" s="1"/>
  <c r="V451" i="1"/>
  <c r="W451" i="1" s="1"/>
  <c r="V467" i="1"/>
  <c r="W467" i="1" s="1"/>
  <c r="V483" i="1"/>
  <c r="W483" i="1" s="1"/>
  <c r="V499" i="1"/>
  <c r="W499" i="1" s="1"/>
  <c r="V515" i="1"/>
  <c r="W515" i="1" s="1"/>
  <c r="V531" i="1"/>
  <c r="W531" i="1" s="1"/>
  <c r="V547" i="1"/>
  <c r="W547" i="1" s="1"/>
  <c r="V563" i="1"/>
  <c r="W563" i="1" s="1"/>
  <c r="V579" i="1"/>
  <c r="W579" i="1" s="1"/>
  <c r="V595" i="1"/>
  <c r="W595" i="1" s="1"/>
  <c r="V611" i="1"/>
  <c r="W611" i="1" s="1"/>
  <c r="V627" i="1"/>
  <c r="W627" i="1" s="1"/>
  <c r="V643" i="1"/>
  <c r="W643" i="1" s="1"/>
  <c r="V659" i="1"/>
  <c r="W659" i="1" s="1"/>
  <c r="V675" i="1"/>
  <c r="W675" i="1" s="1"/>
  <c r="V691" i="1"/>
  <c r="W691" i="1" s="1"/>
  <c r="V707" i="1"/>
  <c r="W707" i="1" s="1"/>
  <c r="V723" i="1"/>
  <c r="W723" i="1" s="1"/>
  <c r="V739" i="1"/>
  <c r="W739" i="1" s="1"/>
  <c r="V755" i="1"/>
  <c r="W755" i="1" s="1"/>
  <c r="V771" i="1"/>
  <c r="W771" i="1" s="1"/>
  <c r="V787" i="1"/>
  <c r="W787" i="1" s="1"/>
  <c r="V803" i="1"/>
  <c r="W803" i="1" s="1"/>
  <c r="V819" i="1"/>
  <c r="W819" i="1" s="1"/>
  <c r="V835" i="1"/>
  <c r="W835" i="1" s="1"/>
  <c r="V851" i="1"/>
  <c r="W851" i="1" s="1"/>
  <c r="V867" i="1"/>
  <c r="W867" i="1" s="1"/>
  <c r="V883" i="1"/>
  <c r="W883" i="1" s="1"/>
  <c r="V899" i="1"/>
  <c r="W899" i="1" s="1"/>
  <c r="V915" i="1"/>
  <c r="W915" i="1" s="1"/>
  <c r="V931" i="1"/>
  <c r="W931" i="1" s="1"/>
  <c r="V947" i="1"/>
  <c r="W947" i="1" s="1"/>
  <c r="V963" i="1"/>
  <c r="W963" i="1" s="1"/>
  <c r="V979" i="1"/>
  <c r="W979" i="1" s="1"/>
  <c r="V995" i="1"/>
  <c r="W995" i="1" s="1"/>
  <c r="V1011" i="1"/>
  <c r="W1011" i="1" s="1"/>
  <c r="V1027" i="1"/>
  <c r="W1027" i="1" s="1"/>
  <c r="V1043" i="1"/>
  <c r="W1043" i="1" s="1"/>
  <c r="V1059" i="1"/>
  <c r="W1059" i="1" s="1"/>
  <c r="V1075" i="1"/>
  <c r="W1075" i="1" s="1"/>
  <c r="V1091" i="1"/>
  <c r="W1091" i="1" s="1"/>
  <c r="V1107" i="1"/>
  <c r="W1107" i="1" s="1"/>
  <c r="V1123" i="1"/>
  <c r="W1123" i="1" s="1"/>
  <c r="V1139" i="1"/>
  <c r="W1139" i="1" s="1"/>
  <c r="V1155" i="1"/>
  <c r="W1155" i="1" s="1"/>
  <c r="V1171" i="1"/>
  <c r="W1171" i="1" s="1"/>
  <c r="V1187" i="1"/>
  <c r="W1187" i="1" s="1"/>
  <c r="V1203" i="1"/>
  <c r="W1203" i="1" s="1"/>
  <c r="V1219" i="1"/>
  <c r="W1219" i="1" s="1"/>
  <c r="V1235" i="1"/>
  <c r="W1235" i="1" s="1"/>
  <c r="V1251" i="1"/>
  <c r="W1251" i="1" s="1"/>
  <c r="V1267" i="1"/>
  <c r="W1267" i="1" s="1"/>
  <c r="V1283" i="1"/>
  <c r="W1283" i="1" s="1"/>
  <c r="V1299" i="1"/>
  <c r="W1299" i="1" s="1"/>
  <c r="V1315" i="1"/>
  <c r="W1315" i="1" s="1"/>
  <c r="V1331" i="1"/>
  <c r="W1331" i="1" s="1"/>
  <c r="V1347" i="1"/>
  <c r="W1347" i="1" s="1"/>
  <c r="V1363" i="1"/>
  <c r="W1363" i="1" s="1"/>
  <c r="V1379" i="1"/>
  <c r="W1379" i="1" s="1"/>
  <c r="V1395" i="1"/>
  <c r="W1395" i="1" s="1"/>
  <c r="V1411" i="1"/>
  <c r="W1411" i="1" s="1"/>
  <c r="V1427" i="1"/>
  <c r="W1427" i="1" s="1"/>
  <c r="V1443" i="1"/>
  <c r="W1443" i="1" s="1"/>
  <c r="V1459" i="1"/>
  <c r="W1459" i="1" s="1"/>
  <c r="V1475" i="1"/>
  <c r="W1475" i="1" s="1"/>
  <c r="V1491" i="1"/>
  <c r="W1491" i="1" s="1"/>
  <c r="V1507" i="1"/>
  <c r="W1507" i="1" s="1"/>
  <c r="V1523" i="1"/>
  <c r="W1523" i="1" s="1"/>
  <c r="V1539" i="1"/>
  <c r="W1539" i="1" s="1"/>
  <c r="V1555" i="1"/>
  <c r="W1555" i="1" s="1"/>
  <c r="V1571" i="1"/>
  <c r="W1571" i="1" s="1"/>
  <c r="V1587" i="1"/>
  <c r="W1587" i="1" s="1"/>
  <c r="V1603" i="1"/>
  <c r="W1603" i="1" s="1"/>
  <c r="V1619" i="1"/>
  <c r="W1619" i="1" s="1"/>
  <c r="V1635" i="1"/>
  <c r="W1635" i="1" s="1"/>
  <c r="V1651" i="1"/>
  <c r="W1651" i="1" s="1"/>
  <c r="V1667" i="1"/>
  <c r="W1667" i="1" s="1"/>
  <c r="V1683" i="1"/>
  <c r="W1683" i="1" s="1"/>
  <c r="V1699" i="1"/>
  <c r="W1699" i="1" s="1"/>
  <c r="V1715" i="1"/>
  <c r="W1715" i="1" s="1"/>
  <c r="V1731" i="1"/>
  <c r="W1731" i="1" s="1"/>
  <c r="V1747" i="1"/>
  <c r="W1747" i="1" s="1"/>
  <c r="V1763" i="1"/>
  <c r="W1763" i="1" s="1"/>
  <c r="V11" i="1"/>
  <c r="W11" i="1" s="1"/>
  <c r="V27" i="1"/>
  <c r="W27" i="1" s="1"/>
  <c r="V36" i="1"/>
  <c r="W36" i="1" s="1"/>
  <c r="V52" i="1"/>
  <c r="W52" i="1" s="1"/>
  <c r="V68" i="1"/>
  <c r="W68" i="1" s="1"/>
  <c r="V84" i="1"/>
  <c r="W84" i="1" s="1"/>
  <c r="V100" i="1"/>
  <c r="W100" i="1" s="1"/>
  <c r="V116" i="1"/>
  <c r="W116" i="1" s="1"/>
  <c r="V132" i="1"/>
  <c r="W132" i="1" s="1"/>
  <c r="V148" i="1"/>
  <c r="W148" i="1" s="1"/>
  <c r="V164" i="1"/>
  <c r="W164" i="1" s="1"/>
  <c r="V180" i="1"/>
  <c r="W180" i="1" s="1"/>
  <c r="V196" i="1"/>
  <c r="W196" i="1" s="1"/>
  <c r="V212" i="1"/>
  <c r="W212" i="1" s="1"/>
  <c r="V228" i="1"/>
  <c r="W228" i="1" s="1"/>
  <c r="V244" i="1"/>
  <c r="W244" i="1" s="1"/>
  <c r="V260" i="1"/>
  <c r="W260" i="1" s="1"/>
  <c r="V276" i="1"/>
  <c r="W276" i="1" s="1"/>
  <c r="V292" i="1"/>
  <c r="W292" i="1" s="1"/>
  <c r="V308" i="1"/>
  <c r="W308" i="1" s="1"/>
  <c r="V324" i="1"/>
  <c r="W324" i="1" s="1"/>
  <c r="V340" i="1"/>
  <c r="W340" i="1" s="1"/>
  <c r="V356" i="1"/>
  <c r="W356" i="1" s="1"/>
  <c r="V372" i="1"/>
  <c r="W372" i="1" s="1"/>
  <c r="V388" i="1"/>
  <c r="W388" i="1" s="1"/>
  <c r="V404" i="1"/>
  <c r="W404" i="1" s="1"/>
  <c r="V420" i="1"/>
  <c r="W420" i="1" s="1"/>
  <c r="V436" i="1"/>
  <c r="W436" i="1" s="1"/>
  <c r="V452" i="1"/>
  <c r="W452" i="1" s="1"/>
  <c r="V468" i="1"/>
  <c r="W468" i="1" s="1"/>
  <c r="V484" i="1"/>
  <c r="W484" i="1" s="1"/>
  <c r="V500" i="1"/>
  <c r="W500" i="1" s="1"/>
  <c r="V516" i="1"/>
  <c r="W516" i="1" s="1"/>
  <c r="V532" i="1"/>
  <c r="W532" i="1" s="1"/>
  <c r="V548" i="1"/>
  <c r="W548" i="1" s="1"/>
  <c r="V564" i="1"/>
  <c r="W564" i="1" s="1"/>
  <c r="V580" i="1"/>
  <c r="W580" i="1" s="1"/>
  <c r="V596" i="1"/>
  <c r="W596" i="1" s="1"/>
  <c r="V612" i="1"/>
  <c r="W612" i="1" s="1"/>
  <c r="V628" i="1"/>
  <c r="W628" i="1" s="1"/>
  <c r="V644" i="1"/>
  <c r="W644" i="1" s="1"/>
  <c r="V660" i="1"/>
  <c r="W660" i="1" s="1"/>
  <c r="V676" i="1"/>
  <c r="W676" i="1" s="1"/>
  <c r="V692" i="1"/>
  <c r="W692" i="1" s="1"/>
  <c r="V708" i="1"/>
  <c r="W708" i="1" s="1"/>
  <c r="V724" i="1"/>
  <c r="W724" i="1" s="1"/>
  <c r="V740" i="1"/>
  <c r="W740" i="1" s="1"/>
  <c r="V756" i="1"/>
  <c r="W756" i="1" s="1"/>
  <c r="V772" i="1"/>
  <c r="W772" i="1" s="1"/>
  <c r="V788" i="1"/>
  <c r="W788" i="1" s="1"/>
  <c r="V804" i="1"/>
  <c r="W804" i="1" s="1"/>
  <c r="V820" i="1"/>
  <c r="W820" i="1" s="1"/>
  <c r="V836" i="1"/>
  <c r="W836" i="1" s="1"/>
  <c r="V852" i="1"/>
  <c r="W852" i="1" s="1"/>
  <c r="V868" i="1"/>
  <c r="W868" i="1" s="1"/>
  <c r="V884" i="1"/>
  <c r="W884" i="1" s="1"/>
  <c r="V900" i="1"/>
  <c r="W900" i="1" s="1"/>
  <c r="V916" i="1"/>
  <c r="W916" i="1" s="1"/>
  <c r="V932" i="1"/>
  <c r="W932" i="1" s="1"/>
  <c r="V948" i="1"/>
  <c r="W948" i="1" s="1"/>
  <c r="V964" i="1"/>
  <c r="W964" i="1" s="1"/>
  <c r="V980" i="1"/>
  <c r="W980" i="1" s="1"/>
  <c r="V996" i="1"/>
  <c r="W996" i="1" s="1"/>
  <c r="V1012" i="1"/>
  <c r="W1012" i="1" s="1"/>
  <c r="V1028" i="1"/>
  <c r="W1028" i="1" s="1"/>
  <c r="V1044" i="1"/>
  <c r="W1044" i="1" s="1"/>
  <c r="V1060" i="1"/>
  <c r="W1060" i="1" s="1"/>
  <c r="V1076" i="1"/>
  <c r="W1076" i="1" s="1"/>
  <c r="V1092" i="1"/>
  <c r="W1092" i="1" s="1"/>
  <c r="V1108" i="1"/>
  <c r="W1108" i="1" s="1"/>
  <c r="V1124" i="1"/>
  <c r="W1124" i="1" s="1"/>
  <c r="V1140" i="1"/>
  <c r="W1140" i="1" s="1"/>
  <c r="V1156" i="1"/>
  <c r="W1156" i="1" s="1"/>
  <c r="V1172" i="1"/>
  <c r="W1172" i="1" s="1"/>
  <c r="V1188" i="1"/>
  <c r="W1188" i="1" s="1"/>
  <c r="V1204" i="1"/>
  <c r="W1204" i="1" s="1"/>
  <c r="V1220" i="1"/>
  <c r="W1220" i="1" s="1"/>
  <c r="V1236" i="1"/>
  <c r="W1236" i="1" s="1"/>
  <c r="V1252" i="1"/>
  <c r="W1252" i="1" s="1"/>
  <c r="V1268" i="1"/>
  <c r="W1268" i="1" s="1"/>
  <c r="V1284" i="1"/>
  <c r="W1284" i="1" s="1"/>
  <c r="V1300" i="1"/>
  <c r="W1300" i="1" s="1"/>
  <c r="V1316" i="1"/>
  <c r="W1316" i="1" s="1"/>
  <c r="V1332" i="1"/>
  <c r="W1332" i="1" s="1"/>
  <c r="V1348" i="1"/>
  <c r="W1348" i="1" s="1"/>
  <c r="V1364" i="1"/>
  <c r="W1364" i="1" s="1"/>
  <c r="V1380" i="1"/>
  <c r="W1380" i="1" s="1"/>
  <c r="V1396" i="1"/>
  <c r="W1396" i="1" s="1"/>
  <c r="V1412" i="1"/>
  <c r="W1412" i="1" s="1"/>
  <c r="V1428" i="1"/>
  <c r="W1428" i="1" s="1"/>
  <c r="V1444" i="1"/>
  <c r="W1444" i="1" s="1"/>
  <c r="V1460" i="1"/>
  <c r="W1460" i="1" s="1"/>
  <c r="V1476" i="1"/>
  <c r="W1476" i="1" s="1"/>
  <c r="V1492" i="1"/>
  <c r="W1492" i="1" s="1"/>
  <c r="V1508" i="1"/>
  <c r="W1508" i="1" s="1"/>
  <c r="V1524" i="1"/>
  <c r="W1524" i="1" s="1"/>
  <c r="V1540" i="1"/>
  <c r="W1540" i="1" s="1"/>
  <c r="V1556" i="1"/>
  <c r="W1556" i="1" s="1"/>
  <c r="V1572" i="1"/>
  <c r="W1572" i="1" s="1"/>
  <c r="V1588" i="1"/>
  <c r="W1588" i="1" s="1"/>
  <c r="V1604" i="1"/>
  <c r="W1604" i="1" s="1"/>
  <c r="V1620" i="1"/>
  <c r="W1620" i="1" s="1"/>
  <c r="V1636" i="1"/>
  <c r="W1636" i="1" s="1"/>
  <c r="V1652" i="1"/>
  <c r="W1652" i="1" s="1"/>
  <c r="V1668" i="1"/>
  <c r="W1668" i="1" s="1"/>
  <c r="V1684" i="1"/>
  <c r="W1684" i="1" s="1"/>
  <c r="V1700" i="1"/>
  <c r="W1700" i="1" s="1"/>
  <c r="V1716" i="1"/>
  <c r="W1716" i="1" s="1"/>
  <c r="V1732" i="1"/>
  <c r="W1732" i="1" s="1"/>
  <c r="V1748" i="1"/>
  <c r="W1748" i="1" s="1"/>
  <c r="V1764" i="1"/>
  <c r="W1764" i="1" s="1"/>
  <c r="V1780" i="1"/>
  <c r="W1780" i="1" s="1"/>
  <c r="V24" i="1"/>
  <c r="W24" i="1" s="1"/>
  <c r="V37" i="1"/>
  <c r="W37" i="1" s="1"/>
  <c r="V53" i="1"/>
  <c r="W53" i="1" s="1"/>
  <c r="V69" i="1"/>
  <c r="W69" i="1" s="1"/>
  <c r="V85" i="1"/>
  <c r="W85" i="1" s="1"/>
  <c r="V101" i="1"/>
  <c r="W101" i="1" s="1"/>
  <c r="V117" i="1"/>
  <c r="W117" i="1" s="1"/>
  <c r="V133" i="1"/>
  <c r="W133" i="1" s="1"/>
  <c r="V149" i="1"/>
  <c r="W149" i="1" s="1"/>
  <c r="V165" i="1"/>
  <c r="W165" i="1" s="1"/>
  <c r="V181" i="1"/>
  <c r="W181" i="1" s="1"/>
  <c r="V197" i="1"/>
  <c r="W197" i="1" s="1"/>
  <c r="V213" i="1"/>
  <c r="W213" i="1" s="1"/>
  <c r="V229" i="1"/>
  <c r="W229" i="1" s="1"/>
  <c r="V245" i="1"/>
  <c r="W245" i="1" s="1"/>
  <c r="V261" i="1"/>
  <c r="W261" i="1" s="1"/>
  <c r="V277" i="1"/>
  <c r="W277" i="1" s="1"/>
  <c r="V293" i="1"/>
  <c r="W293" i="1" s="1"/>
  <c r="V309" i="1"/>
  <c r="W309" i="1" s="1"/>
  <c r="V325" i="1"/>
  <c r="W325" i="1" s="1"/>
  <c r="V341" i="1"/>
  <c r="W341" i="1" s="1"/>
  <c r="V357" i="1"/>
  <c r="W357" i="1" s="1"/>
  <c r="V373" i="1"/>
  <c r="W373" i="1" s="1"/>
  <c r="V389" i="1"/>
  <c r="W389" i="1" s="1"/>
  <c r="V405" i="1"/>
  <c r="W405" i="1" s="1"/>
  <c r="V421" i="1"/>
  <c r="W421" i="1" s="1"/>
  <c r="V437" i="1"/>
  <c r="W437" i="1" s="1"/>
  <c r="V453" i="1"/>
  <c r="W453" i="1" s="1"/>
  <c r="V469" i="1"/>
  <c r="W469" i="1" s="1"/>
  <c r="V485" i="1"/>
  <c r="W485" i="1" s="1"/>
  <c r="V501" i="1"/>
  <c r="W501" i="1" s="1"/>
  <c r="V517" i="1"/>
  <c r="W517" i="1" s="1"/>
  <c r="V533" i="1"/>
  <c r="W533" i="1" s="1"/>
  <c r="V549" i="1"/>
  <c r="W549" i="1" s="1"/>
  <c r="V565" i="1"/>
  <c r="W565" i="1" s="1"/>
  <c r="V581" i="1"/>
  <c r="W581" i="1" s="1"/>
  <c r="V597" i="1"/>
  <c r="W597" i="1" s="1"/>
  <c r="V613" i="1"/>
  <c r="W613" i="1" s="1"/>
  <c r="V629" i="1"/>
  <c r="W629" i="1" s="1"/>
  <c r="V645" i="1"/>
  <c r="W645" i="1" s="1"/>
  <c r="V661" i="1"/>
  <c r="W661" i="1" s="1"/>
  <c r="V677" i="1"/>
  <c r="W677" i="1" s="1"/>
  <c r="V693" i="1"/>
  <c r="W693" i="1" s="1"/>
  <c r="V709" i="1"/>
  <c r="W709" i="1" s="1"/>
  <c r="V725" i="1"/>
  <c r="W725" i="1" s="1"/>
  <c r="V741" i="1"/>
  <c r="W741" i="1" s="1"/>
  <c r="V757" i="1"/>
  <c r="W757" i="1" s="1"/>
  <c r="V773" i="1"/>
  <c r="W773" i="1" s="1"/>
  <c r="V789" i="1"/>
  <c r="W789" i="1" s="1"/>
  <c r="V805" i="1"/>
  <c r="W805" i="1" s="1"/>
  <c r="V821" i="1"/>
  <c r="W821" i="1" s="1"/>
  <c r="V837" i="1"/>
  <c r="W837" i="1" s="1"/>
  <c r="V853" i="1"/>
  <c r="W853" i="1" s="1"/>
  <c r="V869" i="1"/>
  <c r="W869" i="1" s="1"/>
  <c r="V885" i="1"/>
  <c r="W885" i="1" s="1"/>
  <c r="V901" i="1"/>
  <c r="W901" i="1" s="1"/>
  <c r="V917" i="1"/>
  <c r="W917" i="1" s="1"/>
  <c r="V933" i="1"/>
  <c r="W933" i="1" s="1"/>
  <c r="V949" i="1"/>
  <c r="W949" i="1" s="1"/>
  <c r="V965" i="1"/>
  <c r="W965" i="1" s="1"/>
  <c r="V981" i="1"/>
  <c r="W981" i="1" s="1"/>
  <c r="V997" i="1"/>
  <c r="W997" i="1" s="1"/>
  <c r="V1013" i="1"/>
  <c r="W1013" i="1" s="1"/>
  <c r="V1029" i="1"/>
  <c r="W1029" i="1" s="1"/>
  <c r="V1045" i="1"/>
  <c r="W1045" i="1" s="1"/>
  <c r="V1061" i="1"/>
  <c r="W1061" i="1" s="1"/>
  <c r="V1077" i="1"/>
  <c r="W1077" i="1" s="1"/>
  <c r="V1093" i="1"/>
  <c r="W1093" i="1" s="1"/>
  <c r="V1109" i="1"/>
  <c r="W1109" i="1" s="1"/>
  <c r="V1125" i="1"/>
  <c r="W1125" i="1" s="1"/>
  <c r="V1141" i="1"/>
  <c r="W1141" i="1" s="1"/>
  <c r="V1157" i="1"/>
  <c r="W1157" i="1" s="1"/>
  <c r="V1173" i="1"/>
  <c r="W1173" i="1" s="1"/>
  <c r="V1189" i="1"/>
  <c r="W1189" i="1" s="1"/>
  <c r="V1205" i="1"/>
  <c r="W1205" i="1" s="1"/>
  <c r="V1221" i="1"/>
  <c r="W1221" i="1" s="1"/>
  <c r="V1237" i="1"/>
  <c r="W1237" i="1" s="1"/>
  <c r="V1253" i="1"/>
  <c r="W1253" i="1" s="1"/>
  <c r="V1269" i="1"/>
  <c r="W1269" i="1" s="1"/>
  <c r="V1285" i="1"/>
  <c r="W1285" i="1" s="1"/>
  <c r="V1301" i="1"/>
  <c r="W1301" i="1" s="1"/>
  <c r="V1317" i="1"/>
  <c r="W1317" i="1" s="1"/>
  <c r="V1333" i="1"/>
  <c r="W1333" i="1" s="1"/>
  <c r="V1349" i="1"/>
  <c r="W1349" i="1" s="1"/>
  <c r="V1365" i="1"/>
  <c r="W1365" i="1" s="1"/>
  <c r="V1381" i="1"/>
  <c r="W1381" i="1" s="1"/>
  <c r="V1397" i="1"/>
  <c r="W1397" i="1" s="1"/>
  <c r="V1413" i="1"/>
  <c r="W1413" i="1" s="1"/>
  <c r="V1429" i="1"/>
  <c r="W1429" i="1" s="1"/>
  <c r="V1445" i="1"/>
  <c r="W1445" i="1" s="1"/>
  <c r="V1461" i="1"/>
  <c r="W1461" i="1" s="1"/>
  <c r="V1477" i="1"/>
  <c r="W1477" i="1" s="1"/>
  <c r="V1493" i="1"/>
  <c r="W1493" i="1" s="1"/>
  <c r="V1509" i="1"/>
  <c r="W1509" i="1" s="1"/>
  <c r="V1525" i="1"/>
  <c r="W1525" i="1" s="1"/>
  <c r="V1541" i="1"/>
  <c r="W1541" i="1" s="1"/>
  <c r="V1557" i="1"/>
  <c r="W1557" i="1" s="1"/>
  <c r="V1573" i="1"/>
  <c r="W1573" i="1" s="1"/>
  <c r="V1589" i="1"/>
  <c r="W1589" i="1" s="1"/>
  <c r="V1605" i="1"/>
  <c r="W1605" i="1" s="1"/>
  <c r="V1621" i="1"/>
  <c r="W1621" i="1" s="1"/>
  <c r="V1637" i="1"/>
  <c r="W1637" i="1" s="1"/>
  <c r="V1653" i="1"/>
  <c r="W1653" i="1" s="1"/>
  <c r="V1669" i="1"/>
  <c r="W1669" i="1" s="1"/>
  <c r="V1685" i="1"/>
  <c r="W1685" i="1" s="1"/>
  <c r="V1701" i="1"/>
  <c r="W1701" i="1" s="1"/>
  <c r="V1717" i="1"/>
  <c r="W1717" i="1" s="1"/>
  <c r="V1733" i="1"/>
  <c r="W1733" i="1" s="1"/>
  <c r="V1749" i="1"/>
  <c r="W1749" i="1" s="1"/>
  <c r="V1765" i="1"/>
  <c r="W1765" i="1" s="1"/>
  <c r="V1781" i="1"/>
  <c r="W1781" i="1" s="1"/>
  <c r="W13" i="1"/>
  <c r="V13" i="1"/>
  <c r="V9" i="1"/>
  <c r="W9" i="1" s="1"/>
  <c r="V54" i="1"/>
  <c r="W54" i="1" s="1"/>
  <c r="V102" i="1"/>
  <c r="W102" i="1" s="1"/>
  <c r="V150" i="1"/>
  <c r="W150" i="1" s="1"/>
  <c r="V182" i="1"/>
  <c r="W182" i="1" s="1"/>
  <c r="V246" i="1"/>
  <c r="W246" i="1" s="1"/>
  <c r="V294" i="1"/>
  <c r="W294" i="1" s="1"/>
  <c r="V342" i="1"/>
  <c r="W342" i="1" s="1"/>
  <c r="V390" i="1"/>
  <c r="W390" i="1" s="1"/>
  <c r="V438" i="1"/>
  <c r="W438" i="1" s="1"/>
  <c r="V470" i="1"/>
  <c r="W470" i="1" s="1"/>
  <c r="V518" i="1"/>
  <c r="W518" i="1" s="1"/>
  <c r="V566" i="1"/>
  <c r="W566" i="1" s="1"/>
  <c r="V614" i="1"/>
  <c r="W614" i="1" s="1"/>
  <c r="V662" i="1"/>
  <c r="W662" i="1" s="1"/>
  <c r="V710" i="1"/>
  <c r="W710" i="1" s="1"/>
  <c r="V758" i="1"/>
  <c r="W758" i="1" s="1"/>
  <c r="V790" i="1"/>
  <c r="W790" i="1" s="1"/>
  <c r="V838" i="1"/>
  <c r="W838" i="1" s="1"/>
  <c r="V870" i="1"/>
  <c r="W870" i="1" s="1"/>
  <c r="V918" i="1"/>
  <c r="W918" i="1" s="1"/>
  <c r="V950" i="1"/>
  <c r="W950" i="1" s="1"/>
  <c r="V998" i="1"/>
  <c r="W998" i="1" s="1"/>
  <c r="V1046" i="1"/>
  <c r="W1046" i="1" s="1"/>
  <c r="V1094" i="1"/>
  <c r="W1094" i="1" s="1"/>
  <c r="V1126" i="1"/>
  <c r="W1126" i="1" s="1"/>
  <c r="V1174" i="1"/>
  <c r="W1174" i="1" s="1"/>
  <c r="V1222" i="1"/>
  <c r="W1222" i="1" s="1"/>
  <c r="V1270" i="1"/>
  <c r="W1270" i="1" s="1"/>
  <c r="V1318" i="1"/>
  <c r="W1318" i="1" s="1"/>
  <c r="V1366" i="1"/>
  <c r="W1366" i="1" s="1"/>
  <c r="V1414" i="1"/>
  <c r="W1414" i="1" s="1"/>
  <c r="V1446" i="1"/>
  <c r="W1446" i="1" s="1"/>
  <c r="V1494" i="1"/>
  <c r="W1494" i="1" s="1"/>
  <c r="V1542" i="1"/>
  <c r="W1542" i="1" s="1"/>
  <c r="V1590" i="1"/>
  <c r="W1590" i="1" s="1"/>
  <c r="V1622" i="1"/>
  <c r="W1622" i="1" s="1"/>
  <c r="V1670" i="1"/>
  <c r="W1670" i="1" s="1"/>
  <c r="V1718" i="1"/>
  <c r="W1718" i="1" s="1"/>
  <c r="V1766" i="1"/>
  <c r="W1766" i="1" s="1"/>
  <c r="V31" i="1"/>
  <c r="W31" i="1" s="1"/>
  <c r="V63" i="1"/>
  <c r="W63" i="1" s="1"/>
  <c r="V111" i="1"/>
  <c r="W111" i="1" s="1"/>
  <c r="V159" i="1"/>
  <c r="W159" i="1" s="1"/>
  <c r="V207" i="1"/>
  <c r="W207" i="1" s="1"/>
  <c r="V255" i="1"/>
  <c r="W255" i="1" s="1"/>
  <c r="V303" i="1"/>
  <c r="W303" i="1" s="1"/>
  <c r="V351" i="1"/>
  <c r="W351" i="1" s="1"/>
  <c r="V399" i="1"/>
  <c r="W399" i="1" s="1"/>
  <c r="V431" i="1"/>
  <c r="W431" i="1" s="1"/>
  <c r="V479" i="1"/>
  <c r="W479" i="1" s="1"/>
  <c r="V527" i="1"/>
  <c r="W527" i="1" s="1"/>
  <c r="V575" i="1"/>
  <c r="W575" i="1" s="1"/>
  <c r="V607" i="1"/>
  <c r="W607" i="1" s="1"/>
  <c r="V655" i="1"/>
  <c r="W655" i="1" s="1"/>
  <c r="V703" i="1"/>
  <c r="W703" i="1" s="1"/>
  <c r="V751" i="1"/>
  <c r="W751" i="1" s="1"/>
  <c r="V799" i="1"/>
  <c r="W799" i="1" s="1"/>
  <c r="V847" i="1"/>
  <c r="W847" i="1" s="1"/>
  <c r="V895" i="1"/>
  <c r="W895" i="1" s="1"/>
  <c r="V927" i="1"/>
  <c r="W927" i="1" s="1"/>
  <c r="V975" i="1"/>
  <c r="W975" i="1" s="1"/>
  <c r="V1023" i="1"/>
  <c r="W1023" i="1" s="1"/>
  <c r="V1071" i="1"/>
  <c r="W1071" i="1" s="1"/>
  <c r="V1119" i="1"/>
  <c r="W1119" i="1" s="1"/>
  <c r="V1167" i="1"/>
  <c r="W1167" i="1" s="1"/>
  <c r="V1215" i="1"/>
  <c r="W1215" i="1" s="1"/>
  <c r="V1279" i="1"/>
  <c r="W1279" i="1" s="1"/>
  <c r="V1327" i="1"/>
  <c r="W1327" i="1" s="1"/>
  <c r="V1375" i="1"/>
  <c r="W1375" i="1" s="1"/>
  <c r="V1423" i="1"/>
  <c r="W1423" i="1" s="1"/>
  <c r="V1471" i="1"/>
  <c r="W1471" i="1" s="1"/>
  <c r="V1503" i="1"/>
  <c r="W1503" i="1" s="1"/>
  <c r="V1535" i="1"/>
  <c r="W1535" i="1" s="1"/>
  <c r="V1583" i="1"/>
  <c r="W1583" i="1" s="1"/>
  <c r="V1631" i="1"/>
  <c r="W1631" i="1" s="1"/>
  <c r="V1679" i="1"/>
  <c r="W1679" i="1" s="1"/>
  <c r="V1711" i="1"/>
  <c r="W1711" i="1" s="1"/>
  <c r="V1775" i="1"/>
  <c r="W1775" i="1" s="1"/>
  <c r="V48" i="1"/>
  <c r="W48" i="1" s="1"/>
  <c r="V96" i="1"/>
  <c r="W96" i="1" s="1"/>
  <c r="V144" i="1"/>
  <c r="W144" i="1" s="1"/>
  <c r="V192" i="1"/>
  <c r="W192" i="1" s="1"/>
  <c r="V240" i="1"/>
  <c r="W240" i="1" s="1"/>
  <c r="V288" i="1"/>
  <c r="W288" i="1" s="1"/>
  <c r="V320" i="1"/>
  <c r="W320" i="1" s="1"/>
  <c r="V368" i="1"/>
  <c r="W368" i="1" s="1"/>
  <c r="V416" i="1"/>
  <c r="W416" i="1" s="1"/>
  <c r="V464" i="1"/>
  <c r="W464" i="1" s="1"/>
  <c r="V496" i="1"/>
  <c r="W496" i="1" s="1"/>
  <c r="V544" i="1"/>
  <c r="W544" i="1" s="1"/>
  <c r="V576" i="1"/>
  <c r="W576" i="1" s="1"/>
  <c r="V624" i="1"/>
  <c r="W624" i="1" s="1"/>
  <c r="V672" i="1"/>
  <c r="W672" i="1" s="1"/>
  <c r="V704" i="1"/>
  <c r="W704" i="1" s="1"/>
  <c r="V752" i="1"/>
  <c r="W752" i="1" s="1"/>
  <c r="V800" i="1"/>
  <c r="W800" i="1" s="1"/>
  <c r="V832" i="1"/>
  <c r="W832" i="1" s="1"/>
  <c r="V880" i="1"/>
  <c r="W880" i="1" s="1"/>
  <c r="V944" i="1"/>
  <c r="W944" i="1" s="1"/>
  <c r="V992" i="1"/>
  <c r="W992" i="1" s="1"/>
  <c r="V1024" i="1"/>
  <c r="W1024" i="1" s="1"/>
  <c r="V1088" i="1"/>
  <c r="W1088" i="1" s="1"/>
  <c r="V1136" i="1"/>
  <c r="W1136" i="1" s="1"/>
  <c r="V1184" i="1"/>
  <c r="W1184" i="1" s="1"/>
  <c r="V1232" i="1"/>
  <c r="W1232" i="1" s="1"/>
  <c r="V1280" i="1"/>
  <c r="W1280" i="1" s="1"/>
  <c r="V1328" i="1"/>
  <c r="W1328" i="1" s="1"/>
  <c r="V1376" i="1"/>
  <c r="W1376" i="1" s="1"/>
  <c r="V1424" i="1"/>
  <c r="W1424" i="1" s="1"/>
  <c r="V1472" i="1"/>
  <c r="W1472" i="1" s="1"/>
  <c r="V1520" i="1"/>
  <c r="W1520" i="1" s="1"/>
  <c r="V1568" i="1"/>
  <c r="W1568" i="1" s="1"/>
  <c r="V1616" i="1"/>
  <c r="W1616" i="1" s="1"/>
  <c r="V1664" i="1"/>
  <c r="W1664" i="1" s="1"/>
  <c r="V1696" i="1"/>
  <c r="W1696" i="1" s="1"/>
  <c r="V1728" i="1"/>
  <c r="W1728" i="1" s="1"/>
  <c r="V1760" i="1"/>
  <c r="W1760" i="1" s="1"/>
  <c r="V33" i="1"/>
  <c r="W33" i="1" s="1"/>
  <c r="V81" i="1"/>
  <c r="W81" i="1" s="1"/>
  <c r="V113" i="1"/>
  <c r="W113" i="1" s="1"/>
  <c r="V161" i="1"/>
  <c r="W161" i="1" s="1"/>
  <c r="V209" i="1"/>
  <c r="W209" i="1" s="1"/>
  <c r="V257" i="1"/>
  <c r="W257" i="1" s="1"/>
  <c r="V305" i="1"/>
  <c r="W305" i="1" s="1"/>
  <c r="V353" i="1"/>
  <c r="W353" i="1" s="1"/>
  <c r="V401" i="1"/>
  <c r="W401" i="1" s="1"/>
  <c r="V449" i="1"/>
  <c r="W449" i="1" s="1"/>
  <c r="V497" i="1"/>
  <c r="W497" i="1" s="1"/>
  <c r="V529" i="1"/>
  <c r="W529" i="1" s="1"/>
  <c r="V577" i="1"/>
  <c r="W577" i="1" s="1"/>
  <c r="V625" i="1"/>
  <c r="W625" i="1" s="1"/>
  <c r="V673" i="1"/>
  <c r="W673" i="1" s="1"/>
  <c r="V721" i="1"/>
  <c r="W721" i="1" s="1"/>
  <c r="V769" i="1"/>
  <c r="W769" i="1" s="1"/>
  <c r="V817" i="1"/>
  <c r="W817" i="1" s="1"/>
  <c r="V849" i="1"/>
  <c r="W849" i="1" s="1"/>
  <c r="V897" i="1"/>
  <c r="W897" i="1" s="1"/>
  <c r="V945" i="1"/>
  <c r="W945" i="1" s="1"/>
  <c r="V993" i="1"/>
  <c r="W993" i="1" s="1"/>
  <c r="V1041" i="1"/>
  <c r="W1041" i="1" s="1"/>
  <c r="V1089" i="1"/>
  <c r="W1089" i="1" s="1"/>
  <c r="V1121" i="1"/>
  <c r="W1121" i="1" s="1"/>
  <c r="V1169" i="1"/>
  <c r="W1169" i="1" s="1"/>
  <c r="V1217" i="1"/>
  <c r="W1217" i="1" s="1"/>
  <c r="V1265" i="1"/>
  <c r="W1265" i="1" s="1"/>
  <c r="V1313" i="1"/>
  <c r="W1313" i="1" s="1"/>
  <c r="V1345" i="1"/>
  <c r="W1345" i="1" s="1"/>
  <c r="V1393" i="1"/>
  <c r="W1393" i="1" s="1"/>
  <c r="V1441" i="1"/>
  <c r="W1441" i="1" s="1"/>
  <c r="V1489" i="1"/>
  <c r="W1489" i="1" s="1"/>
  <c r="V1537" i="1"/>
  <c r="W1537" i="1" s="1"/>
  <c r="V1585" i="1"/>
  <c r="W1585" i="1" s="1"/>
  <c r="V1617" i="1"/>
  <c r="W1617" i="1" s="1"/>
  <c r="V1681" i="1"/>
  <c r="W1681" i="1" s="1"/>
  <c r="V1793" i="1"/>
  <c r="W1793" i="1" s="1"/>
  <c r="V46" i="1"/>
  <c r="W46" i="1" s="1"/>
  <c r="V78" i="1"/>
  <c r="W78" i="1" s="1"/>
  <c r="V110" i="1"/>
  <c r="W110" i="1" s="1"/>
  <c r="V142" i="1"/>
  <c r="W142" i="1" s="1"/>
  <c r="V190" i="1"/>
  <c r="W190" i="1" s="1"/>
  <c r="V222" i="1"/>
  <c r="W222" i="1" s="1"/>
  <c r="V254" i="1"/>
  <c r="W254" i="1" s="1"/>
  <c r="V286" i="1"/>
  <c r="W286" i="1" s="1"/>
  <c r="V318" i="1"/>
  <c r="W318" i="1" s="1"/>
  <c r="V350" i="1"/>
  <c r="W350" i="1" s="1"/>
  <c r="V398" i="1"/>
  <c r="W398" i="1" s="1"/>
  <c r="V430" i="1"/>
  <c r="W430" i="1" s="1"/>
  <c r="V462" i="1"/>
  <c r="W462" i="1" s="1"/>
  <c r="V494" i="1"/>
  <c r="W494" i="1" s="1"/>
  <c r="V526" i="1"/>
  <c r="W526" i="1" s="1"/>
  <c r="V574" i="1"/>
  <c r="W574" i="1" s="1"/>
  <c r="V606" i="1"/>
  <c r="W606" i="1" s="1"/>
  <c r="V638" i="1"/>
  <c r="W638" i="1" s="1"/>
  <c r="V670" i="1"/>
  <c r="W670" i="1" s="1"/>
  <c r="V718" i="1"/>
  <c r="W718" i="1" s="1"/>
  <c r="V750" i="1"/>
  <c r="W750" i="1" s="1"/>
  <c r="V782" i="1"/>
  <c r="W782" i="1" s="1"/>
  <c r="V814" i="1"/>
  <c r="W814" i="1" s="1"/>
  <c r="V846" i="1"/>
  <c r="W846" i="1" s="1"/>
  <c r="V878" i="1"/>
  <c r="W878" i="1" s="1"/>
  <c r="V910" i="1"/>
  <c r="W910" i="1" s="1"/>
  <c r="V942" i="1"/>
  <c r="W942" i="1" s="1"/>
  <c r="V974" i="1"/>
  <c r="W974" i="1" s="1"/>
  <c r="V990" i="1"/>
  <c r="W990" i="1" s="1"/>
  <c r="V1022" i="1"/>
  <c r="W1022" i="1" s="1"/>
  <c r="V1054" i="1"/>
  <c r="W1054" i="1" s="1"/>
  <c r="V1086" i="1"/>
  <c r="W1086" i="1" s="1"/>
  <c r="V1134" i="1"/>
  <c r="W1134" i="1" s="1"/>
  <c r="V1166" i="1"/>
  <c r="W1166" i="1" s="1"/>
  <c r="V1198" i="1"/>
  <c r="W1198" i="1" s="1"/>
  <c r="V1230" i="1"/>
  <c r="W1230" i="1" s="1"/>
  <c r="V1262" i="1"/>
  <c r="W1262" i="1" s="1"/>
  <c r="V1294" i="1"/>
  <c r="W1294" i="1" s="1"/>
  <c r="V1342" i="1"/>
  <c r="W1342" i="1" s="1"/>
  <c r="V1374" i="1"/>
  <c r="W1374" i="1" s="1"/>
  <c r="V1422" i="1"/>
  <c r="W1422" i="1" s="1"/>
  <c r="V1454" i="1"/>
  <c r="W1454" i="1" s="1"/>
  <c r="V1486" i="1"/>
  <c r="W1486" i="1" s="1"/>
  <c r="V1518" i="1"/>
  <c r="W1518" i="1" s="1"/>
  <c r="V1550" i="1"/>
  <c r="W1550" i="1" s="1"/>
  <c r="V1598" i="1"/>
  <c r="W1598" i="1" s="1"/>
  <c r="V1630" i="1"/>
  <c r="W1630" i="1" s="1"/>
  <c r="V1662" i="1"/>
  <c r="W1662" i="1" s="1"/>
  <c r="V1694" i="1"/>
  <c r="W1694" i="1" s="1"/>
  <c r="V1742" i="1"/>
  <c r="W1742" i="1" s="1"/>
  <c r="V1774" i="1"/>
  <c r="W1774" i="1" s="1"/>
  <c r="V22" i="1"/>
  <c r="W22" i="1" s="1"/>
  <c r="V55" i="1"/>
  <c r="W55" i="1" s="1"/>
  <c r="V87" i="1"/>
  <c r="W87" i="1" s="1"/>
  <c r="V119" i="1"/>
  <c r="W119" i="1" s="1"/>
  <c r="V151" i="1"/>
  <c r="W151" i="1" s="1"/>
  <c r="V183" i="1"/>
  <c r="W183" i="1" s="1"/>
  <c r="V215" i="1"/>
  <c r="W215" i="1" s="1"/>
  <c r="V247" i="1"/>
  <c r="W247" i="1" s="1"/>
  <c r="V279" i="1"/>
  <c r="W279" i="1" s="1"/>
  <c r="V311" i="1"/>
  <c r="W311" i="1" s="1"/>
  <c r="V343" i="1"/>
  <c r="W343" i="1" s="1"/>
  <c r="V391" i="1"/>
  <c r="W391" i="1" s="1"/>
  <c r="V423" i="1"/>
  <c r="W423" i="1" s="1"/>
  <c r="V455" i="1"/>
  <c r="W455" i="1" s="1"/>
  <c r="V487" i="1"/>
  <c r="W487" i="1" s="1"/>
  <c r="V519" i="1"/>
  <c r="W519" i="1" s="1"/>
  <c r="V551" i="1"/>
  <c r="W551" i="1" s="1"/>
  <c r="V583" i="1"/>
  <c r="W583" i="1" s="1"/>
  <c r="V615" i="1"/>
  <c r="W615" i="1" s="1"/>
  <c r="V647" i="1"/>
  <c r="W647" i="1" s="1"/>
  <c r="V695" i="1"/>
  <c r="W695" i="1" s="1"/>
  <c r="V727" i="1"/>
  <c r="W727" i="1" s="1"/>
  <c r="V759" i="1"/>
  <c r="W759" i="1" s="1"/>
  <c r="V807" i="1"/>
  <c r="W807" i="1" s="1"/>
  <c r="V839" i="1"/>
  <c r="W839" i="1" s="1"/>
  <c r="V871" i="1"/>
  <c r="W871" i="1" s="1"/>
  <c r="V903" i="1"/>
  <c r="W903" i="1" s="1"/>
  <c r="V951" i="1"/>
  <c r="W951" i="1" s="1"/>
  <c r="V999" i="1"/>
  <c r="W999" i="1" s="1"/>
  <c r="V1031" i="1"/>
  <c r="W1031" i="1" s="1"/>
  <c r="V1063" i="1"/>
  <c r="W1063" i="1" s="1"/>
  <c r="V1095" i="1"/>
  <c r="W1095" i="1" s="1"/>
  <c r="V1143" i="1"/>
  <c r="W1143" i="1" s="1"/>
  <c r="V1239" i="1"/>
  <c r="W1239" i="1" s="1"/>
  <c r="V40" i="1"/>
  <c r="W40" i="1" s="1"/>
  <c r="V56" i="1"/>
  <c r="W56" i="1" s="1"/>
  <c r="V72" i="1"/>
  <c r="W72" i="1" s="1"/>
  <c r="V88" i="1"/>
  <c r="W88" i="1" s="1"/>
  <c r="V104" i="1"/>
  <c r="W104" i="1" s="1"/>
  <c r="V120" i="1"/>
  <c r="W120" i="1" s="1"/>
  <c r="V136" i="1"/>
  <c r="W136" i="1" s="1"/>
  <c r="V152" i="1"/>
  <c r="W152" i="1" s="1"/>
  <c r="V168" i="1"/>
  <c r="W168" i="1" s="1"/>
  <c r="V184" i="1"/>
  <c r="W184" i="1" s="1"/>
  <c r="V200" i="1"/>
  <c r="W200" i="1" s="1"/>
  <c r="V216" i="1"/>
  <c r="W216" i="1" s="1"/>
  <c r="V232" i="1"/>
  <c r="W232" i="1" s="1"/>
  <c r="V248" i="1"/>
  <c r="W248" i="1" s="1"/>
  <c r="V264" i="1"/>
  <c r="W264" i="1" s="1"/>
  <c r="V280" i="1"/>
  <c r="W280" i="1" s="1"/>
  <c r="V296" i="1"/>
  <c r="W296" i="1" s="1"/>
  <c r="V312" i="1"/>
  <c r="W312" i="1" s="1"/>
  <c r="V328" i="1"/>
  <c r="W328" i="1" s="1"/>
  <c r="V344" i="1"/>
  <c r="W344" i="1" s="1"/>
  <c r="V360" i="1"/>
  <c r="W360" i="1" s="1"/>
  <c r="V376" i="1"/>
  <c r="W376" i="1" s="1"/>
  <c r="V392" i="1"/>
  <c r="W392" i="1" s="1"/>
  <c r="V408" i="1"/>
  <c r="W408" i="1" s="1"/>
  <c r="V424" i="1"/>
  <c r="W424" i="1" s="1"/>
  <c r="V440" i="1"/>
  <c r="W440" i="1" s="1"/>
  <c r="V456" i="1"/>
  <c r="W456" i="1" s="1"/>
  <c r="V472" i="1"/>
  <c r="W472" i="1" s="1"/>
  <c r="V488" i="1"/>
  <c r="W488" i="1" s="1"/>
  <c r="V504" i="1"/>
  <c r="W504" i="1" s="1"/>
  <c r="V520" i="1"/>
  <c r="W520" i="1" s="1"/>
  <c r="V536" i="1"/>
  <c r="W536" i="1" s="1"/>
  <c r="V552" i="1"/>
  <c r="W552" i="1" s="1"/>
  <c r="V568" i="1"/>
  <c r="W568" i="1" s="1"/>
  <c r="V584" i="1"/>
  <c r="W584" i="1" s="1"/>
  <c r="V600" i="1"/>
  <c r="W600" i="1" s="1"/>
  <c r="V616" i="1"/>
  <c r="W616" i="1" s="1"/>
  <c r="V632" i="1"/>
  <c r="W632" i="1" s="1"/>
  <c r="V648" i="1"/>
  <c r="W648" i="1" s="1"/>
  <c r="V664" i="1"/>
  <c r="W664" i="1" s="1"/>
  <c r="V680" i="1"/>
  <c r="W680" i="1" s="1"/>
  <c r="V696" i="1"/>
  <c r="W696" i="1" s="1"/>
  <c r="V712" i="1"/>
  <c r="W712" i="1" s="1"/>
  <c r="V728" i="1"/>
  <c r="W728" i="1" s="1"/>
  <c r="V744" i="1"/>
  <c r="W744" i="1" s="1"/>
  <c r="V760" i="1"/>
  <c r="W760" i="1" s="1"/>
  <c r="V776" i="1"/>
  <c r="W776" i="1" s="1"/>
  <c r="V792" i="1"/>
  <c r="W792" i="1" s="1"/>
  <c r="V808" i="1"/>
  <c r="W808" i="1" s="1"/>
  <c r="V824" i="1"/>
  <c r="W824" i="1" s="1"/>
  <c r="V840" i="1"/>
  <c r="W840" i="1" s="1"/>
  <c r="V856" i="1"/>
  <c r="W856" i="1" s="1"/>
  <c r="V872" i="1"/>
  <c r="W872" i="1" s="1"/>
  <c r="V888" i="1"/>
  <c r="W888" i="1" s="1"/>
  <c r="V904" i="1"/>
  <c r="W904" i="1" s="1"/>
  <c r="V920" i="1"/>
  <c r="W920" i="1" s="1"/>
  <c r="V936" i="1"/>
  <c r="W936" i="1" s="1"/>
  <c r="V952" i="1"/>
  <c r="W952" i="1" s="1"/>
  <c r="V968" i="1"/>
  <c r="W968" i="1" s="1"/>
  <c r="V984" i="1"/>
  <c r="W984" i="1" s="1"/>
  <c r="V1000" i="1"/>
  <c r="W1000" i="1" s="1"/>
  <c r="V1016" i="1"/>
  <c r="W1016" i="1" s="1"/>
  <c r="V1032" i="1"/>
  <c r="W1032" i="1" s="1"/>
  <c r="V1048" i="1"/>
  <c r="W1048" i="1" s="1"/>
  <c r="V1064" i="1"/>
  <c r="W1064" i="1" s="1"/>
  <c r="V1080" i="1"/>
  <c r="W1080" i="1" s="1"/>
  <c r="V1096" i="1"/>
  <c r="W1096" i="1" s="1"/>
  <c r="V1112" i="1"/>
  <c r="W1112" i="1" s="1"/>
  <c r="V1128" i="1"/>
  <c r="W1128" i="1" s="1"/>
  <c r="V1144" i="1"/>
  <c r="W1144" i="1" s="1"/>
  <c r="V1160" i="1"/>
  <c r="W1160" i="1" s="1"/>
  <c r="V1176" i="1"/>
  <c r="W1176" i="1" s="1"/>
  <c r="V1192" i="1"/>
  <c r="W1192" i="1" s="1"/>
  <c r="V1208" i="1"/>
  <c r="W1208" i="1" s="1"/>
  <c r="V1224" i="1"/>
  <c r="W1224" i="1" s="1"/>
  <c r="V1240" i="1"/>
  <c r="W1240" i="1" s="1"/>
  <c r="V1256" i="1"/>
  <c r="W1256" i="1" s="1"/>
  <c r="V1272" i="1"/>
  <c r="W1272" i="1" s="1"/>
  <c r="V1288" i="1"/>
  <c r="W1288" i="1" s="1"/>
  <c r="V1304" i="1"/>
  <c r="W1304" i="1" s="1"/>
  <c r="V1320" i="1"/>
  <c r="W1320" i="1" s="1"/>
  <c r="V1336" i="1"/>
  <c r="W1336" i="1" s="1"/>
  <c r="V1352" i="1"/>
  <c r="W1352" i="1" s="1"/>
  <c r="V1368" i="1"/>
  <c r="W1368" i="1" s="1"/>
  <c r="V1384" i="1"/>
  <c r="W1384" i="1" s="1"/>
  <c r="V1400" i="1"/>
  <c r="W1400" i="1" s="1"/>
  <c r="V1416" i="1"/>
  <c r="W1416" i="1" s="1"/>
  <c r="V1432" i="1"/>
  <c r="W1432" i="1" s="1"/>
  <c r="V1448" i="1"/>
  <c r="W1448" i="1" s="1"/>
  <c r="V1464" i="1"/>
  <c r="W1464" i="1" s="1"/>
  <c r="V1480" i="1"/>
  <c r="W1480" i="1" s="1"/>
  <c r="V1496" i="1"/>
  <c r="W1496" i="1" s="1"/>
  <c r="V1512" i="1"/>
  <c r="W1512" i="1" s="1"/>
  <c r="V1528" i="1"/>
  <c r="W1528" i="1" s="1"/>
  <c r="V1544" i="1"/>
  <c r="W1544" i="1" s="1"/>
  <c r="V1560" i="1"/>
  <c r="W1560" i="1" s="1"/>
  <c r="V1576" i="1"/>
  <c r="W1576" i="1" s="1"/>
  <c r="V1592" i="1"/>
  <c r="W1592" i="1" s="1"/>
  <c r="V1608" i="1"/>
  <c r="W1608" i="1" s="1"/>
  <c r="V1624" i="1"/>
  <c r="W1624" i="1" s="1"/>
  <c r="V1640" i="1"/>
  <c r="W1640" i="1" s="1"/>
  <c r="V1656" i="1"/>
  <c r="W1656" i="1" s="1"/>
  <c r="V1672" i="1"/>
  <c r="W1672" i="1" s="1"/>
  <c r="V1688" i="1"/>
  <c r="W1688" i="1" s="1"/>
  <c r="V1704" i="1"/>
  <c r="W1704" i="1" s="1"/>
  <c r="V1720" i="1"/>
  <c r="W1720" i="1" s="1"/>
  <c r="V1736" i="1"/>
  <c r="W1736" i="1" s="1"/>
  <c r="V1752" i="1"/>
  <c r="W1752" i="1" s="1"/>
  <c r="V1768" i="1"/>
  <c r="W1768" i="1" s="1"/>
  <c r="V12" i="1"/>
  <c r="W12" i="1" s="1"/>
  <c r="V28" i="1"/>
  <c r="W28" i="1" s="1"/>
  <c r="V41" i="1"/>
  <c r="W41" i="1" s="1"/>
  <c r="V57" i="1"/>
  <c r="W57" i="1" s="1"/>
  <c r="V73" i="1"/>
  <c r="W73" i="1" s="1"/>
  <c r="V89" i="1"/>
  <c r="W89" i="1" s="1"/>
  <c r="V105" i="1"/>
  <c r="W105" i="1" s="1"/>
  <c r="V121" i="1"/>
  <c r="W121" i="1" s="1"/>
  <c r="V137" i="1"/>
  <c r="W137" i="1" s="1"/>
  <c r="V153" i="1"/>
  <c r="W153" i="1" s="1"/>
  <c r="V169" i="1"/>
  <c r="W169" i="1" s="1"/>
  <c r="V185" i="1"/>
  <c r="W185" i="1" s="1"/>
  <c r="V201" i="1"/>
  <c r="W201" i="1" s="1"/>
  <c r="V217" i="1"/>
  <c r="W217" i="1" s="1"/>
  <c r="V233" i="1"/>
  <c r="W233" i="1" s="1"/>
  <c r="V249" i="1"/>
  <c r="W249" i="1" s="1"/>
  <c r="V265" i="1"/>
  <c r="W265" i="1" s="1"/>
  <c r="V281" i="1"/>
  <c r="W281" i="1" s="1"/>
  <c r="V297" i="1"/>
  <c r="W297" i="1" s="1"/>
  <c r="V313" i="1"/>
  <c r="W313" i="1" s="1"/>
  <c r="V329" i="1"/>
  <c r="W329" i="1" s="1"/>
  <c r="V345" i="1"/>
  <c r="W345" i="1" s="1"/>
  <c r="V361" i="1"/>
  <c r="W361" i="1" s="1"/>
  <c r="V377" i="1"/>
  <c r="W377" i="1" s="1"/>
  <c r="V393" i="1"/>
  <c r="W393" i="1" s="1"/>
  <c r="V409" i="1"/>
  <c r="W409" i="1" s="1"/>
  <c r="V425" i="1"/>
  <c r="W425" i="1" s="1"/>
  <c r="V441" i="1"/>
  <c r="W441" i="1" s="1"/>
  <c r="V457" i="1"/>
  <c r="W457" i="1" s="1"/>
  <c r="V473" i="1"/>
  <c r="W473" i="1" s="1"/>
  <c r="V489" i="1"/>
  <c r="W489" i="1" s="1"/>
  <c r="V505" i="1"/>
  <c r="W505" i="1" s="1"/>
  <c r="V521" i="1"/>
  <c r="W521" i="1" s="1"/>
  <c r="V537" i="1"/>
  <c r="W537" i="1" s="1"/>
  <c r="V553" i="1"/>
  <c r="W553" i="1" s="1"/>
  <c r="V569" i="1"/>
  <c r="W569" i="1" s="1"/>
  <c r="V585" i="1"/>
  <c r="W585" i="1" s="1"/>
  <c r="V601" i="1"/>
  <c r="W601" i="1" s="1"/>
  <c r="V617" i="1"/>
  <c r="W617" i="1" s="1"/>
  <c r="V633" i="1"/>
  <c r="W633" i="1" s="1"/>
  <c r="V649" i="1"/>
  <c r="W649" i="1" s="1"/>
  <c r="V665" i="1"/>
  <c r="W665" i="1" s="1"/>
  <c r="V681" i="1"/>
  <c r="W681" i="1" s="1"/>
  <c r="V697" i="1"/>
  <c r="W697" i="1" s="1"/>
  <c r="V713" i="1"/>
  <c r="W713" i="1" s="1"/>
  <c r="V729" i="1"/>
  <c r="W729" i="1" s="1"/>
  <c r="V745" i="1"/>
  <c r="W745" i="1" s="1"/>
  <c r="V761" i="1"/>
  <c r="W761" i="1" s="1"/>
  <c r="V777" i="1"/>
  <c r="W777" i="1" s="1"/>
  <c r="V793" i="1"/>
  <c r="W793" i="1" s="1"/>
  <c r="V809" i="1"/>
  <c r="W809" i="1" s="1"/>
  <c r="V825" i="1"/>
  <c r="W825" i="1" s="1"/>
  <c r="V841" i="1"/>
  <c r="W841" i="1" s="1"/>
  <c r="V857" i="1"/>
  <c r="W857" i="1" s="1"/>
  <c r="V873" i="1"/>
  <c r="W873" i="1" s="1"/>
  <c r="V889" i="1"/>
  <c r="W889" i="1" s="1"/>
  <c r="V905" i="1"/>
  <c r="W905" i="1" s="1"/>
  <c r="V921" i="1"/>
  <c r="W921" i="1" s="1"/>
  <c r="V937" i="1"/>
  <c r="W937" i="1" s="1"/>
  <c r="V953" i="1"/>
  <c r="W953" i="1" s="1"/>
  <c r="V969" i="1"/>
  <c r="W969" i="1" s="1"/>
  <c r="V985" i="1"/>
  <c r="W985" i="1" s="1"/>
  <c r="V1001" i="1"/>
  <c r="W1001" i="1" s="1"/>
  <c r="V1017" i="1"/>
  <c r="W1017" i="1" s="1"/>
  <c r="V1033" i="1"/>
  <c r="W1033" i="1" s="1"/>
  <c r="V1049" i="1"/>
  <c r="W1049" i="1" s="1"/>
  <c r="V1065" i="1"/>
  <c r="W1065" i="1" s="1"/>
  <c r="V1081" i="1"/>
  <c r="W1081" i="1" s="1"/>
  <c r="V1097" i="1"/>
  <c r="W1097" i="1" s="1"/>
  <c r="V1113" i="1"/>
  <c r="W1113" i="1" s="1"/>
  <c r="V1129" i="1"/>
  <c r="W1129" i="1" s="1"/>
  <c r="V1145" i="1"/>
  <c r="W1145" i="1" s="1"/>
  <c r="V1161" i="1"/>
  <c r="W1161" i="1" s="1"/>
  <c r="V1177" i="1"/>
  <c r="W1177" i="1" s="1"/>
  <c r="V1193" i="1"/>
  <c r="W1193" i="1" s="1"/>
  <c r="V1209" i="1"/>
  <c r="W1209" i="1" s="1"/>
  <c r="V1225" i="1"/>
  <c r="W1225" i="1" s="1"/>
  <c r="V1241" i="1"/>
  <c r="W1241" i="1" s="1"/>
  <c r="V1257" i="1"/>
  <c r="W1257" i="1" s="1"/>
  <c r="V1273" i="1"/>
  <c r="W1273" i="1" s="1"/>
  <c r="V1289" i="1"/>
  <c r="W1289" i="1" s="1"/>
  <c r="V1305" i="1"/>
  <c r="W1305" i="1" s="1"/>
  <c r="V1321" i="1"/>
  <c r="W1321" i="1" s="1"/>
  <c r="V1337" i="1"/>
  <c r="W1337" i="1" s="1"/>
  <c r="V1353" i="1"/>
  <c r="W1353" i="1" s="1"/>
  <c r="V1369" i="1"/>
  <c r="W1369" i="1" s="1"/>
  <c r="V1385" i="1"/>
  <c r="W1385" i="1" s="1"/>
  <c r="V1401" i="1"/>
  <c r="W1401" i="1" s="1"/>
  <c r="V1417" i="1"/>
  <c r="W1417" i="1" s="1"/>
  <c r="V1433" i="1"/>
  <c r="W1433" i="1" s="1"/>
  <c r="V1449" i="1"/>
  <c r="W1449" i="1" s="1"/>
  <c r="V1465" i="1"/>
  <c r="W1465" i="1" s="1"/>
  <c r="V1481" i="1"/>
  <c r="W1481" i="1" s="1"/>
  <c r="V1497" i="1"/>
  <c r="W1497" i="1" s="1"/>
  <c r="V1513" i="1"/>
  <c r="W1513" i="1" s="1"/>
  <c r="V1529" i="1"/>
  <c r="W1529" i="1" s="1"/>
  <c r="V1545" i="1"/>
  <c r="W1545" i="1" s="1"/>
  <c r="V1561" i="1"/>
  <c r="W1561" i="1" s="1"/>
  <c r="V1577" i="1"/>
  <c r="W1577" i="1" s="1"/>
  <c r="V1593" i="1"/>
  <c r="W1593" i="1" s="1"/>
  <c r="V1609" i="1"/>
  <c r="W1609" i="1" s="1"/>
  <c r="V1625" i="1"/>
  <c r="W1625" i="1" s="1"/>
  <c r="V1641" i="1"/>
  <c r="W1641" i="1" s="1"/>
  <c r="V1657" i="1"/>
  <c r="W1657" i="1" s="1"/>
  <c r="V1673" i="1"/>
  <c r="W1673" i="1" s="1"/>
  <c r="V1689" i="1"/>
  <c r="W1689" i="1" s="1"/>
  <c r="V1705" i="1"/>
  <c r="W1705" i="1" s="1"/>
  <c r="V1721" i="1"/>
  <c r="W1721" i="1" s="1"/>
  <c r="V1737" i="1"/>
  <c r="W1737" i="1" s="1"/>
  <c r="V1753" i="1"/>
  <c r="W1753" i="1" s="1"/>
  <c r="V1769" i="1"/>
  <c r="W1769" i="1" s="1"/>
  <c r="V1785" i="1"/>
  <c r="W1785" i="1" s="1"/>
  <c r="V17" i="1"/>
  <c r="W17" i="1" s="1"/>
  <c r="V86" i="1"/>
  <c r="W86" i="1" s="1"/>
  <c r="V134" i="1"/>
  <c r="W134" i="1" s="1"/>
  <c r="V214" i="1"/>
  <c r="W214" i="1" s="1"/>
  <c r="V262" i="1"/>
  <c r="W262" i="1" s="1"/>
  <c r="V310" i="1"/>
  <c r="W310" i="1" s="1"/>
  <c r="V358" i="1"/>
  <c r="W358" i="1" s="1"/>
  <c r="V422" i="1"/>
  <c r="W422" i="1" s="1"/>
  <c r="V486" i="1"/>
  <c r="W486" i="1" s="1"/>
  <c r="V534" i="1"/>
  <c r="W534" i="1" s="1"/>
  <c r="V582" i="1"/>
  <c r="W582" i="1" s="1"/>
  <c r="V630" i="1"/>
  <c r="W630" i="1" s="1"/>
  <c r="V678" i="1"/>
  <c r="W678" i="1" s="1"/>
  <c r="V726" i="1"/>
  <c r="W726" i="1" s="1"/>
  <c r="V774" i="1"/>
  <c r="W774" i="1" s="1"/>
  <c r="V822" i="1"/>
  <c r="W822" i="1" s="1"/>
  <c r="V902" i="1"/>
  <c r="W902" i="1" s="1"/>
  <c r="V966" i="1"/>
  <c r="W966" i="1" s="1"/>
  <c r="V1014" i="1"/>
  <c r="W1014" i="1" s="1"/>
  <c r="V1078" i="1"/>
  <c r="W1078" i="1" s="1"/>
  <c r="V1142" i="1"/>
  <c r="W1142" i="1" s="1"/>
  <c r="V1190" i="1"/>
  <c r="W1190" i="1" s="1"/>
  <c r="V1254" i="1"/>
  <c r="W1254" i="1" s="1"/>
  <c r="V1302" i="1"/>
  <c r="W1302" i="1" s="1"/>
  <c r="V1350" i="1"/>
  <c r="W1350" i="1" s="1"/>
  <c r="V1398" i="1"/>
  <c r="W1398" i="1" s="1"/>
  <c r="V1462" i="1"/>
  <c r="W1462" i="1" s="1"/>
  <c r="V1526" i="1"/>
  <c r="W1526" i="1" s="1"/>
  <c r="V1574" i="1"/>
  <c r="W1574" i="1" s="1"/>
  <c r="V1638" i="1"/>
  <c r="W1638" i="1" s="1"/>
  <c r="V1702" i="1"/>
  <c r="W1702" i="1" s="1"/>
  <c r="V1750" i="1"/>
  <c r="W1750" i="1" s="1"/>
  <c r="V14" i="1"/>
  <c r="W14" i="1" s="1"/>
  <c r="V79" i="1"/>
  <c r="W79" i="1" s="1"/>
  <c r="V127" i="1"/>
  <c r="W127" i="1" s="1"/>
  <c r="V175" i="1"/>
  <c r="W175" i="1" s="1"/>
  <c r="V223" i="1"/>
  <c r="W223" i="1" s="1"/>
  <c r="V287" i="1"/>
  <c r="W287" i="1" s="1"/>
  <c r="V335" i="1"/>
  <c r="W335" i="1" s="1"/>
  <c r="V383" i="1"/>
  <c r="W383" i="1" s="1"/>
  <c r="V447" i="1"/>
  <c r="W447" i="1" s="1"/>
  <c r="V511" i="1"/>
  <c r="W511" i="1" s="1"/>
  <c r="V559" i="1"/>
  <c r="W559" i="1" s="1"/>
  <c r="V623" i="1"/>
  <c r="W623" i="1" s="1"/>
  <c r="V671" i="1"/>
  <c r="W671" i="1" s="1"/>
  <c r="V735" i="1"/>
  <c r="W735" i="1" s="1"/>
  <c r="V783" i="1"/>
  <c r="W783" i="1" s="1"/>
  <c r="V831" i="1"/>
  <c r="W831" i="1" s="1"/>
  <c r="V879" i="1"/>
  <c r="W879" i="1" s="1"/>
  <c r="V959" i="1"/>
  <c r="W959" i="1" s="1"/>
  <c r="V1007" i="1"/>
  <c r="W1007" i="1" s="1"/>
  <c r="V1055" i="1"/>
  <c r="W1055" i="1" s="1"/>
  <c r="V1103" i="1"/>
  <c r="W1103" i="1" s="1"/>
  <c r="V1151" i="1"/>
  <c r="W1151" i="1" s="1"/>
  <c r="V1199" i="1"/>
  <c r="W1199" i="1" s="1"/>
  <c r="V1247" i="1"/>
  <c r="W1247" i="1" s="1"/>
  <c r="V1295" i="1"/>
  <c r="W1295" i="1" s="1"/>
  <c r="V1343" i="1"/>
  <c r="W1343" i="1" s="1"/>
  <c r="V1391" i="1"/>
  <c r="W1391" i="1" s="1"/>
  <c r="V1439" i="1"/>
  <c r="W1439" i="1" s="1"/>
  <c r="V1487" i="1"/>
  <c r="W1487" i="1" s="1"/>
  <c r="V1567" i="1"/>
  <c r="W1567" i="1" s="1"/>
  <c r="V1615" i="1"/>
  <c r="W1615" i="1" s="1"/>
  <c r="V1663" i="1"/>
  <c r="W1663" i="1" s="1"/>
  <c r="V1743" i="1"/>
  <c r="W1743" i="1" s="1"/>
  <c r="V23" i="1"/>
  <c r="W23" i="1" s="1"/>
  <c r="V64" i="1"/>
  <c r="W64" i="1" s="1"/>
  <c r="V112" i="1"/>
  <c r="W112" i="1" s="1"/>
  <c r="V160" i="1"/>
  <c r="W160" i="1" s="1"/>
  <c r="V224" i="1"/>
  <c r="W224" i="1" s="1"/>
  <c r="V272" i="1"/>
  <c r="W272" i="1" s="1"/>
  <c r="V336" i="1"/>
  <c r="W336" i="1" s="1"/>
  <c r="V384" i="1"/>
  <c r="W384" i="1" s="1"/>
  <c r="V448" i="1"/>
  <c r="W448" i="1" s="1"/>
  <c r="V528" i="1"/>
  <c r="W528" i="1" s="1"/>
  <c r="V592" i="1"/>
  <c r="W592" i="1" s="1"/>
  <c r="V640" i="1"/>
  <c r="W640" i="1" s="1"/>
  <c r="V688" i="1"/>
  <c r="W688" i="1" s="1"/>
  <c r="V736" i="1"/>
  <c r="W736" i="1" s="1"/>
  <c r="V784" i="1"/>
  <c r="W784" i="1" s="1"/>
  <c r="V848" i="1"/>
  <c r="W848" i="1" s="1"/>
  <c r="V896" i="1"/>
  <c r="W896" i="1" s="1"/>
  <c r="V960" i="1"/>
  <c r="W960" i="1" s="1"/>
  <c r="V1008" i="1"/>
  <c r="W1008" i="1" s="1"/>
  <c r="V1056" i="1"/>
  <c r="W1056" i="1" s="1"/>
  <c r="V1104" i="1"/>
  <c r="W1104" i="1" s="1"/>
  <c r="V1152" i="1"/>
  <c r="W1152" i="1" s="1"/>
  <c r="V1200" i="1"/>
  <c r="W1200" i="1" s="1"/>
  <c r="V1248" i="1"/>
  <c r="W1248" i="1" s="1"/>
  <c r="V1296" i="1"/>
  <c r="W1296" i="1" s="1"/>
  <c r="V1344" i="1"/>
  <c r="W1344" i="1" s="1"/>
  <c r="V1408" i="1"/>
  <c r="W1408" i="1" s="1"/>
  <c r="V1456" i="1"/>
  <c r="W1456" i="1" s="1"/>
  <c r="V1504" i="1"/>
  <c r="W1504" i="1" s="1"/>
  <c r="V1552" i="1"/>
  <c r="W1552" i="1" s="1"/>
  <c r="V1600" i="1"/>
  <c r="W1600" i="1" s="1"/>
  <c r="V1648" i="1"/>
  <c r="W1648" i="1" s="1"/>
  <c r="V1680" i="1"/>
  <c r="W1680" i="1" s="1"/>
  <c r="V1712" i="1"/>
  <c r="W1712" i="1" s="1"/>
  <c r="V1744" i="1"/>
  <c r="W1744" i="1" s="1"/>
  <c r="V20" i="1"/>
  <c r="W20" i="1" s="1"/>
  <c r="V65" i="1"/>
  <c r="W65" i="1" s="1"/>
  <c r="V129" i="1"/>
  <c r="W129" i="1" s="1"/>
  <c r="V177" i="1"/>
  <c r="W177" i="1" s="1"/>
  <c r="V225" i="1"/>
  <c r="W225" i="1" s="1"/>
  <c r="V273" i="1"/>
  <c r="W273" i="1" s="1"/>
  <c r="V321" i="1"/>
  <c r="W321" i="1" s="1"/>
  <c r="V385" i="1"/>
  <c r="W385" i="1" s="1"/>
  <c r="V433" i="1"/>
  <c r="W433" i="1" s="1"/>
  <c r="V481" i="1"/>
  <c r="W481" i="1" s="1"/>
  <c r="V545" i="1"/>
  <c r="W545" i="1" s="1"/>
  <c r="V609" i="1"/>
  <c r="W609" i="1" s="1"/>
  <c r="V641" i="1"/>
  <c r="W641" i="1" s="1"/>
  <c r="V689" i="1"/>
  <c r="W689" i="1" s="1"/>
  <c r="V737" i="1"/>
  <c r="W737" i="1" s="1"/>
  <c r="V801" i="1"/>
  <c r="W801" i="1" s="1"/>
  <c r="V865" i="1"/>
  <c r="W865" i="1" s="1"/>
  <c r="V913" i="1"/>
  <c r="W913" i="1" s="1"/>
  <c r="V961" i="1"/>
  <c r="W961" i="1" s="1"/>
  <c r="V1025" i="1"/>
  <c r="W1025" i="1" s="1"/>
  <c r="V1073" i="1"/>
  <c r="W1073" i="1" s="1"/>
  <c r="V1137" i="1"/>
  <c r="W1137" i="1" s="1"/>
  <c r="V1185" i="1"/>
  <c r="W1185" i="1" s="1"/>
  <c r="V1233" i="1"/>
  <c r="W1233" i="1" s="1"/>
  <c r="V1281" i="1"/>
  <c r="W1281" i="1" s="1"/>
  <c r="V1361" i="1"/>
  <c r="W1361" i="1" s="1"/>
  <c r="V1409" i="1"/>
  <c r="W1409" i="1" s="1"/>
  <c r="V1457" i="1"/>
  <c r="W1457" i="1" s="1"/>
  <c r="V1505" i="1"/>
  <c r="W1505" i="1" s="1"/>
  <c r="V1569" i="1"/>
  <c r="W1569" i="1" s="1"/>
  <c r="V1649" i="1"/>
  <c r="W1649" i="1" s="1"/>
  <c r="V1777" i="1"/>
  <c r="W1777" i="1" s="1"/>
  <c r="V30" i="1"/>
  <c r="W30" i="1" s="1"/>
  <c r="V62" i="1"/>
  <c r="W62" i="1" s="1"/>
  <c r="V94" i="1"/>
  <c r="W94" i="1" s="1"/>
  <c r="V126" i="1"/>
  <c r="W126" i="1" s="1"/>
  <c r="V158" i="1"/>
  <c r="W158" i="1" s="1"/>
  <c r="V174" i="1"/>
  <c r="W174" i="1" s="1"/>
  <c r="V206" i="1"/>
  <c r="W206" i="1" s="1"/>
  <c r="V238" i="1"/>
  <c r="W238" i="1" s="1"/>
  <c r="V270" i="1"/>
  <c r="W270" i="1" s="1"/>
  <c r="V302" i="1"/>
  <c r="W302" i="1" s="1"/>
  <c r="V334" i="1"/>
  <c r="W334" i="1" s="1"/>
  <c r="V366" i="1"/>
  <c r="W366" i="1" s="1"/>
  <c r="V382" i="1"/>
  <c r="W382" i="1" s="1"/>
  <c r="V414" i="1"/>
  <c r="W414" i="1" s="1"/>
  <c r="V446" i="1"/>
  <c r="W446" i="1" s="1"/>
  <c r="V478" i="1"/>
  <c r="W478" i="1" s="1"/>
  <c r="V510" i="1"/>
  <c r="W510" i="1" s="1"/>
  <c r="V542" i="1"/>
  <c r="W542" i="1" s="1"/>
  <c r="V558" i="1"/>
  <c r="W558" i="1" s="1"/>
  <c r="V590" i="1"/>
  <c r="W590" i="1" s="1"/>
  <c r="V622" i="1"/>
  <c r="W622" i="1" s="1"/>
  <c r="V654" i="1"/>
  <c r="W654" i="1" s="1"/>
  <c r="V686" i="1"/>
  <c r="W686" i="1" s="1"/>
  <c r="V702" i="1"/>
  <c r="W702" i="1" s="1"/>
  <c r="V734" i="1"/>
  <c r="W734" i="1" s="1"/>
  <c r="V766" i="1"/>
  <c r="W766" i="1" s="1"/>
  <c r="V798" i="1"/>
  <c r="W798" i="1" s="1"/>
  <c r="V830" i="1"/>
  <c r="W830" i="1" s="1"/>
  <c r="V862" i="1"/>
  <c r="W862" i="1" s="1"/>
  <c r="V894" i="1"/>
  <c r="W894" i="1" s="1"/>
  <c r="V926" i="1"/>
  <c r="W926" i="1" s="1"/>
  <c r="V958" i="1"/>
  <c r="W958" i="1" s="1"/>
  <c r="V1006" i="1"/>
  <c r="W1006" i="1" s="1"/>
  <c r="V1038" i="1"/>
  <c r="W1038" i="1" s="1"/>
  <c r="V1070" i="1"/>
  <c r="W1070" i="1" s="1"/>
  <c r="V1102" i="1"/>
  <c r="W1102" i="1" s="1"/>
  <c r="V1118" i="1"/>
  <c r="W1118" i="1" s="1"/>
  <c r="V1150" i="1"/>
  <c r="W1150" i="1" s="1"/>
  <c r="V1182" i="1"/>
  <c r="W1182" i="1" s="1"/>
  <c r="V1214" i="1"/>
  <c r="W1214" i="1" s="1"/>
  <c r="V1246" i="1"/>
  <c r="W1246" i="1" s="1"/>
  <c r="V1278" i="1"/>
  <c r="W1278" i="1" s="1"/>
  <c r="V1310" i="1"/>
  <c r="W1310" i="1" s="1"/>
  <c r="V1326" i="1"/>
  <c r="W1326" i="1" s="1"/>
  <c r="V1358" i="1"/>
  <c r="W1358" i="1" s="1"/>
  <c r="V1390" i="1"/>
  <c r="W1390" i="1" s="1"/>
  <c r="V1406" i="1"/>
  <c r="W1406" i="1" s="1"/>
  <c r="V1438" i="1"/>
  <c r="W1438" i="1" s="1"/>
  <c r="W1470" i="1"/>
  <c r="V1470" i="1"/>
  <c r="V1502" i="1"/>
  <c r="W1502" i="1" s="1"/>
  <c r="V1534" i="1"/>
  <c r="W1534" i="1" s="1"/>
  <c r="V1566" i="1"/>
  <c r="W1566" i="1" s="1"/>
  <c r="V1582" i="1"/>
  <c r="W1582" i="1" s="1"/>
  <c r="V1614" i="1"/>
  <c r="W1614" i="1" s="1"/>
  <c r="V1646" i="1"/>
  <c r="W1646" i="1" s="1"/>
  <c r="V1678" i="1"/>
  <c r="W1678" i="1" s="1"/>
  <c r="V1710" i="1"/>
  <c r="W1710" i="1" s="1"/>
  <c r="V1726" i="1"/>
  <c r="W1726" i="1" s="1"/>
  <c r="W1758" i="1"/>
  <c r="V1758" i="1"/>
  <c r="V1790" i="1"/>
  <c r="W1790" i="1" s="1"/>
  <c r="V39" i="1"/>
  <c r="W39" i="1" s="1"/>
  <c r="V71" i="1"/>
  <c r="W71" i="1" s="1"/>
  <c r="V103" i="1"/>
  <c r="W103" i="1" s="1"/>
  <c r="V135" i="1"/>
  <c r="W135" i="1" s="1"/>
  <c r="W167" i="1"/>
  <c r="V167" i="1"/>
  <c r="V199" i="1"/>
  <c r="W199" i="1" s="1"/>
  <c r="V231" i="1"/>
  <c r="W231" i="1" s="1"/>
  <c r="V263" i="1"/>
  <c r="W263" i="1" s="1"/>
  <c r="V295" i="1"/>
  <c r="W295" i="1" s="1"/>
  <c r="V327" i="1"/>
  <c r="W327" i="1" s="1"/>
  <c r="V359" i="1"/>
  <c r="W359" i="1" s="1"/>
  <c r="V375" i="1"/>
  <c r="W375" i="1" s="1"/>
  <c r="V407" i="1"/>
  <c r="W407" i="1" s="1"/>
  <c r="V439" i="1"/>
  <c r="W439" i="1" s="1"/>
  <c r="W471" i="1"/>
  <c r="V471" i="1"/>
  <c r="V503" i="1"/>
  <c r="W503" i="1" s="1"/>
  <c r="V535" i="1"/>
  <c r="W535" i="1" s="1"/>
  <c r="V567" i="1"/>
  <c r="W567" i="1" s="1"/>
  <c r="V599" i="1"/>
  <c r="W599" i="1" s="1"/>
  <c r="V631" i="1"/>
  <c r="W631" i="1" s="1"/>
  <c r="W663" i="1"/>
  <c r="V663" i="1"/>
  <c r="V679" i="1"/>
  <c r="W679" i="1" s="1"/>
  <c r="V711" i="1"/>
  <c r="W711" i="1" s="1"/>
  <c r="V743" i="1"/>
  <c r="W743" i="1" s="1"/>
  <c r="V775" i="1"/>
  <c r="W775" i="1" s="1"/>
  <c r="V791" i="1"/>
  <c r="W791" i="1" s="1"/>
  <c r="V823" i="1"/>
  <c r="W823" i="1" s="1"/>
  <c r="V855" i="1"/>
  <c r="W855" i="1" s="1"/>
  <c r="V887" i="1"/>
  <c r="W887" i="1" s="1"/>
  <c r="V919" i="1"/>
  <c r="W919" i="1" s="1"/>
  <c r="W935" i="1"/>
  <c r="V935" i="1"/>
  <c r="V967" i="1"/>
  <c r="W967" i="1" s="1"/>
  <c r="V983" i="1"/>
  <c r="W983" i="1" s="1"/>
  <c r="V1015" i="1"/>
  <c r="W1015" i="1" s="1"/>
  <c r="V1047" i="1"/>
  <c r="W1047" i="1" s="1"/>
  <c r="V1079" i="1"/>
  <c r="W1079" i="1" s="1"/>
  <c r="W1111" i="1"/>
  <c r="V1111" i="1"/>
  <c r="V1127" i="1"/>
  <c r="W1127" i="1" s="1"/>
  <c r="V1159" i="1"/>
  <c r="W1159" i="1" s="1"/>
  <c r="V1175" i="1"/>
  <c r="W1175" i="1" s="1"/>
  <c r="V1191" i="1"/>
  <c r="W1191" i="1" s="1"/>
  <c r="V1207" i="1"/>
  <c r="W1207" i="1" s="1"/>
  <c r="V1223" i="1"/>
  <c r="W1223" i="1" s="1"/>
  <c r="V1255" i="1"/>
  <c r="W1255" i="1" s="1"/>
  <c r="V1271" i="1"/>
  <c r="W1271" i="1" s="1"/>
  <c r="V1287" i="1"/>
  <c r="W1287" i="1" s="1"/>
  <c r="W1303" i="1"/>
  <c r="V1303" i="1"/>
  <c r="V1319" i="1"/>
  <c r="W1319" i="1" s="1"/>
  <c r="V1335" i="1"/>
  <c r="W1335" i="1" s="1"/>
  <c r="V1351" i="1"/>
  <c r="W1351" i="1" s="1"/>
  <c r="V1367" i="1"/>
  <c r="W1367" i="1" s="1"/>
  <c r="V1383" i="1"/>
  <c r="W1383" i="1" s="1"/>
  <c r="W1399" i="1"/>
  <c r="V1399" i="1"/>
  <c r="V1415" i="1"/>
  <c r="W1415" i="1" s="1"/>
  <c r="V1431" i="1"/>
  <c r="W1431" i="1" s="1"/>
  <c r="V1447" i="1"/>
  <c r="W1447" i="1" s="1"/>
  <c r="V1463" i="1"/>
  <c r="W1463" i="1" s="1"/>
  <c r="V1479" i="1"/>
  <c r="W1479" i="1" s="1"/>
  <c r="V1495" i="1"/>
  <c r="W1495" i="1" s="1"/>
  <c r="V1511" i="1"/>
  <c r="W1511" i="1" s="1"/>
  <c r="V1527" i="1"/>
  <c r="W1527" i="1" s="1"/>
  <c r="V1543" i="1"/>
  <c r="W1543" i="1" s="1"/>
  <c r="W1559" i="1"/>
  <c r="V1559" i="1"/>
  <c r="V1575" i="1"/>
  <c r="W1575" i="1" s="1"/>
  <c r="V1591" i="1"/>
  <c r="W1591" i="1" s="1"/>
  <c r="V1607" i="1"/>
  <c r="W1607" i="1" s="1"/>
  <c r="V1623" i="1"/>
  <c r="W1623" i="1" s="1"/>
  <c r="V1639" i="1"/>
  <c r="W1639" i="1" s="1"/>
  <c r="W1655" i="1"/>
  <c r="V1655" i="1"/>
  <c r="V1671" i="1"/>
  <c r="W1671" i="1" s="1"/>
  <c r="V1687" i="1"/>
  <c r="W1687" i="1" s="1"/>
  <c r="V1703" i="1"/>
  <c r="W1703" i="1" s="1"/>
  <c r="V1719" i="1"/>
  <c r="W1719" i="1" s="1"/>
  <c r="V1735" i="1"/>
  <c r="W1735" i="1" s="1"/>
  <c r="V1751" i="1"/>
  <c r="W1751" i="1" s="1"/>
  <c r="V1767" i="1"/>
  <c r="W1767" i="1" s="1"/>
  <c r="V15" i="1"/>
  <c r="W15" i="1" s="1"/>
  <c r="V34" i="1"/>
  <c r="W34" i="1" s="1"/>
  <c r="W50" i="1"/>
  <c r="V50" i="1"/>
  <c r="V66" i="1"/>
  <c r="W66" i="1" s="1"/>
  <c r="V82" i="1"/>
  <c r="W82" i="1" s="1"/>
  <c r="V98" i="1"/>
  <c r="W98" i="1" s="1"/>
  <c r="V114" i="1"/>
  <c r="W114" i="1" s="1"/>
  <c r="V130" i="1"/>
  <c r="W130" i="1" s="1"/>
  <c r="W146" i="1"/>
  <c r="V146" i="1"/>
  <c r="V162" i="1"/>
  <c r="W162" i="1" s="1"/>
  <c r="V178" i="1"/>
  <c r="W178" i="1" s="1"/>
  <c r="V194" i="1"/>
  <c r="W194" i="1" s="1"/>
  <c r="V210" i="1"/>
  <c r="W210" i="1" s="1"/>
  <c r="V226" i="1"/>
  <c r="W226" i="1" s="1"/>
  <c r="V242" i="1"/>
  <c r="W242" i="1" s="1"/>
  <c r="V258" i="1"/>
  <c r="W258" i="1" s="1"/>
  <c r="V274" i="1"/>
  <c r="W274" i="1" s="1"/>
  <c r="V290" i="1"/>
  <c r="W290" i="1" s="1"/>
  <c r="W306" i="1"/>
  <c r="V306" i="1"/>
  <c r="V322" i="1"/>
  <c r="W322" i="1" s="1"/>
  <c r="V338" i="1"/>
  <c r="W338" i="1" s="1"/>
  <c r="V354" i="1"/>
  <c r="W354" i="1" s="1"/>
  <c r="V370" i="1"/>
  <c r="W370" i="1" s="1"/>
  <c r="V386" i="1"/>
  <c r="W386" i="1" s="1"/>
  <c r="W402" i="1"/>
  <c r="V402" i="1"/>
  <c r="V418" i="1"/>
  <c r="W418" i="1" s="1"/>
  <c r="V434" i="1"/>
  <c r="W434" i="1" s="1"/>
  <c r="V450" i="1"/>
  <c r="W450" i="1" s="1"/>
  <c r="V466" i="1"/>
  <c r="W466" i="1" s="1"/>
  <c r="V482" i="1"/>
  <c r="W482" i="1" s="1"/>
  <c r="V498" i="1"/>
  <c r="W498" i="1" s="1"/>
  <c r="V514" i="1"/>
  <c r="W514" i="1" s="1"/>
  <c r="V530" i="1"/>
  <c r="W530" i="1" s="1"/>
  <c r="V546" i="1"/>
  <c r="W546" i="1" s="1"/>
  <c r="W562" i="1"/>
  <c r="V562" i="1"/>
  <c r="V578" i="1"/>
  <c r="W578" i="1" s="1"/>
  <c r="V594" i="1"/>
  <c r="W594" i="1" s="1"/>
  <c r="W610" i="1"/>
  <c r="V610" i="1"/>
  <c r="V626" i="1"/>
  <c r="W626" i="1" s="1"/>
  <c r="W642" i="1"/>
  <c r="V642" i="1"/>
  <c r="V658" i="1"/>
  <c r="W658" i="1" s="1"/>
  <c r="V674" i="1"/>
  <c r="W674" i="1" s="1"/>
  <c r="V690" i="1"/>
  <c r="W690" i="1" s="1"/>
  <c r="V706" i="1"/>
  <c r="W706" i="1" s="1"/>
  <c r="V722" i="1"/>
  <c r="W722" i="1" s="1"/>
  <c r="W738" i="1"/>
  <c r="V738" i="1"/>
  <c r="V754" i="1"/>
  <c r="W754" i="1" s="1"/>
  <c r="W770" i="1"/>
  <c r="V770" i="1"/>
  <c r="V786" i="1"/>
  <c r="W786" i="1" s="1"/>
  <c r="V802" i="1"/>
  <c r="W802" i="1" s="1"/>
  <c r="V818" i="1"/>
  <c r="W818" i="1" s="1"/>
  <c r="V834" i="1"/>
  <c r="W834" i="1" s="1"/>
  <c r="V850" i="1"/>
  <c r="W850" i="1" s="1"/>
  <c r="W866" i="1"/>
  <c r="V866" i="1"/>
  <c r="V882" i="1"/>
  <c r="W882" i="1" s="1"/>
  <c r="W898" i="1"/>
  <c r="V898" i="1"/>
  <c r="V914" i="1"/>
  <c r="W914" i="1" s="1"/>
  <c r="V930" i="1"/>
  <c r="W930" i="1" s="1"/>
  <c r="V946" i="1"/>
  <c r="W946" i="1" s="1"/>
  <c r="V962" i="1"/>
  <c r="W962" i="1" s="1"/>
  <c r="V978" i="1"/>
  <c r="W978" i="1" s="1"/>
  <c r="W994" i="1"/>
  <c r="V994" i="1"/>
  <c r="V1010" i="1"/>
  <c r="W1010" i="1" s="1"/>
  <c r="W1026" i="1"/>
  <c r="V1026" i="1"/>
  <c r="V1042" i="1"/>
  <c r="W1042" i="1" s="1"/>
  <c r="V1058" i="1"/>
  <c r="W1058" i="1" s="1"/>
  <c r="V1074" i="1"/>
  <c r="W1074" i="1" s="1"/>
  <c r="V1090" i="1"/>
  <c r="W1090" i="1" s="1"/>
  <c r="V1106" i="1"/>
  <c r="W1106" i="1" s="1"/>
  <c r="W1122" i="1"/>
  <c r="V1122" i="1"/>
  <c r="V1138" i="1"/>
  <c r="W1138" i="1" s="1"/>
  <c r="W1154" i="1"/>
  <c r="V1154" i="1"/>
  <c r="V1170" i="1"/>
  <c r="W1170" i="1" s="1"/>
  <c r="V1186" i="1"/>
  <c r="W1186" i="1" s="1"/>
  <c r="V1202" i="1"/>
  <c r="W1202" i="1" s="1"/>
  <c r="V1218" i="1"/>
  <c r="W1218" i="1" s="1"/>
  <c r="V1234" i="1"/>
  <c r="W1234" i="1" s="1"/>
  <c r="W1250" i="1"/>
  <c r="V1250" i="1"/>
  <c r="V1266" i="1"/>
  <c r="W1266" i="1" s="1"/>
  <c r="W1282" i="1"/>
  <c r="V1282" i="1"/>
  <c r="V1298" i="1"/>
  <c r="W1298" i="1" s="1"/>
  <c r="V1314" i="1"/>
  <c r="W1314" i="1" s="1"/>
  <c r="V1330" i="1"/>
  <c r="W1330" i="1" s="1"/>
  <c r="V1346" i="1"/>
  <c r="W1346" i="1" s="1"/>
  <c r="V1362" i="1"/>
  <c r="W1362" i="1" s="1"/>
  <c r="W1378" i="1"/>
  <c r="V1378" i="1"/>
  <c r="V1394" i="1"/>
  <c r="W1394" i="1" s="1"/>
  <c r="W1410" i="1"/>
  <c r="V1410" i="1"/>
  <c r="V1426" i="1"/>
  <c r="W1426" i="1" s="1"/>
  <c r="V1442" i="1"/>
  <c r="W1442" i="1" s="1"/>
  <c r="V1458" i="1"/>
  <c r="W1458" i="1" s="1"/>
  <c r="V1474" i="1"/>
  <c r="W1474" i="1" s="1"/>
  <c r="V1490" i="1"/>
  <c r="W1490" i="1" s="1"/>
  <c r="W1506" i="1"/>
  <c r="V1506" i="1"/>
  <c r="V1522" i="1"/>
  <c r="W1522" i="1" s="1"/>
  <c r="W1538" i="1"/>
  <c r="V1538" i="1"/>
  <c r="V1554" i="1"/>
  <c r="W1554" i="1" s="1"/>
  <c r="V1570" i="1"/>
  <c r="W1570" i="1" s="1"/>
  <c r="V1586" i="1"/>
  <c r="W1586" i="1" s="1"/>
  <c r="V1602" i="1"/>
  <c r="W1602" i="1" s="1"/>
  <c r="V1618" i="1"/>
  <c r="W1618" i="1" s="1"/>
  <c r="W1634" i="1"/>
  <c r="V1634" i="1"/>
  <c r="V1650" i="1"/>
  <c r="W1650" i="1" s="1"/>
  <c r="W1666" i="1"/>
  <c r="V1666" i="1"/>
  <c r="V1682" i="1"/>
  <c r="W1682" i="1" s="1"/>
  <c r="V1698" i="1"/>
  <c r="W1698" i="1" s="1"/>
  <c r="V1714" i="1"/>
  <c r="W1714" i="1" s="1"/>
  <c r="V1730" i="1"/>
  <c r="W1730" i="1" s="1"/>
  <c r="V1746" i="1"/>
  <c r="W1746" i="1" s="1"/>
  <c r="W1762" i="1"/>
  <c r="V1762" i="1"/>
  <c r="V1778" i="1"/>
  <c r="W1778" i="1" s="1"/>
  <c r="W1794" i="1"/>
  <c r="V1794" i="1"/>
  <c r="V26" i="1"/>
  <c r="W26" i="1" s="1"/>
  <c r="V43" i="1"/>
  <c r="W43" i="1" s="1"/>
  <c r="V59" i="1"/>
  <c r="W59" i="1" s="1"/>
  <c r="V75" i="1"/>
  <c r="W75" i="1" s="1"/>
  <c r="V91" i="1"/>
  <c r="W91" i="1" s="1"/>
  <c r="W107" i="1"/>
  <c r="V107" i="1"/>
  <c r="V123" i="1"/>
  <c r="W123" i="1" s="1"/>
  <c r="W139" i="1"/>
  <c r="V139" i="1"/>
  <c r="V155" i="1"/>
  <c r="W155" i="1" s="1"/>
  <c r="V171" i="1"/>
  <c r="W171" i="1" s="1"/>
  <c r="V187" i="1"/>
  <c r="W187" i="1" s="1"/>
  <c r="V203" i="1"/>
  <c r="W203" i="1" s="1"/>
  <c r="V219" i="1"/>
  <c r="W219" i="1" s="1"/>
  <c r="W235" i="1"/>
  <c r="V235" i="1"/>
  <c r="V251" i="1"/>
  <c r="W251" i="1" s="1"/>
  <c r="W267" i="1"/>
  <c r="V267" i="1"/>
  <c r="V283" i="1"/>
  <c r="W283" i="1" s="1"/>
  <c r="V299" i="1"/>
  <c r="W299" i="1" s="1"/>
  <c r="V315" i="1"/>
  <c r="W315" i="1" s="1"/>
  <c r="V331" i="1"/>
  <c r="W331" i="1" s="1"/>
  <c r="V347" i="1"/>
  <c r="W347" i="1" s="1"/>
  <c r="W363" i="1"/>
  <c r="V363" i="1"/>
  <c r="V379" i="1"/>
  <c r="W379" i="1" s="1"/>
  <c r="V395" i="1"/>
  <c r="W395" i="1" s="1"/>
  <c r="V411" i="1"/>
  <c r="W411" i="1" s="1"/>
  <c r="V427" i="1"/>
  <c r="W427" i="1" s="1"/>
  <c r="V443" i="1"/>
  <c r="W443" i="1" s="1"/>
  <c r="V459" i="1"/>
  <c r="W459" i="1" s="1"/>
  <c r="V475" i="1"/>
  <c r="W475" i="1" s="1"/>
  <c r="W491" i="1"/>
  <c r="V491" i="1"/>
  <c r="V507" i="1"/>
  <c r="W507" i="1" s="1"/>
  <c r="V523" i="1"/>
  <c r="W523" i="1" s="1"/>
  <c r="V539" i="1"/>
  <c r="W539" i="1" s="1"/>
  <c r="V555" i="1"/>
  <c r="W555" i="1" s="1"/>
  <c r="V571" i="1"/>
  <c r="W571" i="1" s="1"/>
  <c r="V587" i="1"/>
  <c r="W587" i="1" s="1"/>
  <c r="V603" i="1"/>
  <c r="W603" i="1" s="1"/>
  <c r="W619" i="1"/>
  <c r="V619" i="1"/>
  <c r="V635" i="1"/>
  <c r="W635" i="1" s="1"/>
  <c r="V651" i="1"/>
  <c r="W651" i="1" s="1"/>
  <c r="V667" i="1"/>
  <c r="W667" i="1" s="1"/>
  <c r="V683" i="1"/>
  <c r="W683" i="1" s="1"/>
  <c r="V699" i="1"/>
  <c r="W699" i="1" s="1"/>
  <c r="V715" i="1"/>
  <c r="W715" i="1" s="1"/>
  <c r="V731" i="1"/>
  <c r="W731" i="1" s="1"/>
  <c r="W747" i="1"/>
  <c r="V747" i="1"/>
  <c r="V763" i="1"/>
  <c r="W763" i="1" s="1"/>
  <c r="V779" i="1"/>
  <c r="W779" i="1" s="1"/>
  <c r="V795" i="1"/>
  <c r="W795" i="1" s="1"/>
  <c r="V811" i="1"/>
  <c r="W811" i="1" s="1"/>
  <c r="V827" i="1"/>
  <c r="W827" i="1" s="1"/>
  <c r="V843" i="1"/>
  <c r="W843" i="1" s="1"/>
  <c r="V859" i="1"/>
  <c r="W859" i="1" s="1"/>
  <c r="W875" i="1"/>
  <c r="V875" i="1"/>
  <c r="V891" i="1"/>
  <c r="W891" i="1" s="1"/>
  <c r="V907" i="1"/>
  <c r="W907" i="1" s="1"/>
  <c r="V923" i="1"/>
  <c r="W923" i="1" s="1"/>
  <c r="V939" i="1"/>
  <c r="W939" i="1" s="1"/>
  <c r="V955" i="1"/>
  <c r="W955" i="1" s="1"/>
  <c r="V971" i="1"/>
  <c r="W971" i="1" s="1"/>
  <c r="V987" i="1"/>
  <c r="W987" i="1" s="1"/>
  <c r="W1003" i="1"/>
  <c r="V1003" i="1"/>
  <c r="V1019" i="1"/>
  <c r="W1019" i="1" s="1"/>
  <c r="V1035" i="1"/>
  <c r="W1035" i="1" s="1"/>
  <c r="V1051" i="1"/>
  <c r="W1051" i="1" s="1"/>
  <c r="V1067" i="1"/>
  <c r="W1067" i="1" s="1"/>
  <c r="V1083" i="1"/>
  <c r="W1083" i="1" s="1"/>
  <c r="V1099" i="1"/>
  <c r="W1099" i="1" s="1"/>
  <c r="V1115" i="1"/>
  <c r="W1115" i="1" s="1"/>
  <c r="W1131" i="1"/>
  <c r="V1131" i="1"/>
  <c r="V1147" i="1"/>
  <c r="W1147" i="1" s="1"/>
  <c r="V1163" i="1"/>
  <c r="W1163" i="1" s="1"/>
  <c r="V1179" i="1"/>
  <c r="W1179" i="1" s="1"/>
  <c r="V1195" i="1"/>
  <c r="W1195" i="1" s="1"/>
  <c r="V1211" i="1"/>
  <c r="W1211" i="1" s="1"/>
  <c r="V1227" i="1"/>
  <c r="W1227" i="1" s="1"/>
  <c r="V1243" i="1"/>
  <c r="W1243" i="1" s="1"/>
  <c r="W1259" i="1"/>
  <c r="V1259" i="1"/>
  <c r="V1275" i="1"/>
  <c r="W1275" i="1" s="1"/>
  <c r="V1291" i="1"/>
  <c r="W1291" i="1" s="1"/>
  <c r="V1307" i="1"/>
  <c r="W1307" i="1" s="1"/>
  <c r="V1323" i="1"/>
  <c r="W1323" i="1" s="1"/>
  <c r="V1339" i="1"/>
  <c r="W1339" i="1" s="1"/>
  <c r="V1355" i="1"/>
  <c r="W1355" i="1" s="1"/>
  <c r="V1371" i="1"/>
  <c r="W1371" i="1" s="1"/>
  <c r="W1387" i="1"/>
  <c r="V1387" i="1"/>
  <c r="V1403" i="1"/>
  <c r="W1403" i="1" s="1"/>
  <c r="V1419" i="1"/>
  <c r="W1419" i="1" s="1"/>
  <c r="V1435" i="1"/>
  <c r="W1435" i="1" s="1"/>
  <c r="V1451" i="1"/>
  <c r="W1451" i="1" s="1"/>
  <c r="V1467" i="1"/>
  <c r="W1467" i="1" s="1"/>
  <c r="V1483" i="1"/>
  <c r="W1483" i="1" s="1"/>
  <c r="V1499" i="1"/>
  <c r="W1499" i="1" s="1"/>
  <c r="W1515" i="1"/>
  <c r="V1515" i="1"/>
  <c r="V1531" i="1"/>
  <c r="W1531" i="1" s="1"/>
  <c r="V1547" i="1"/>
  <c r="W1547" i="1" s="1"/>
  <c r="V1563" i="1"/>
  <c r="W1563" i="1" s="1"/>
  <c r="V1579" i="1"/>
  <c r="W1579" i="1" s="1"/>
  <c r="V1595" i="1"/>
  <c r="W1595" i="1" s="1"/>
  <c r="V1611" i="1"/>
  <c r="W1611" i="1" s="1"/>
  <c r="V1627" i="1"/>
  <c r="W1627" i="1" s="1"/>
  <c r="W1643" i="1"/>
  <c r="V1643" i="1"/>
  <c r="V1659" i="1"/>
  <c r="W1659" i="1" s="1"/>
  <c r="V1675" i="1"/>
  <c r="W1675" i="1" s="1"/>
  <c r="V1691" i="1"/>
  <c r="W1691" i="1" s="1"/>
  <c r="V1707" i="1"/>
  <c r="W1707" i="1" s="1"/>
  <c r="V1723" i="1"/>
  <c r="W1723" i="1" s="1"/>
  <c r="V1739" i="1"/>
  <c r="W1739" i="1" s="1"/>
  <c r="V1755" i="1"/>
  <c r="W1755" i="1" s="1"/>
  <c r="W1771" i="1"/>
  <c r="V1771" i="1"/>
  <c r="V19" i="1"/>
  <c r="W19" i="1" s="1"/>
  <c r="V44" i="1"/>
  <c r="W44" i="1" s="1"/>
  <c r="V60" i="1"/>
  <c r="W60" i="1" s="1"/>
  <c r="V76" i="1"/>
  <c r="W76" i="1" s="1"/>
  <c r="V92" i="1"/>
  <c r="W92" i="1" s="1"/>
  <c r="V108" i="1"/>
  <c r="W108" i="1" s="1"/>
  <c r="V124" i="1"/>
  <c r="W124" i="1" s="1"/>
  <c r="W140" i="1"/>
  <c r="V140" i="1"/>
  <c r="V156" i="1"/>
  <c r="W156" i="1" s="1"/>
  <c r="V172" i="1"/>
  <c r="W172" i="1" s="1"/>
  <c r="V188" i="1"/>
  <c r="W188" i="1" s="1"/>
  <c r="V204" i="1"/>
  <c r="W204" i="1" s="1"/>
  <c r="V220" i="1"/>
  <c r="W220" i="1" s="1"/>
  <c r="V236" i="1"/>
  <c r="W236" i="1" s="1"/>
  <c r="V252" i="1"/>
  <c r="W252" i="1" s="1"/>
  <c r="W268" i="1"/>
  <c r="V268" i="1"/>
  <c r="V284" i="1"/>
  <c r="W284" i="1" s="1"/>
  <c r="V300" i="1"/>
  <c r="W300" i="1" s="1"/>
  <c r="V316" i="1"/>
  <c r="W316" i="1" s="1"/>
  <c r="V332" i="1"/>
  <c r="W332" i="1" s="1"/>
  <c r="V348" i="1"/>
  <c r="W348" i="1" s="1"/>
  <c r="V364" i="1"/>
  <c r="W364" i="1" s="1"/>
  <c r="V380" i="1"/>
  <c r="W380" i="1" s="1"/>
  <c r="W396" i="1"/>
  <c r="V396" i="1"/>
  <c r="V412" i="1"/>
  <c r="W412" i="1" s="1"/>
  <c r="V428" i="1"/>
  <c r="W428" i="1" s="1"/>
  <c r="V444" i="1"/>
  <c r="W444" i="1" s="1"/>
  <c r="V460" i="1"/>
  <c r="W460" i="1" s="1"/>
  <c r="V476" i="1"/>
  <c r="W476" i="1" s="1"/>
  <c r="V492" i="1"/>
  <c r="W492" i="1" s="1"/>
  <c r="V508" i="1"/>
  <c r="W508" i="1" s="1"/>
  <c r="W524" i="1"/>
  <c r="V524" i="1"/>
  <c r="V540" i="1"/>
  <c r="W540" i="1" s="1"/>
  <c r="V556" i="1"/>
  <c r="W556" i="1" s="1"/>
  <c r="V572" i="1"/>
  <c r="W572" i="1" s="1"/>
  <c r="V588" i="1"/>
  <c r="W588" i="1" s="1"/>
  <c r="V604" i="1"/>
  <c r="W604" i="1" s="1"/>
  <c r="V620" i="1"/>
  <c r="W620" i="1" s="1"/>
  <c r="V636" i="1"/>
  <c r="W636" i="1" s="1"/>
  <c r="W652" i="1"/>
  <c r="V652" i="1"/>
  <c r="V668" i="1"/>
  <c r="W668" i="1" s="1"/>
  <c r="V684" i="1"/>
  <c r="W684" i="1" s="1"/>
  <c r="V700" i="1"/>
  <c r="W700" i="1" s="1"/>
  <c r="V716" i="1"/>
  <c r="W716" i="1" s="1"/>
  <c r="V732" i="1"/>
  <c r="W732" i="1" s="1"/>
  <c r="V748" i="1"/>
  <c r="W748" i="1" s="1"/>
  <c r="V764" i="1"/>
  <c r="W764" i="1" s="1"/>
  <c r="W780" i="1"/>
  <c r="V780" i="1"/>
  <c r="V796" i="1"/>
  <c r="W796" i="1" s="1"/>
  <c r="V812" i="1"/>
  <c r="W812" i="1" s="1"/>
  <c r="V828" i="1"/>
  <c r="W828" i="1" s="1"/>
  <c r="V844" i="1"/>
  <c r="W844" i="1" s="1"/>
  <c r="V860" i="1"/>
  <c r="W860" i="1" s="1"/>
  <c r="V876" i="1"/>
  <c r="W876" i="1" s="1"/>
  <c r="V892" i="1"/>
  <c r="W892" i="1" s="1"/>
  <c r="W908" i="1"/>
  <c r="V908" i="1"/>
  <c r="V924" i="1"/>
  <c r="W924" i="1" s="1"/>
  <c r="V940" i="1"/>
  <c r="W940" i="1" s="1"/>
  <c r="V956" i="1"/>
  <c r="W956" i="1" s="1"/>
  <c r="V972" i="1"/>
  <c r="W972" i="1" s="1"/>
  <c r="V988" i="1"/>
  <c r="W988" i="1" s="1"/>
  <c r="V1004" i="1"/>
  <c r="W1004" i="1" s="1"/>
  <c r="V1020" i="1"/>
  <c r="W1020" i="1" s="1"/>
  <c r="W1036" i="1"/>
  <c r="V1036" i="1"/>
  <c r="V1052" i="1"/>
  <c r="W1052" i="1" s="1"/>
  <c r="V1068" i="1"/>
  <c r="W1068" i="1" s="1"/>
  <c r="V1084" i="1"/>
  <c r="W1084" i="1" s="1"/>
  <c r="V1100" i="1"/>
  <c r="W1100" i="1" s="1"/>
  <c r="V1116" i="1"/>
  <c r="W1116" i="1" s="1"/>
  <c r="V1132" i="1"/>
  <c r="W1132" i="1" s="1"/>
  <c r="V1148" i="1"/>
  <c r="W1148" i="1" s="1"/>
  <c r="W1164" i="1"/>
  <c r="V1164" i="1"/>
  <c r="V1180" i="1"/>
  <c r="W1180" i="1" s="1"/>
  <c r="V1196" i="1"/>
  <c r="W1196" i="1" s="1"/>
  <c r="V1212" i="1"/>
  <c r="W1212" i="1" s="1"/>
  <c r="V1228" i="1"/>
  <c r="W1228" i="1" s="1"/>
  <c r="V1244" i="1"/>
  <c r="W1244" i="1" s="1"/>
  <c r="V1260" i="1"/>
  <c r="W1260" i="1" s="1"/>
  <c r="V1276" i="1"/>
  <c r="W1276" i="1" s="1"/>
  <c r="W1292" i="1"/>
  <c r="V1292" i="1"/>
  <c r="V1308" i="1"/>
  <c r="W1308" i="1" s="1"/>
  <c r="V1324" i="1"/>
  <c r="W1324" i="1" s="1"/>
  <c r="V1340" i="1"/>
  <c r="W1340" i="1" s="1"/>
  <c r="V1356" i="1"/>
  <c r="W1356" i="1" s="1"/>
  <c r="V1372" i="1"/>
  <c r="W1372" i="1" s="1"/>
  <c r="V1388" i="1"/>
  <c r="W1388" i="1" s="1"/>
  <c r="V1404" i="1"/>
  <c r="W1404" i="1" s="1"/>
  <c r="W1420" i="1"/>
  <c r="V1420" i="1"/>
  <c r="V1436" i="1"/>
  <c r="W1436" i="1" s="1"/>
  <c r="V1452" i="1"/>
  <c r="W1452" i="1" s="1"/>
  <c r="V1468" i="1"/>
  <c r="W1468" i="1" s="1"/>
  <c r="V1484" i="1"/>
  <c r="W1484" i="1" s="1"/>
  <c r="V1500" i="1"/>
  <c r="W1500" i="1" s="1"/>
  <c r="V1516" i="1"/>
  <c r="W1516" i="1" s="1"/>
  <c r="V1532" i="1"/>
  <c r="W1532" i="1" s="1"/>
  <c r="W1548" i="1"/>
  <c r="V1548" i="1"/>
  <c r="V1564" i="1"/>
  <c r="W1564" i="1" s="1"/>
  <c r="V1580" i="1"/>
  <c r="W1580" i="1" s="1"/>
  <c r="V1596" i="1"/>
  <c r="W1596" i="1" s="1"/>
  <c r="V1612" i="1"/>
  <c r="W1612" i="1" s="1"/>
  <c r="V1628" i="1"/>
  <c r="W1628" i="1" s="1"/>
  <c r="V1644" i="1"/>
  <c r="W1644" i="1" s="1"/>
  <c r="V1660" i="1"/>
  <c r="W1660" i="1" s="1"/>
  <c r="W1676" i="1"/>
  <c r="V1676" i="1"/>
  <c r="V1692" i="1"/>
  <c r="W1692" i="1" s="1"/>
  <c r="V1708" i="1"/>
  <c r="W1708" i="1" s="1"/>
  <c r="V1724" i="1"/>
  <c r="W1724" i="1" s="1"/>
  <c r="V1740" i="1"/>
  <c r="W1740" i="1" s="1"/>
  <c r="V1756" i="1"/>
  <c r="W1756" i="1" s="1"/>
  <c r="V1772" i="1"/>
  <c r="W1772" i="1" s="1"/>
  <c r="V16" i="1"/>
  <c r="W16" i="1" s="1"/>
  <c r="W29" i="1"/>
  <c r="V29" i="1"/>
  <c r="V45" i="1"/>
  <c r="W45" i="1" s="1"/>
  <c r="V61" i="1"/>
  <c r="W61" i="1" s="1"/>
  <c r="V77" i="1"/>
  <c r="W77" i="1" s="1"/>
  <c r="V93" i="1"/>
  <c r="W93" i="1" s="1"/>
  <c r="V109" i="1"/>
  <c r="W109" i="1" s="1"/>
  <c r="V125" i="1"/>
  <c r="W125" i="1" s="1"/>
  <c r="V141" i="1"/>
  <c r="W141" i="1" s="1"/>
  <c r="W157" i="1"/>
  <c r="V157" i="1"/>
  <c r="V173" i="1"/>
  <c r="W173" i="1" s="1"/>
  <c r="V189" i="1"/>
  <c r="W189" i="1" s="1"/>
  <c r="V205" i="1"/>
  <c r="W205" i="1" s="1"/>
  <c r="V221" i="1"/>
  <c r="W221" i="1" s="1"/>
  <c r="V237" i="1"/>
  <c r="W237" i="1" s="1"/>
  <c r="V253" i="1"/>
  <c r="W253" i="1" s="1"/>
  <c r="V269" i="1"/>
  <c r="W269" i="1" s="1"/>
  <c r="W285" i="1"/>
  <c r="V285" i="1"/>
  <c r="V301" i="1"/>
  <c r="W301" i="1" s="1"/>
  <c r="V317" i="1"/>
  <c r="W317" i="1" s="1"/>
  <c r="V333" i="1"/>
  <c r="W333" i="1" s="1"/>
  <c r="V349" i="1"/>
  <c r="W349" i="1" s="1"/>
  <c r="V365" i="1"/>
  <c r="W365" i="1" s="1"/>
  <c r="V381" i="1"/>
  <c r="W381" i="1" s="1"/>
  <c r="V397" i="1"/>
  <c r="W397" i="1" s="1"/>
  <c r="W413" i="1"/>
  <c r="V413" i="1"/>
  <c r="V429" i="1"/>
  <c r="W429" i="1" s="1"/>
  <c r="V445" i="1"/>
  <c r="W445" i="1" s="1"/>
  <c r="V461" i="1"/>
  <c r="W461" i="1" s="1"/>
  <c r="V477" i="1"/>
  <c r="W477" i="1" s="1"/>
  <c r="V493" i="1"/>
  <c r="W493" i="1" s="1"/>
  <c r="V509" i="1"/>
  <c r="W509" i="1" s="1"/>
  <c r="V525" i="1"/>
  <c r="W525" i="1" s="1"/>
  <c r="W541" i="1"/>
  <c r="V541" i="1"/>
  <c r="V557" i="1"/>
  <c r="W557" i="1" s="1"/>
  <c r="V573" i="1"/>
  <c r="W573" i="1" s="1"/>
  <c r="V589" i="1"/>
  <c r="W589" i="1" s="1"/>
  <c r="V605" i="1"/>
  <c r="W605" i="1" s="1"/>
  <c r="V621" i="1"/>
  <c r="W621" i="1" s="1"/>
  <c r="V637" i="1"/>
  <c r="W637" i="1" s="1"/>
  <c r="V653" i="1"/>
  <c r="W653" i="1" s="1"/>
  <c r="W669" i="1"/>
  <c r="V669" i="1"/>
  <c r="V685" i="1"/>
  <c r="W685" i="1" s="1"/>
  <c r="V701" i="1"/>
  <c r="W701" i="1" s="1"/>
  <c r="V717" i="1"/>
  <c r="W717" i="1" s="1"/>
  <c r="V733" i="1"/>
  <c r="W733" i="1" s="1"/>
  <c r="V749" i="1"/>
  <c r="W749" i="1" s="1"/>
  <c r="V765" i="1"/>
  <c r="W765" i="1" s="1"/>
  <c r="V781" i="1"/>
  <c r="W781" i="1" s="1"/>
  <c r="W797" i="1"/>
  <c r="V797" i="1"/>
  <c r="V813" i="1"/>
  <c r="W813" i="1" s="1"/>
  <c r="V829" i="1"/>
  <c r="W829" i="1" s="1"/>
  <c r="V845" i="1"/>
  <c r="W845" i="1" s="1"/>
  <c r="V861" i="1"/>
  <c r="W861" i="1" s="1"/>
  <c r="V877" i="1"/>
  <c r="W877" i="1" s="1"/>
  <c r="V893" i="1"/>
  <c r="W893" i="1" s="1"/>
  <c r="V909" i="1"/>
  <c r="W909" i="1" s="1"/>
  <c r="W925" i="1"/>
  <c r="V925" i="1"/>
  <c r="V941" i="1"/>
  <c r="W941" i="1" s="1"/>
  <c r="V957" i="1"/>
  <c r="W957" i="1" s="1"/>
  <c r="V973" i="1"/>
  <c r="W973" i="1" s="1"/>
  <c r="V989" i="1"/>
  <c r="W989" i="1" s="1"/>
  <c r="V1005" i="1"/>
  <c r="W1005" i="1" s="1"/>
  <c r="V1021" i="1"/>
  <c r="W1021" i="1" s="1"/>
  <c r="V1037" i="1"/>
  <c r="W1037" i="1" s="1"/>
  <c r="W1053" i="1"/>
  <c r="V1053" i="1"/>
  <c r="V1069" i="1"/>
  <c r="W1069" i="1" s="1"/>
  <c r="V1085" i="1"/>
  <c r="W1085" i="1" s="1"/>
  <c r="V1101" i="1"/>
  <c r="W1101" i="1" s="1"/>
  <c r="V1117" i="1"/>
  <c r="W1117" i="1" s="1"/>
  <c r="V1133" i="1"/>
  <c r="W1133" i="1" s="1"/>
  <c r="V1149" i="1"/>
  <c r="W1149" i="1" s="1"/>
  <c r="V1165" i="1"/>
  <c r="W1165" i="1" s="1"/>
  <c r="W1181" i="1"/>
  <c r="V1181" i="1"/>
  <c r="V1197" i="1"/>
  <c r="W1197" i="1" s="1"/>
  <c r="V1213" i="1"/>
  <c r="W1213" i="1" s="1"/>
  <c r="V1229" i="1"/>
  <c r="W1229" i="1" s="1"/>
  <c r="V1245" i="1"/>
  <c r="W1245" i="1" s="1"/>
  <c r="V1261" i="1"/>
  <c r="W1261" i="1" s="1"/>
  <c r="V1277" i="1"/>
  <c r="W1277" i="1" s="1"/>
  <c r="V1293" i="1"/>
  <c r="W1293" i="1" s="1"/>
  <c r="W1309" i="1"/>
  <c r="V1309" i="1"/>
  <c r="V1325" i="1"/>
  <c r="W1325" i="1" s="1"/>
  <c r="V1341" i="1"/>
  <c r="W1341" i="1" s="1"/>
  <c r="V1357" i="1"/>
  <c r="W1357" i="1" s="1"/>
  <c r="V1373" i="1"/>
  <c r="W1373" i="1" s="1"/>
  <c r="V1389" i="1"/>
  <c r="W1389" i="1" s="1"/>
  <c r="V1405" i="1"/>
  <c r="W1405" i="1" s="1"/>
  <c r="V1421" i="1"/>
  <c r="W1421" i="1" s="1"/>
  <c r="W1437" i="1"/>
  <c r="V1437" i="1"/>
  <c r="V1453" i="1"/>
  <c r="W1453" i="1" s="1"/>
  <c r="V1469" i="1"/>
  <c r="W1469" i="1" s="1"/>
  <c r="V1485" i="1"/>
  <c r="W1485" i="1" s="1"/>
  <c r="V1501" i="1"/>
  <c r="W1501" i="1" s="1"/>
  <c r="V1517" i="1"/>
  <c r="W1517" i="1" s="1"/>
  <c r="V1533" i="1"/>
  <c r="W1533" i="1" s="1"/>
  <c r="V1549" i="1"/>
  <c r="W1549" i="1" s="1"/>
  <c r="W1565" i="1"/>
  <c r="V1565" i="1"/>
  <c r="V1581" i="1"/>
  <c r="W1581" i="1" s="1"/>
  <c r="V1597" i="1"/>
  <c r="W1597" i="1" s="1"/>
  <c r="V1613" i="1"/>
  <c r="W1613" i="1" s="1"/>
  <c r="V1629" i="1"/>
  <c r="W1629" i="1" s="1"/>
  <c r="V1645" i="1"/>
  <c r="W1645" i="1" s="1"/>
  <c r="V1661" i="1"/>
  <c r="W1661" i="1" s="1"/>
  <c r="V1677" i="1"/>
  <c r="W1677" i="1" s="1"/>
  <c r="W1693" i="1"/>
  <c r="V1693" i="1"/>
  <c r="V1709" i="1"/>
  <c r="W1709" i="1" s="1"/>
  <c r="V1725" i="1"/>
  <c r="W1725" i="1" s="1"/>
  <c r="V1741" i="1"/>
  <c r="W1741" i="1" s="1"/>
  <c r="V1757" i="1"/>
  <c r="W1757" i="1" s="1"/>
  <c r="V1773" i="1"/>
  <c r="W1773" i="1" s="1"/>
  <c r="V1789" i="1"/>
  <c r="W1789" i="1" s="1"/>
  <c r="V21" i="1"/>
  <c r="W21" i="1" s="1"/>
</calcChain>
</file>

<file path=xl/sharedStrings.xml><?xml version="1.0" encoding="utf-8"?>
<sst xmlns="http://schemas.openxmlformats.org/spreadsheetml/2006/main" count="4439" uniqueCount="98">
  <si>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</si>
  <si>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</si>
  <si>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</si>
  <si>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</si>
  <si>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</si>
  <si>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</si>
  <si>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</si>
  <si>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</si>
  <si>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</si>
  <si>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</si>
  <si>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</si>
  <si>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</si>
  <si>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</si>
  <si>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</si>
  <si>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</si>
  <si>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</si>
  <si>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</si>
  <si>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</si>
  <si>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</si>
  <si>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</si>
  <si>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</si>
  <si>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</si>
  <si>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</si>
  <si>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</si>
  <si>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</si>
  <si>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</si>
  <si>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</si>
  <si>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</si>
  <si>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</si>
  <si>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</si>
  <si>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</si>
  <si>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</si>
  <si>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</si>
  <si>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</si>
  <si>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</si>
  <si>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</si>
  <si>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</si>
  <si>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</si>
  <si>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</si>
  <si>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</si>
  <si>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</si>
  <si>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</si>
  <si>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</si>
  <si>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</si>
  <si>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</si>
  <si>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</si>
  <si>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</si>
  <si>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</si>
  <si>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Aerodynamic drag</t>
  </si>
  <si>
    <t>Frontal area</t>
  </si>
  <si>
    <t>Drag coefficient</t>
  </si>
  <si>
    <t>Rolling resistance</t>
  </si>
  <si>
    <t>Rolling resistance coefficient</t>
  </si>
  <si>
    <t>Test mass</t>
  </si>
  <si>
    <t>Tractive power</t>
  </si>
  <si>
    <t>Kinetic Energy</t>
  </si>
  <si>
    <t>Change in kinetic energy</t>
  </si>
  <si>
    <t>Tractive energy</t>
  </si>
  <si>
    <t>N</t>
  </si>
  <si>
    <t>Cumulative tractive energy</t>
  </si>
  <si>
    <t>kW</t>
  </si>
  <si>
    <t>kJ</t>
  </si>
  <si>
    <t>kg/m^3</t>
  </si>
  <si>
    <t>m^2</t>
  </si>
  <si>
    <t>kg</t>
  </si>
  <si>
    <t>ms^-2</t>
  </si>
  <si>
    <t>Total tractive force (resistance)</t>
  </si>
  <si>
    <t>Cumulative braking energy</t>
  </si>
  <si>
    <t>Air density</t>
  </si>
  <si>
    <t>Gravity</t>
  </si>
  <si>
    <t>Kelvin</t>
  </si>
  <si>
    <t>Temp</t>
  </si>
  <si>
    <t>Pressure</t>
  </si>
  <si>
    <t>kPa</t>
  </si>
  <si>
    <t>Braking zone</t>
  </si>
  <si>
    <t>Maximum Kinetic energy</t>
  </si>
  <si>
    <t>Maximum speed</t>
  </si>
  <si>
    <t>Minimum Speed</t>
  </si>
  <si>
    <t>Minimum Kinetic energy</t>
  </si>
  <si>
    <t>KPH</t>
  </si>
  <si>
    <t>Acceleration resistance</t>
  </si>
  <si>
    <t xml:space="preserve"> Braking energy</t>
  </si>
  <si>
    <t>s+C7:T7</t>
  </si>
  <si>
    <t>Generator regen efficiency (95%)</t>
  </si>
  <si>
    <t>Deploy motor efficiency  (95%)</t>
  </si>
  <si>
    <t>https://mgm-compro.com/electric-motor/rex-50-35-kw/</t>
  </si>
  <si>
    <t>Controller efficiency (99%)</t>
  </si>
  <si>
    <t>Theoretical recoverable Kinetic energy</t>
  </si>
  <si>
    <t>Super capacitor efficiency (97%)</t>
  </si>
  <si>
    <t>Have to use braking energy total over largest braking instances times by efficiency  because have to take into account aerop and tracton losses</t>
  </si>
  <si>
    <t>https://mgm-compro.com/controllers-inverters-escs/hbci-100400/</t>
  </si>
  <si>
    <t>in</t>
  </si>
  <si>
    <t>out</t>
  </si>
  <si>
    <t>Overall KERS efficiency</t>
  </si>
  <si>
    <t>in + out</t>
  </si>
  <si>
    <t>Maxwell BCAP3000 P300 (3000F, 2.7V)</t>
  </si>
  <si>
    <t>0.5 x Air density x Frontal area x Drag coefficient x Velocity^2</t>
  </si>
  <si>
    <t>Cumulative KERS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</si>
</sst>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1D35"/>
      <name val="Calibri"/>
      <family val="2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 applyNumberFormat="0" applyFill="0" applyBorder="0" applyAlignment="0" applyProtection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7" borderId="1" xfId="0" applyFill="1" applyBorder="1"/>
    <xf numFmtId="0" fontId="0" fillId="0" borderId="1" xfId="0" applyBorder="1"/>
    <xf numFmtId="0" fontId="0" fillId="0" borderId="0" xfId="0" applyAlignment="1">
      <alignment wrapText="1"/>
    </xf>
    <xf numFmtId="0" fontId="0" fillId="9" borderId="4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165" fontId="0" fillId="9" borderId="12" xfId="0" applyNumberFormat="1" applyFill="1" applyBorder="1" applyAlignment="1">
      <alignment horizontal="center" vertical="center" wrapText="1"/>
    </xf>
    <xf numFmtId="165" fontId="0" fillId="9" borderId="8" xfId="0" applyNumberFormat="1" applyFill="1" applyBorder="1" applyAlignment="1">
      <alignment horizontal="center" vertical="center" wrapText="1"/>
    </xf>
    <xf numFmtId="165" fontId="0" fillId="9" borderId="11" xfId="0" applyNumberFormat="1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165" fontId="0" fillId="9" borderId="14" xfId="0" applyNumberFormat="1" applyFill="1" applyBorder="1" applyAlignment="1">
      <alignment horizontal="center" vertical="center" wrapText="1"/>
    </xf>
    <xf numFmtId="165" fontId="0" fillId="9" borderId="9" xfId="0" applyNumberFormat="1" applyFill="1" applyBorder="1" applyAlignment="1">
      <alignment horizontal="center" vertical="center" wrapText="1"/>
    </xf>
    <xf numFmtId="165" fontId="0" fillId="9" borderId="6" xfId="0" applyNumberFormat="1" applyFill="1" applyBorder="1" applyAlignment="1">
      <alignment horizontal="center" vertical="center" wrapText="1"/>
    </xf>
    <xf numFmtId="165" fontId="0" fillId="9" borderId="7" xfId="0" applyNumberFormat="1" applyFill="1" applyBorder="1" applyAlignment="1">
      <alignment horizontal="center" vertical="center" wrapText="1"/>
    </xf>
    <xf numFmtId="165" fontId="0" fillId="9" borderId="15" xfId="0" applyNumberFormat="1" applyFill="1" applyBorder="1" applyAlignment="1">
      <alignment horizontal="center" vertical="center" wrapText="1"/>
    </xf>
    <xf numFmtId="165" fontId="0" fillId="9" borderId="4" xfId="0" applyNumberForma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2" fontId="0" fillId="13" borderId="0" xfId="0" applyNumberFormat="1" applyFill="1"/>
    <xf numFmtId="2" fontId="0" fillId="14" borderId="0" xfId="0" applyNumberFormat="1" applyFill="1"/>
    <xf numFmtId="0" fontId="0" fillId="14" borderId="0" xfId="0" applyFill="1"/>
    <xf numFmtId="0" fontId="0" fillId="15" borderId="0" xfId="0" applyFill="1"/>
    <xf numFmtId="164" fontId="1" fillId="16" borderId="1" xfId="0" applyNumberFormat="1" applyFont="1" applyFill="1" applyBorder="1" applyAlignment="1">
      <alignment vertical="center"/>
    </xf>
    <xf numFmtId="2" fontId="0" fillId="16" borderId="0" xfId="0" applyNumberFormat="1" applyFill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6" fillId="0" borderId="0" xfId="2" applyAlignment="1">
      <alignment wrapText="1"/>
    </xf>
    <xf numFmtId="0" fontId="0" fillId="0" borderId="0" xfId="0" applyAlignment="1">
      <alignment horizontal="left" vertical="center"/>
    </xf>
  </cellXfs>
  <cellStyles count="3">
    <cellStyle name="Hyperlink" xfId="2" builtinId="8"/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 drag (N) 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against 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Aerodynamic drag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1.3550563271604937E-3</c:v>
                </c:pt>
                <c:pt idx="13">
                  <c:v>9.7902819637345664E-2</c:v>
                </c:pt>
                <c:pt idx="14">
                  <c:v>0.98783606249999989</c:v>
                </c:pt>
                <c:pt idx="15">
                  <c:v>3.3202267656249997</c:v>
                </c:pt>
                <c:pt idx="16">
                  <c:v>5.8135304076003083</c:v>
                </c:pt>
                <c:pt idx="17">
                  <c:v>9.6754409400077162</c:v>
                </c:pt>
                <c:pt idx="18">
                  <c:v>15.95206184741512</c:v>
                </c:pt>
                <c:pt idx="19">
                  <c:v>22.900451929012345</c:v>
                </c:pt>
                <c:pt idx="20">
                  <c:v>25.619033685378085</c:v>
                </c:pt>
                <c:pt idx="21">
                  <c:v>26.749150662229937</c:v>
                </c:pt>
                <c:pt idx="22">
                  <c:v>27.131276546489193</c:v>
                </c:pt>
                <c:pt idx="23">
                  <c:v>28.098447999999998</c:v>
                </c:pt>
                <c:pt idx="24">
                  <c:v>28.686881210069444</c:v>
                </c:pt>
                <c:pt idx="25">
                  <c:v>32.136515854938267</c:v>
                </c:pt>
                <c:pt idx="26">
                  <c:v>34.472971727044751</c:v>
                </c:pt>
                <c:pt idx="27">
                  <c:v>39.391826194637339</c:v>
                </c:pt>
                <c:pt idx="28">
                  <c:v>45.379481340277771</c:v>
                </c:pt>
                <c:pt idx="29">
                  <c:v>51.790591588155856</c:v>
                </c:pt>
                <c:pt idx="30">
                  <c:v>57.782650666859553</c:v>
                </c:pt>
                <c:pt idx="31">
                  <c:v>61.189262273341036</c:v>
                </c:pt>
                <c:pt idx="32">
                  <c:v>63.514538930748465</c:v>
                </c:pt>
                <c:pt idx="33">
                  <c:v>65.286952606674376</c:v>
                </c:pt>
                <c:pt idx="34">
                  <c:v>66.782596027777771</c:v>
                </c:pt>
                <c:pt idx="35">
                  <c:v>67.083757296489182</c:v>
                </c:pt>
                <c:pt idx="36">
                  <c:v>66.182306074845684</c:v>
                </c:pt>
                <c:pt idx="37">
                  <c:v>61.766516268711406</c:v>
                </c:pt>
                <c:pt idx="38">
                  <c:v>53.93158058506944</c:v>
                </c:pt>
                <c:pt idx="39">
                  <c:v>46.376802797067903</c:v>
                </c:pt>
                <c:pt idx="40">
                  <c:v>40.555480815586414</c:v>
                </c:pt>
                <c:pt idx="41">
                  <c:v>35.342917889081775</c:v>
                </c:pt>
                <c:pt idx="42">
                  <c:v>28.490059278549381</c:v>
                </c:pt>
                <c:pt idx="43">
                  <c:v>21.342475916859566</c:v>
                </c:pt>
                <c:pt idx="44">
                  <c:v>16.695649006944443</c:v>
                </c:pt>
                <c:pt idx="45">
                  <c:v>14.797553856674382</c:v>
                </c:pt>
                <c:pt idx="46">
                  <c:v>14.098006027777778</c:v>
                </c:pt>
                <c:pt idx="47">
                  <c:v>12.881504210069446</c:v>
                </c:pt>
                <c:pt idx="48">
                  <c:v>11.469196753086417</c:v>
                </c:pt>
                <c:pt idx="49">
                  <c:v>10.733401167438272</c:v>
                </c:pt>
                <c:pt idx="50">
                  <c:v>10.733401167438272</c:v>
                </c:pt>
                <c:pt idx="51">
                  <c:v>10.256421340277775</c:v>
                </c:pt>
                <c:pt idx="52">
                  <c:v>8.3501958520447506</c:v>
                </c:pt>
                <c:pt idx="53">
                  <c:v>5.8135304076003083</c:v>
                </c:pt>
                <c:pt idx="54">
                  <c:v>4.9598449214891973</c:v>
                </c:pt>
                <c:pt idx="55">
                  <c:v>4.8782027777777781</c:v>
                </c:pt>
                <c:pt idx="56">
                  <c:v>4.8782027777777781</c:v>
                </c:pt>
                <c:pt idx="57">
                  <c:v>4.8782027777777781</c:v>
                </c:pt>
                <c:pt idx="58">
                  <c:v>5.1251617934027776</c:v>
                </c:pt>
                <c:pt idx="59">
                  <c:v>5.3782185624999999</c:v>
                </c:pt>
                <c:pt idx="60">
                  <c:v>7.3203530434027755</c:v>
                </c:pt>
                <c:pt idx="61">
                  <c:v>7.9301283906249997</c:v>
                </c:pt>
                <c:pt idx="62">
                  <c:v>8.5642947517361119</c:v>
                </c:pt>
                <c:pt idx="63">
                  <c:v>8.8905245624999996</c:v>
                </c:pt>
                <c:pt idx="64">
                  <c:v>9.9058005156249997</c:v>
                </c:pt>
                <c:pt idx="65">
                  <c:v>10.733401167438272</c:v>
                </c:pt>
                <c:pt idx="66">
                  <c:v>11.098250083526233</c:v>
                </c:pt>
                <c:pt idx="67">
                  <c:v>11.469196753086417</c:v>
                </c:pt>
                <c:pt idx="68">
                  <c:v>13.960129046489199</c:v>
                </c:pt>
                <c:pt idx="69">
                  <c:v>18.233637938271606</c:v>
                </c:pt>
                <c:pt idx="70">
                  <c:v>23.789707643711413</c:v>
                </c:pt>
                <c:pt idx="71">
                  <c:v>30.083605519290128</c:v>
                </c:pt>
                <c:pt idx="72">
                  <c:v>36.002491556327158</c:v>
                </c:pt>
                <c:pt idx="73">
                  <c:v>40.087986382716039</c:v>
                </c:pt>
                <c:pt idx="74">
                  <c:v>42.692743407600297</c:v>
                </c:pt>
                <c:pt idx="75">
                  <c:v>44.884885780864188</c:v>
                </c:pt>
                <c:pt idx="76">
                  <c:v>47.384964704475308</c:v>
                </c:pt>
                <c:pt idx="77">
                  <c:v>50.213306023341048</c:v>
                </c:pt>
                <c:pt idx="78">
                  <c:v>52.32177366840277</c:v>
                </c:pt>
                <c:pt idx="79">
                  <c:v>52.855665861303997</c:v>
                </c:pt>
                <c:pt idx="80">
                  <c:v>51.526016840277784</c:v>
                </c:pt>
                <c:pt idx="81">
                  <c:v>50.213306023341048</c:v>
                </c:pt>
                <c:pt idx="82">
                  <c:v>47.131907935378081</c:v>
                </c:pt>
                <c:pt idx="83">
                  <c:v>46.376802797067903</c:v>
                </c:pt>
                <c:pt idx="84">
                  <c:v>45.627795412229936</c:v>
                </c:pt>
                <c:pt idx="85">
                  <c:v>43.660253625192887</c:v>
                </c:pt>
                <c:pt idx="86">
                  <c:v>42.213053467785493</c:v>
                </c:pt>
                <c:pt idx="87">
                  <c:v>40.555480815586414</c:v>
                </c:pt>
                <c:pt idx="88">
                  <c:v>39.623202062499999</c:v>
                </c:pt>
                <c:pt idx="89">
                  <c:v>34.472971727044751</c:v>
                </c:pt>
                <c:pt idx="90">
                  <c:v>25.247748251736109</c:v>
                </c:pt>
                <c:pt idx="91">
                  <c:v>16.396181558641974</c:v>
                </c:pt>
                <c:pt idx="92">
                  <c:v>9.7902819637345679</c:v>
                </c:pt>
                <c:pt idx="93">
                  <c:v>6.8308389452160494</c:v>
                </c:pt>
                <c:pt idx="94">
                  <c:v>4.8782027777777781</c:v>
                </c:pt>
                <c:pt idx="95">
                  <c:v>2.8053053613040118</c:v>
                </c:pt>
                <c:pt idx="96">
                  <c:v>1.1396023711419754</c:v>
                </c:pt>
                <c:pt idx="97">
                  <c:v>0.43903824999999996</c:v>
                </c:pt>
                <c:pt idx="98">
                  <c:v>0.16396181558641976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1.3550563271604937E-3</c:v>
                </c:pt>
                <c:pt idx="139">
                  <c:v>0.12229383352623456</c:v>
                </c:pt>
                <c:pt idx="140">
                  <c:v>1.2605411483410494</c:v>
                </c:pt>
                <c:pt idx="141">
                  <c:v>4.6373415156249997</c:v>
                </c:pt>
                <c:pt idx="142">
                  <c:v>9.1113987438271593</c:v>
                </c:pt>
                <c:pt idx="143">
                  <c:v>12.100991765624999</c:v>
                </c:pt>
                <c:pt idx="144">
                  <c:v>13.415396402970677</c:v>
                </c:pt>
                <c:pt idx="145">
                  <c:v>14.6562892345679</c:v>
                </c:pt>
                <c:pt idx="146">
                  <c:v>17.610312027777773</c:v>
                </c:pt>
                <c:pt idx="147">
                  <c:v>21.8557035007716</c:v>
                </c:pt>
                <c:pt idx="148">
                  <c:v>25.993029231674385</c:v>
                </c:pt>
                <c:pt idx="149">
                  <c:v>28.884380669753078</c:v>
                </c:pt>
                <c:pt idx="150">
                  <c:v>30.083605519290128</c:v>
                </c:pt>
                <c:pt idx="151">
                  <c:v>29.281412173611102</c:v>
                </c:pt>
                <c:pt idx="152">
                  <c:v>25.06312182716049</c:v>
                </c:pt>
                <c:pt idx="153">
                  <c:v>17.302714241512344</c:v>
                </c:pt>
                <c:pt idx="154">
                  <c:v>10.138870203896603</c:v>
                </c:pt>
                <c:pt idx="155">
                  <c:v>5.9923978427854943</c:v>
                </c:pt>
                <c:pt idx="156">
                  <c:v>4.8782027777777781</c:v>
                </c:pt>
                <c:pt idx="157">
                  <c:v>5.3782185624999999</c:v>
                </c:pt>
                <c:pt idx="158">
                  <c:v>6.7349687100694435</c:v>
                </c:pt>
                <c:pt idx="159">
                  <c:v>10.02199659567901</c:v>
                </c:pt>
                <c:pt idx="160">
                  <c:v>13.686407668402776</c:v>
                </c:pt>
                <c:pt idx="161">
                  <c:v>18.549366062499999</c:v>
                </c:pt>
                <c:pt idx="162">
                  <c:v>22.028134418402775</c:v>
                </c:pt>
                <c:pt idx="163">
                  <c:v>25.805692694444446</c:v>
                </c:pt>
                <c:pt idx="164">
                  <c:v>29.480944217785492</c:v>
                </c:pt>
                <c:pt idx="165">
                  <c:v>32.765600754822536</c:v>
                </c:pt>
                <c:pt idx="166">
                  <c:v>34.906589751736099</c:v>
                </c:pt>
                <c:pt idx="167">
                  <c:v>37.339932151234557</c:v>
                </c:pt>
                <c:pt idx="168">
                  <c:v>41.974224790123458</c:v>
                </c:pt>
                <c:pt idx="169">
                  <c:v>46.879528694444446</c:v>
                </c:pt>
                <c:pt idx="170">
                  <c:v>48.917533410493817</c:v>
                </c:pt>
                <c:pt idx="171">
                  <c:v>47.384964704475308</c:v>
                </c:pt>
                <c:pt idx="172">
                  <c:v>41.736073640624994</c:v>
                </c:pt>
                <c:pt idx="173">
                  <c:v>32.555228260030859</c:v>
                </c:pt>
                <c:pt idx="174">
                  <c:v>24.879172930748453</c:v>
                </c:pt>
                <c:pt idx="175">
                  <c:v>21.683950111304011</c:v>
                </c:pt>
                <c:pt idx="176">
                  <c:v>21.342475916859566</c:v>
                </c:pt>
                <c:pt idx="177">
                  <c:v>22.724633370563271</c:v>
                </c:pt>
                <c:pt idx="178">
                  <c:v>26.181043297067898</c:v>
                </c:pt>
                <c:pt idx="179">
                  <c:v>28.884380669753078</c:v>
                </c:pt>
                <c:pt idx="180">
                  <c:v>29.681153790123446</c:v>
                </c:pt>
                <c:pt idx="181">
                  <c:v>29.480944217785492</c:v>
                </c:pt>
                <c:pt idx="182">
                  <c:v>28.884380669753078</c:v>
                </c:pt>
                <c:pt idx="183">
                  <c:v>27.131276546489193</c:v>
                </c:pt>
                <c:pt idx="184">
                  <c:v>23.076948015625</c:v>
                </c:pt>
                <c:pt idx="185">
                  <c:v>18.867804299382712</c:v>
                </c:pt>
                <c:pt idx="186">
                  <c:v>14.93949600694444</c:v>
                </c:pt>
                <c:pt idx="187">
                  <c:v>12.100991765624999</c:v>
                </c:pt>
                <c:pt idx="188">
                  <c:v>9.9058005156249997</c:v>
                </c:pt>
                <c:pt idx="189">
                  <c:v>8.3501958520447506</c:v>
                </c:pt>
                <c:pt idx="190">
                  <c:v>7.1225148196373453</c:v>
                </c:pt>
                <c:pt idx="191">
                  <c:v>6.3582630511188256</c:v>
                </c:pt>
                <c:pt idx="192">
                  <c:v>5.6373730850694441</c:v>
                </c:pt>
                <c:pt idx="193">
                  <c:v>5.2931887779706788</c:v>
                </c:pt>
                <c:pt idx="194">
                  <c:v>5.0421645933641974</c:v>
                </c:pt>
                <c:pt idx="195">
                  <c:v>4.8782027777777781</c:v>
                </c:pt>
                <c:pt idx="196">
                  <c:v>4.8782027777777781</c:v>
                </c:pt>
                <c:pt idx="197">
                  <c:v>4.8782027777777781</c:v>
                </c:pt>
                <c:pt idx="198">
                  <c:v>4.8782027777777781</c:v>
                </c:pt>
                <c:pt idx="199">
                  <c:v>5.2931887779706788</c:v>
                </c:pt>
                <c:pt idx="200">
                  <c:v>5.7251129822530862</c:v>
                </c:pt>
                <c:pt idx="201">
                  <c:v>6.6397760030864186</c:v>
                </c:pt>
                <c:pt idx="202">
                  <c:v>7.6221918402777789</c:v>
                </c:pt>
                <c:pt idx="203">
                  <c:v>9.2228521267361092</c:v>
                </c:pt>
                <c:pt idx="204">
                  <c:v>12.229383352623454</c:v>
                </c:pt>
                <c:pt idx="205">
                  <c:v>15.22541289197531</c:v>
                </c:pt>
                <c:pt idx="206">
                  <c:v>19.188952648919749</c:v>
                </c:pt>
                <c:pt idx="207">
                  <c:v>24.513307722415124</c:v>
                </c:pt>
                <c:pt idx="208">
                  <c:v>29.681153790123446</c:v>
                </c:pt>
                <c:pt idx="209">
                  <c:v>34.689441975308647</c:v>
                </c:pt>
                <c:pt idx="210">
                  <c:v>41.974224790123458</c:v>
                </c:pt>
                <c:pt idx="211">
                  <c:v>47.6386990017361</c:v>
                </c:pt>
                <c:pt idx="212">
                  <c:v>52.055843864197534</c:v>
                </c:pt>
                <c:pt idx="213">
                  <c:v>55.565778515624999</c:v>
                </c:pt>
                <c:pt idx="214">
                  <c:v>58.625156938271601</c:v>
                </c:pt>
                <c:pt idx="215">
                  <c:v>62.929154597415113</c:v>
                </c:pt>
                <c:pt idx="216">
                  <c:v>68.599726562499995</c:v>
                </c:pt>
                <c:pt idx="217">
                  <c:v>75.151762668402768</c:v>
                </c:pt>
                <c:pt idx="218">
                  <c:v>81.337256037808629</c:v>
                </c:pt>
                <c:pt idx="219">
                  <c:v>86.735800445216043</c:v>
                </c:pt>
                <c:pt idx="220">
                  <c:v>90.898533482253086</c:v>
                </c:pt>
                <c:pt idx="221">
                  <c:v>94.08460967148919</c:v>
                </c:pt>
                <c:pt idx="222">
                  <c:v>95.518259265624991</c:v>
                </c:pt>
                <c:pt idx="223">
                  <c:v>96.962749310378072</c:v>
                </c:pt>
                <c:pt idx="224">
                  <c:v>98.053230889660497</c:v>
                </c:pt>
                <c:pt idx="225">
                  <c:v>99.516691722993812</c:v>
                </c:pt>
                <c:pt idx="226">
                  <c:v>101.73220881790121</c:v>
                </c:pt>
                <c:pt idx="227">
                  <c:v>103.59710508815584</c:v>
                </c:pt>
                <c:pt idx="228">
                  <c:v>105.47893956249999</c:v>
                </c:pt>
                <c:pt idx="229">
                  <c:v>106.99660264891975</c:v>
                </c:pt>
                <c:pt idx="230">
                  <c:v>108.14196400945215</c:v>
                </c:pt>
                <c:pt idx="231">
                  <c:v>108.14196400945215</c:v>
                </c:pt>
                <c:pt idx="232">
                  <c:v>106.99660264891975</c:v>
                </c:pt>
                <c:pt idx="233">
                  <c:v>102.10383301562499</c:v>
                </c:pt>
                <c:pt idx="234">
                  <c:v>94.800079412229934</c:v>
                </c:pt>
                <c:pt idx="235">
                  <c:v>88.112537673611101</c:v>
                </c:pt>
                <c:pt idx="236">
                  <c:v>84.014847340277768</c:v>
                </c:pt>
                <c:pt idx="237">
                  <c:v>82.002588694444441</c:v>
                </c:pt>
                <c:pt idx="238">
                  <c:v>79.357518743827157</c:v>
                </c:pt>
                <c:pt idx="239">
                  <c:v>74.514886194637342</c:v>
                </c:pt>
                <c:pt idx="240">
                  <c:v>66.482112287229938</c:v>
                </c:pt>
                <c:pt idx="241">
                  <c:v>58.343643986304009</c:v>
                </c:pt>
                <c:pt idx="242">
                  <c:v>52.855665861303997</c:v>
                </c:pt>
                <c:pt idx="243">
                  <c:v>46.376802797067903</c:v>
                </c:pt>
                <c:pt idx="244">
                  <c:v>40.555480815586414</c:v>
                </c:pt>
                <c:pt idx="245">
                  <c:v>35.342917889081775</c:v>
                </c:pt>
                <c:pt idx="246">
                  <c:v>28.490059278549381</c:v>
                </c:pt>
                <c:pt idx="247">
                  <c:v>21.342475916859566</c:v>
                </c:pt>
                <c:pt idx="248">
                  <c:v>16.695649006944443</c:v>
                </c:pt>
                <c:pt idx="249">
                  <c:v>14.797553856674382</c:v>
                </c:pt>
                <c:pt idx="250">
                  <c:v>14.098006027777778</c:v>
                </c:pt>
                <c:pt idx="251">
                  <c:v>12.881504210069446</c:v>
                </c:pt>
                <c:pt idx="252">
                  <c:v>11.469196753086417</c:v>
                </c:pt>
                <c:pt idx="253">
                  <c:v>10.733401167438272</c:v>
                </c:pt>
                <c:pt idx="254">
                  <c:v>10.733401167438272</c:v>
                </c:pt>
                <c:pt idx="255">
                  <c:v>10.256421340277775</c:v>
                </c:pt>
                <c:pt idx="256">
                  <c:v>8.3501958520447506</c:v>
                </c:pt>
                <c:pt idx="257">
                  <c:v>7.1225148196373453</c:v>
                </c:pt>
                <c:pt idx="258">
                  <c:v>8.0341289637345668</c:v>
                </c:pt>
                <c:pt idx="259">
                  <c:v>10.854339944637344</c:v>
                </c:pt>
                <c:pt idx="260">
                  <c:v>14.375792574845679</c:v>
                </c:pt>
                <c:pt idx="261">
                  <c:v>18.233637938271606</c:v>
                </c:pt>
                <c:pt idx="262">
                  <c:v>22.375028838155867</c:v>
                </c:pt>
                <c:pt idx="263">
                  <c:v>27.903658652970677</c:v>
                </c:pt>
                <c:pt idx="264">
                  <c:v>35.781956139081792</c:v>
                </c:pt>
                <c:pt idx="265">
                  <c:v>44.14807390297068</c:v>
                </c:pt>
                <c:pt idx="266">
                  <c:v>51.526016840277784</c:v>
                </c:pt>
                <c:pt idx="267">
                  <c:v>56.392024111111112</c:v>
                </c:pt>
                <c:pt idx="268">
                  <c:v>62.346480376736096</c:v>
                </c:pt>
                <c:pt idx="269">
                  <c:v>66.782596027777771</c:v>
                </c:pt>
                <c:pt idx="270">
                  <c:v>71.371155515624991</c:v>
                </c:pt>
                <c:pt idx="271">
                  <c:v>71.682479706790119</c:v>
                </c:pt>
                <c:pt idx="272">
                  <c:v>70.441248111111094</c:v>
                </c:pt>
                <c:pt idx="273">
                  <c:v>69.517438460069442</c:v>
                </c:pt>
                <c:pt idx="274">
                  <c:v>64.693437935378086</c:v>
                </c:pt>
                <c:pt idx="275">
                  <c:v>56.392024111111112</c:v>
                </c:pt>
                <c:pt idx="276">
                  <c:v>48.917533410493817</c:v>
                </c:pt>
                <c:pt idx="277">
                  <c:v>40.087986382716039</c:v>
                </c:pt>
                <c:pt idx="278">
                  <c:v>32.345533293402774</c:v>
                </c:pt>
                <c:pt idx="279">
                  <c:v>22.028134418402775</c:v>
                </c:pt>
                <c:pt idx="280">
                  <c:v>15.514039889660495</c:v>
                </c:pt>
                <c:pt idx="281">
                  <c:v>13.822929593364194</c:v>
                </c:pt>
                <c:pt idx="282">
                  <c:v>17.765127213155861</c:v>
                </c:pt>
                <c:pt idx="283">
                  <c:v>23.969591371141977</c:v>
                </c:pt>
                <c:pt idx="284">
                  <c:v>30.896639315586423</c:v>
                </c:pt>
                <c:pt idx="285">
                  <c:v>39.391826194637339</c:v>
                </c:pt>
                <c:pt idx="286">
                  <c:v>47.384964704475308</c:v>
                </c:pt>
                <c:pt idx="287">
                  <c:v>56.115931384452153</c:v>
                </c:pt>
                <c:pt idx="288">
                  <c:v>65.584726234567896</c:v>
                </c:pt>
                <c:pt idx="289">
                  <c:v>75.791349254822521</c:v>
                </c:pt>
                <c:pt idx="290">
                  <c:v>82.002588694444441</c:v>
                </c:pt>
                <c:pt idx="291">
                  <c:v>84.014847340277768</c:v>
                </c:pt>
                <c:pt idx="292">
                  <c:v>82.002588694444441</c:v>
                </c:pt>
                <c:pt idx="293">
                  <c:v>78.376796727044749</c:v>
                </c:pt>
                <c:pt idx="294">
                  <c:v>75.791349254822521</c:v>
                </c:pt>
                <c:pt idx="295">
                  <c:v>74.197464249999996</c:v>
                </c:pt>
                <c:pt idx="296">
                  <c:v>73.880719833526214</c:v>
                </c:pt>
                <c:pt idx="297">
                  <c:v>74.197464249999996</c:v>
                </c:pt>
                <c:pt idx="298">
                  <c:v>75.151762668402768</c:v>
                </c:pt>
                <c:pt idx="299">
                  <c:v>75.791349254822521</c:v>
                </c:pt>
                <c:pt idx="300">
                  <c:v>75.791349254822521</c:v>
                </c:pt>
                <c:pt idx="301">
                  <c:v>75.151762668402768</c:v>
                </c:pt>
                <c:pt idx="302">
                  <c:v>73.564652945216054</c:v>
                </c:pt>
                <c:pt idx="303">
                  <c:v>71.060508852623443</c:v>
                </c:pt>
                <c:pt idx="304">
                  <c:v>67.991306271604941</c:v>
                </c:pt>
                <c:pt idx="305">
                  <c:v>63.514538930748465</c:v>
                </c:pt>
                <c:pt idx="306">
                  <c:v>59.190215426697527</c:v>
                </c:pt>
                <c:pt idx="307">
                  <c:v>56.392024111111112</c:v>
                </c:pt>
                <c:pt idx="308">
                  <c:v>55.018335759452157</c:v>
                </c:pt>
                <c:pt idx="309">
                  <c:v>54.473603115933642</c:v>
                </c:pt>
                <c:pt idx="310">
                  <c:v>53.392268166859566</c:v>
                </c:pt>
                <c:pt idx="311">
                  <c:v>52.055843864197534</c:v>
                </c:pt>
                <c:pt idx="312">
                  <c:v>50.213306023341048</c:v>
                </c:pt>
                <c:pt idx="313">
                  <c:v>47.384964704475308</c:v>
                </c:pt>
                <c:pt idx="314">
                  <c:v>43.903824999999998</c:v>
                </c:pt>
                <c:pt idx="315">
                  <c:v>40.087986382716039</c:v>
                </c:pt>
                <c:pt idx="316">
                  <c:v>36.891408506944437</c:v>
                </c:pt>
                <c:pt idx="317">
                  <c:v>34.042063815007708</c:v>
                </c:pt>
                <c:pt idx="318">
                  <c:v>30.488767361111115</c:v>
                </c:pt>
                <c:pt idx="319">
                  <c:v>26.559104012345674</c:v>
                </c:pt>
                <c:pt idx="320">
                  <c:v>23.076948015625</c:v>
                </c:pt>
                <c:pt idx="321">
                  <c:v>22.201242864197528</c:v>
                </c:pt>
                <c:pt idx="322">
                  <c:v>21.003711835069442</c:v>
                </c:pt>
                <c:pt idx="323">
                  <c:v>21.003711835069442</c:v>
                </c:pt>
                <c:pt idx="324">
                  <c:v>20.003680265624997</c:v>
                </c:pt>
                <c:pt idx="325">
                  <c:v>19.350543115933643</c:v>
                </c:pt>
                <c:pt idx="326">
                  <c:v>19.350543115933643</c:v>
                </c:pt>
                <c:pt idx="327">
                  <c:v>18.867804299382712</c:v>
                </c:pt>
                <c:pt idx="328">
                  <c:v>18.391163236304013</c:v>
                </c:pt>
                <c:pt idx="329">
                  <c:v>14.23656053722994</c:v>
                </c:pt>
                <c:pt idx="330">
                  <c:v>10.374650004822529</c:v>
                </c:pt>
                <c:pt idx="331">
                  <c:v>9.6754409400077162</c:v>
                </c:pt>
                <c:pt idx="332">
                  <c:v>9.4477914770447544</c:v>
                </c:pt>
                <c:pt idx="333">
                  <c:v>8.5642947517361119</c:v>
                </c:pt>
                <c:pt idx="334">
                  <c:v>8.2441626944444426</c:v>
                </c:pt>
                <c:pt idx="335">
                  <c:v>7.6221918402777789</c:v>
                </c:pt>
                <c:pt idx="336">
                  <c:v>7.1225148196373453</c:v>
                </c:pt>
                <c:pt idx="337">
                  <c:v>6.9273867085262344</c:v>
                </c:pt>
                <c:pt idx="338">
                  <c:v>7.1225148196373453</c:v>
                </c:pt>
                <c:pt idx="339">
                  <c:v>8.0341289637345668</c:v>
                </c:pt>
                <c:pt idx="340">
                  <c:v>10.733401167438272</c:v>
                </c:pt>
                <c:pt idx="341">
                  <c:v>15.082115685378083</c:v>
                </c:pt>
                <c:pt idx="342">
                  <c:v>19.67575663445216</c:v>
                </c:pt>
                <c:pt idx="343">
                  <c:v>21.172755111882715</c:v>
                </c:pt>
                <c:pt idx="344">
                  <c:v>21.683950111304011</c:v>
                </c:pt>
                <c:pt idx="345">
                  <c:v>22.028134418402775</c:v>
                </c:pt>
                <c:pt idx="346">
                  <c:v>23.610501444444441</c:v>
                </c:pt>
                <c:pt idx="347">
                  <c:v>23.969591371141977</c:v>
                </c:pt>
                <c:pt idx="348">
                  <c:v>24.879172930748453</c:v>
                </c:pt>
                <c:pt idx="349">
                  <c:v>25.993029231674385</c:v>
                </c:pt>
                <c:pt idx="350">
                  <c:v>26.749150662229937</c:v>
                </c:pt>
                <c:pt idx="351">
                  <c:v>26.939874840277774</c:v>
                </c:pt>
                <c:pt idx="352">
                  <c:v>26.749150662229937</c:v>
                </c:pt>
                <c:pt idx="353">
                  <c:v>26.559104012345674</c:v>
                </c:pt>
                <c:pt idx="354">
                  <c:v>26.369734890624997</c:v>
                </c:pt>
                <c:pt idx="355">
                  <c:v>26.369734890624997</c:v>
                </c:pt>
                <c:pt idx="356">
                  <c:v>26.749150662229937</c:v>
                </c:pt>
                <c:pt idx="357">
                  <c:v>26.939874840277774</c:v>
                </c:pt>
                <c:pt idx="358">
                  <c:v>26.559104012345674</c:v>
                </c:pt>
                <c:pt idx="359">
                  <c:v>24.513307722415124</c:v>
                </c:pt>
                <c:pt idx="360">
                  <c:v>21.172755111882715</c:v>
                </c:pt>
                <c:pt idx="361">
                  <c:v>18.233637938271606</c:v>
                </c:pt>
                <c:pt idx="362">
                  <c:v>16.247464126736109</c:v>
                </c:pt>
                <c:pt idx="363">
                  <c:v>15.082115685378083</c:v>
                </c:pt>
                <c:pt idx="364">
                  <c:v>14.515702140624999</c:v>
                </c:pt>
                <c:pt idx="365">
                  <c:v>14.515702140624999</c:v>
                </c:pt>
                <c:pt idx="366">
                  <c:v>14.6562892345679</c:v>
                </c:pt>
                <c:pt idx="367">
                  <c:v>15.22541289197531</c:v>
                </c:pt>
                <c:pt idx="368">
                  <c:v>16.545576518711421</c:v>
                </c:pt>
                <c:pt idx="369">
                  <c:v>18.708246416859566</c:v>
                </c:pt>
                <c:pt idx="370">
                  <c:v>20.003680265624997</c:v>
                </c:pt>
                <c:pt idx="371">
                  <c:v>20.334314009452157</c:v>
                </c:pt>
                <c:pt idx="372">
                  <c:v>19.188952648919749</c:v>
                </c:pt>
                <c:pt idx="373">
                  <c:v>15.369387626736112</c:v>
                </c:pt>
                <c:pt idx="374">
                  <c:v>10.613139918402778</c:v>
                </c:pt>
                <c:pt idx="375">
                  <c:v>7.0246119999999994</c:v>
                </c:pt>
                <c:pt idx="376">
                  <c:v>4.7972381622299372</c:v>
                </c:pt>
                <c:pt idx="377">
                  <c:v>3.5245015069444445</c:v>
                </c:pt>
                <c:pt idx="378">
                  <c:v>2.683350291859568</c:v>
                </c:pt>
                <c:pt idx="379">
                  <c:v>2.1680901234567904</c:v>
                </c:pt>
                <c:pt idx="380">
                  <c:v>1.7561529999999999</c:v>
                </c:pt>
                <c:pt idx="381">
                  <c:v>1.2605411483410494</c:v>
                </c:pt>
                <c:pt idx="382">
                  <c:v>0.81337256037808647</c:v>
                </c:pt>
                <c:pt idx="383">
                  <c:v>0.46376802797067884</c:v>
                </c:pt>
                <c:pt idx="384">
                  <c:v>0.17920619926697526</c:v>
                </c:pt>
                <c:pt idx="385">
                  <c:v>2.7439890624999998E-2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8.4691020447530876E-3</c:v>
                </c:pt>
                <c:pt idx="393">
                  <c:v>0.14939496006944447</c:v>
                </c:pt>
                <c:pt idx="394">
                  <c:v>0.78051244444444434</c:v>
                </c:pt>
                <c:pt idx="395">
                  <c:v>2.3337457594521598</c:v>
                </c:pt>
                <c:pt idx="396">
                  <c:v>5.1251617934027776</c:v>
                </c:pt>
                <c:pt idx="397">
                  <c:v>9.3349830378086391</c:v>
                </c:pt>
                <c:pt idx="398">
                  <c:v>14.797553856674382</c:v>
                </c:pt>
                <c:pt idx="399">
                  <c:v>19.839379685956789</c:v>
                </c:pt>
                <c:pt idx="400">
                  <c:v>22.201242864197528</c:v>
                </c:pt>
                <c:pt idx="401">
                  <c:v>22.201242864197528</c:v>
                </c:pt>
                <c:pt idx="402">
                  <c:v>21.003711835069442</c:v>
                </c:pt>
                <c:pt idx="403">
                  <c:v>18.391163236304013</c:v>
                </c:pt>
                <c:pt idx="404">
                  <c:v>15.805376999999998</c:v>
                </c:pt>
                <c:pt idx="405">
                  <c:v>13.822929593364194</c:v>
                </c:pt>
                <c:pt idx="406">
                  <c:v>11.846241176118827</c:v>
                </c:pt>
                <c:pt idx="407">
                  <c:v>9.7902819637345679</c:v>
                </c:pt>
                <c:pt idx="408">
                  <c:v>7.9301283906249997</c:v>
                </c:pt>
                <c:pt idx="409">
                  <c:v>6.8308389452160494</c:v>
                </c:pt>
                <c:pt idx="410">
                  <c:v>6.5452608242669745</c:v>
                </c:pt>
                <c:pt idx="411">
                  <c:v>6.6397760030864186</c:v>
                </c:pt>
                <c:pt idx="412">
                  <c:v>6.8308389452160494</c:v>
                </c:pt>
                <c:pt idx="413">
                  <c:v>7.1225148196373453</c:v>
                </c:pt>
                <c:pt idx="414">
                  <c:v>7.5209013798225319</c:v>
                </c:pt>
                <c:pt idx="415">
                  <c:v>8.5642947517361119</c:v>
                </c:pt>
                <c:pt idx="416">
                  <c:v>10.256421340277775</c:v>
                </c:pt>
                <c:pt idx="417">
                  <c:v>11.846241176118827</c:v>
                </c:pt>
                <c:pt idx="418">
                  <c:v>12.358452467785492</c:v>
                </c:pt>
                <c:pt idx="419">
                  <c:v>11.973277706790123</c:v>
                </c:pt>
                <c:pt idx="420">
                  <c:v>10.493556197530864</c:v>
                </c:pt>
                <c:pt idx="421">
                  <c:v>9.3349830378086391</c:v>
                </c:pt>
                <c:pt idx="422">
                  <c:v>8.8905245624999996</c:v>
                </c:pt>
                <c:pt idx="423">
                  <c:v>9.1113987438271593</c:v>
                </c:pt>
                <c:pt idx="424">
                  <c:v>10.02199659567901</c:v>
                </c:pt>
                <c:pt idx="425">
                  <c:v>12.358452467785492</c:v>
                </c:pt>
                <c:pt idx="426">
                  <c:v>17.302714241512344</c:v>
                </c:pt>
                <c:pt idx="427">
                  <c:v>25.433052204475302</c:v>
                </c:pt>
                <c:pt idx="428">
                  <c:v>33.827626151234568</c:v>
                </c:pt>
                <c:pt idx="429">
                  <c:v>37.791165908179018</c:v>
                </c:pt>
                <c:pt idx="430">
                  <c:v>38.017799078896601</c:v>
                </c:pt>
                <c:pt idx="431">
                  <c:v>36.445594975308637</c:v>
                </c:pt>
                <c:pt idx="432">
                  <c:v>34.472971727044751</c:v>
                </c:pt>
                <c:pt idx="433">
                  <c:v>33.188378328896604</c:v>
                </c:pt>
                <c:pt idx="434">
                  <c:v>32.765600754822536</c:v>
                </c:pt>
                <c:pt idx="435">
                  <c:v>31.720513562499999</c:v>
                </c:pt>
                <c:pt idx="436">
                  <c:v>28.884380669753078</c:v>
                </c:pt>
                <c:pt idx="437">
                  <c:v>24.150152626736112</c:v>
                </c:pt>
                <c:pt idx="438">
                  <c:v>17.92061992669753</c:v>
                </c:pt>
                <c:pt idx="439">
                  <c:v>11.221221445216047</c:v>
                </c:pt>
                <c:pt idx="440">
                  <c:v>5.6373730850694441</c:v>
                </c:pt>
                <c:pt idx="441">
                  <c:v>2.0085322409336417</c:v>
                </c:pt>
                <c:pt idx="442">
                  <c:v>0.48917533410493824</c:v>
                </c:pt>
                <c:pt idx="443">
                  <c:v>5.7251129822530861E-2</c:v>
                </c:pt>
                <c:pt idx="444">
                  <c:v>1.3550563271604937E-3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8.4691020447530876E-3</c:v>
                </c:pt>
                <c:pt idx="513">
                  <c:v>0.21172755111882713</c:v>
                </c:pt>
                <c:pt idx="514">
                  <c:v>1.4756563402777776</c:v>
                </c:pt>
                <c:pt idx="515">
                  <c:v>4.716951074845678</c:v>
                </c:pt>
                <c:pt idx="516">
                  <c:v>9.5612774444444462</c:v>
                </c:pt>
                <c:pt idx="517">
                  <c:v>14.23656053722994</c:v>
                </c:pt>
                <c:pt idx="518">
                  <c:v>16.247464126736109</c:v>
                </c:pt>
                <c:pt idx="519">
                  <c:v>16.247464126736109</c:v>
                </c:pt>
                <c:pt idx="520">
                  <c:v>15.369387626736112</c:v>
                </c:pt>
                <c:pt idx="521">
                  <c:v>13.960129046489199</c:v>
                </c:pt>
                <c:pt idx="522">
                  <c:v>12.488199111111109</c:v>
                </c:pt>
                <c:pt idx="523">
                  <c:v>10.733401167438272</c:v>
                </c:pt>
                <c:pt idx="524">
                  <c:v>8.1388070650077147</c:v>
                </c:pt>
                <c:pt idx="525">
                  <c:v>4.7972381622299372</c:v>
                </c:pt>
                <c:pt idx="526">
                  <c:v>1.956701336419753</c:v>
                </c:pt>
                <c:pt idx="527">
                  <c:v>0.5420225308641976</c:v>
                </c:pt>
                <c:pt idx="528">
                  <c:v>0.1355056327160494</c:v>
                </c:pt>
                <c:pt idx="529">
                  <c:v>3.387640817901235E-2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1.3550563271604937E-3</c:v>
                </c:pt>
                <c:pt idx="534">
                  <c:v>4.8782027777777771E-2</c:v>
                </c:pt>
                <c:pt idx="535">
                  <c:v>0.34689441975308638</c:v>
                </c:pt>
                <c:pt idx="536">
                  <c:v>0.91601807716049377</c:v>
                </c:pt>
                <c:pt idx="537">
                  <c:v>2.2778496859567898</c:v>
                </c:pt>
                <c:pt idx="538">
                  <c:v>5.7251129822530862</c:v>
                </c:pt>
                <c:pt idx="539">
                  <c:v>11.973277706790123</c:v>
                </c:pt>
                <c:pt idx="540">
                  <c:v>18.076790168402777</c:v>
                </c:pt>
                <c:pt idx="541">
                  <c:v>20.334314009452157</c:v>
                </c:pt>
                <c:pt idx="542">
                  <c:v>20.334314009452157</c:v>
                </c:pt>
                <c:pt idx="543">
                  <c:v>20.003680265624997</c:v>
                </c:pt>
                <c:pt idx="544">
                  <c:v>18.867804299382712</c:v>
                </c:pt>
                <c:pt idx="545">
                  <c:v>16.84639902334105</c:v>
                </c:pt>
                <c:pt idx="546">
                  <c:v>13.686407668402776</c:v>
                </c:pt>
                <c:pt idx="547">
                  <c:v>11.594200699266976</c:v>
                </c:pt>
                <c:pt idx="548">
                  <c:v>10.02199659567901</c:v>
                </c:pt>
                <c:pt idx="549">
                  <c:v>9.0006228890817894</c:v>
                </c:pt>
                <c:pt idx="550">
                  <c:v>8.0341289637345668</c:v>
                </c:pt>
                <c:pt idx="551">
                  <c:v>7.3203530434027755</c:v>
                </c:pt>
                <c:pt idx="552">
                  <c:v>6.9273867085262344</c:v>
                </c:pt>
                <c:pt idx="553">
                  <c:v>6.3582630511188256</c:v>
                </c:pt>
                <c:pt idx="554">
                  <c:v>5.9923978427854943</c:v>
                </c:pt>
                <c:pt idx="555">
                  <c:v>5.8135304076003083</c:v>
                </c:pt>
                <c:pt idx="556">
                  <c:v>5.8135304076003083</c:v>
                </c:pt>
                <c:pt idx="557">
                  <c:v>5.9923978427854943</c:v>
                </c:pt>
                <c:pt idx="558">
                  <c:v>6.4514231736111114</c:v>
                </c:pt>
                <c:pt idx="559">
                  <c:v>7.1225148196373453</c:v>
                </c:pt>
                <c:pt idx="560">
                  <c:v>9.2228521267361092</c:v>
                </c:pt>
                <c:pt idx="561">
                  <c:v>9.7902819637345679</c:v>
                </c:pt>
                <c:pt idx="562">
                  <c:v>9.7902819637345679</c:v>
                </c:pt>
                <c:pt idx="563">
                  <c:v>9.7902819637345679</c:v>
                </c:pt>
                <c:pt idx="564">
                  <c:v>8.0341289637345668</c:v>
                </c:pt>
                <c:pt idx="565">
                  <c:v>3.4557323983410484</c:v>
                </c:pt>
                <c:pt idx="566">
                  <c:v>0.78051244444444434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3.387640817901235E-2</c:v>
                </c:pt>
                <c:pt idx="602">
                  <c:v>0.14939496006944447</c:v>
                </c:pt>
                <c:pt idx="603">
                  <c:v>0.78051244444444434</c:v>
                </c:pt>
                <c:pt idx="604">
                  <c:v>2.8053053613040118</c:v>
                </c:pt>
                <c:pt idx="605">
                  <c:v>6.8308389452160494</c:v>
                </c:pt>
                <c:pt idx="606">
                  <c:v>13.280907062499999</c:v>
                </c:pt>
                <c:pt idx="607">
                  <c:v>22.028134418402775</c:v>
                </c:pt>
                <c:pt idx="608">
                  <c:v>31.513528708526227</c:v>
                </c:pt>
                <c:pt idx="609">
                  <c:v>41.025685361111101</c:v>
                </c:pt>
                <c:pt idx="610">
                  <c:v>50.998899929012346</c:v>
                </c:pt>
                <c:pt idx="611">
                  <c:v>62.346480376736096</c:v>
                </c:pt>
                <c:pt idx="612">
                  <c:v>72.934551753086424</c:v>
                </c:pt>
                <c:pt idx="613">
                  <c:v>79.029933876736095</c:v>
                </c:pt>
                <c:pt idx="614">
                  <c:v>80.344338514081784</c:v>
                </c:pt>
                <c:pt idx="615">
                  <c:v>79.685781139081769</c:v>
                </c:pt>
                <c:pt idx="616">
                  <c:v>79.357518743827157</c:v>
                </c:pt>
                <c:pt idx="617">
                  <c:v>78.70302653780864</c:v>
                </c:pt>
                <c:pt idx="618">
                  <c:v>77.402172463734573</c:v>
                </c:pt>
                <c:pt idx="619">
                  <c:v>74.832985667438265</c:v>
                </c:pt>
                <c:pt idx="620">
                  <c:v>71.371155515624991</c:v>
                </c:pt>
                <c:pt idx="621">
                  <c:v>68.295177652970665</c:v>
                </c:pt>
                <c:pt idx="622">
                  <c:v>66.782596027777771</c:v>
                </c:pt>
                <c:pt idx="623">
                  <c:v>66.482112287229938</c:v>
                </c:pt>
                <c:pt idx="624">
                  <c:v>67.083757296489182</c:v>
                </c:pt>
                <c:pt idx="625">
                  <c:v>68.904953000192904</c:v>
                </c:pt>
                <c:pt idx="626">
                  <c:v>70.7505397177855</c:v>
                </c:pt>
                <c:pt idx="627">
                  <c:v>71.682479706790119</c:v>
                </c:pt>
                <c:pt idx="628">
                  <c:v>71.682479706790119</c:v>
                </c:pt>
                <c:pt idx="629">
                  <c:v>71.682479706790119</c:v>
                </c:pt>
                <c:pt idx="630">
                  <c:v>71.994481426118824</c:v>
                </c:pt>
                <c:pt idx="631">
                  <c:v>73.880719833526214</c:v>
                </c:pt>
                <c:pt idx="632">
                  <c:v>77.078652765624994</c:v>
                </c:pt>
                <c:pt idx="633">
                  <c:v>81.005606001736112</c:v>
                </c:pt>
                <c:pt idx="634">
                  <c:v>85.710361569637328</c:v>
                </c:pt>
                <c:pt idx="635">
                  <c:v>90.197969361111106</c:v>
                </c:pt>
                <c:pt idx="636">
                  <c:v>93.727891093364178</c:v>
                </c:pt>
                <c:pt idx="637">
                  <c:v>95.158830574845652</c:v>
                </c:pt>
                <c:pt idx="638">
                  <c:v>95.158830574845652</c:v>
                </c:pt>
                <c:pt idx="639">
                  <c:v>94.800079412229934</c:v>
                </c:pt>
                <c:pt idx="640">
                  <c:v>94.08460967148919</c:v>
                </c:pt>
                <c:pt idx="641">
                  <c:v>93.727891093364178</c:v>
                </c:pt>
                <c:pt idx="642">
                  <c:v>95.518259265624991</c:v>
                </c:pt>
                <c:pt idx="643">
                  <c:v>99.884250751736104</c:v>
                </c:pt>
                <c:pt idx="644">
                  <c:v>103.22277077777778</c:v>
                </c:pt>
                <c:pt idx="645">
                  <c:v>104.34780629340275</c:v>
                </c:pt>
                <c:pt idx="646">
                  <c:v>105.85733904185956</c:v>
                </c:pt>
                <c:pt idx="647">
                  <c:v>107.37771224093363</c:v>
                </c:pt>
                <c:pt idx="648">
                  <c:v>108.90892589062499</c:v>
                </c:pt>
                <c:pt idx="649">
                  <c:v>109.67859788445216</c:v>
                </c:pt>
                <c:pt idx="650">
                  <c:v>109.29342312345679</c:v>
                </c:pt>
                <c:pt idx="651">
                  <c:v>106.2364160493827</c:v>
                </c:pt>
                <c:pt idx="652">
                  <c:v>99.516691722993812</c:v>
                </c:pt>
                <c:pt idx="653">
                  <c:v>91.954461125192879</c:v>
                </c:pt>
                <c:pt idx="654">
                  <c:v>85.030123293402767</c:v>
                </c:pt>
                <c:pt idx="655">
                  <c:v>75.471217197530848</c:v>
                </c:pt>
                <c:pt idx="656">
                  <c:v>63.221507999999993</c:v>
                </c:pt>
                <c:pt idx="657">
                  <c:v>52.055843864197534</c:v>
                </c:pt>
                <c:pt idx="658">
                  <c:v>45.131844796489197</c:v>
                </c:pt>
                <c:pt idx="659">
                  <c:v>39.855255458526237</c:v>
                </c:pt>
                <c:pt idx="660">
                  <c:v>32.555228260030859</c:v>
                </c:pt>
                <c:pt idx="661">
                  <c:v>22.900451929012345</c:v>
                </c:pt>
                <c:pt idx="662">
                  <c:v>14.515702140624999</c:v>
                </c:pt>
                <c:pt idx="663">
                  <c:v>8.0341289637345668</c:v>
                </c:pt>
                <c:pt idx="664">
                  <c:v>5.8135304076003083</c:v>
                </c:pt>
                <c:pt idx="665">
                  <c:v>4.8782027777777781</c:v>
                </c:pt>
                <c:pt idx="666">
                  <c:v>5.2931887779706788</c:v>
                </c:pt>
                <c:pt idx="667">
                  <c:v>6.6397760030864186</c:v>
                </c:pt>
                <c:pt idx="668">
                  <c:v>12.229383352623454</c:v>
                </c:pt>
                <c:pt idx="669">
                  <c:v>18.233637938271606</c:v>
                </c:pt>
                <c:pt idx="670">
                  <c:v>26.559104012345674</c:v>
                </c:pt>
                <c:pt idx="671">
                  <c:v>34.689441975308647</c:v>
                </c:pt>
                <c:pt idx="672">
                  <c:v>39.161127854938272</c:v>
                </c:pt>
                <c:pt idx="673">
                  <c:v>43.903824999999998</c:v>
                </c:pt>
                <c:pt idx="674">
                  <c:v>48.917533410493817</c:v>
                </c:pt>
                <c:pt idx="675">
                  <c:v>54.202253086419745</c:v>
                </c:pt>
                <c:pt idx="676">
                  <c:v>55.018335759452157</c:v>
                </c:pt>
                <c:pt idx="677">
                  <c:v>55.565778515624999</c:v>
                </c:pt>
                <c:pt idx="678">
                  <c:v>51.526016840277784</c:v>
                </c:pt>
                <c:pt idx="679">
                  <c:v>43.175143460069435</c:v>
                </c:pt>
                <c:pt idx="680">
                  <c:v>34.257179006944448</c:v>
                </c:pt>
                <c:pt idx="681">
                  <c:v>24.879172930748453</c:v>
                </c:pt>
                <c:pt idx="682">
                  <c:v>17.610312027777773</c:v>
                </c:pt>
                <c:pt idx="683">
                  <c:v>15.082115685378083</c:v>
                </c:pt>
                <c:pt idx="684">
                  <c:v>12.100991765624999</c:v>
                </c:pt>
                <c:pt idx="685">
                  <c:v>12.100991765624999</c:v>
                </c:pt>
                <c:pt idx="686">
                  <c:v>15.369387626736112</c:v>
                </c:pt>
                <c:pt idx="687">
                  <c:v>19.350543115933643</c:v>
                </c:pt>
                <c:pt idx="688">
                  <c:v>22.724633370563271</c:v>
                </c:pt>
                <c:pt idx="689">
                  <c:v>27.323355780864198</c:v>
                </c:pt>
                <c:pt idx="690">
                  <c:v>31.101591585069439</c:v>
                </c:pt>
                <c:pt idx="691">
                  <c:v>32.345533293402774</c:v>
                </c:pt>
                <c:pt idx="692">
                  <c:v>32.765600754822536</c:v>
                </c:pt>
                <c:pt idx="693">
                  <c:v>34.257179006944448</c:v>
                </c:pt>
                <c:pt idx="694">
                  <c:v>36.223704501736115</c:v>
                </c:pt>
                <c:pt idx="695">
                  <c:v>37.339932151234557</c:v>
                </c:pt>
                <c:pt idx="696">
                  <c:v>35.562098249999998</c:v>
                </c:pt>
                <c:pt idx="697">
                  <c:v>27.131276546489193</c:v>
                </c:pt>
                <c:pt idx="698">
                  <c:v>22.549492340277776</c:v>
                </c:pt>
                <c:pt idx="699">
                  <c:v>18.076790168402777</c:v>
                </c:pt>
                <c:pt idx="700">
                  <c:v>16.099424222993825</c:v>
                </c:pt>
                <c:pt idx="701">
                  <c:v>15.22541289197531</c:v>
                </c:pt>
                <c:pt idx="702">
                  <c:v>14.93949600694444</c:v>
                </c:pt>
                <c:pt idx="703">
                  <c:v>14.93949600694444</c:v>
                </c:pt>
                <c:pt idx="704">
                  <c:v>14.797553856674382</c:v>
                </c:pt>
                <c:pt idx="705">
                  <c:v>13.415396402970677</c:v>
                </c:pt>
                <c:pt idx="706">
                  <c:v>10.854339944637344</c:v>
                </c:pt>
                <c:pt idx="707">
                  <c:v>7.7241598288966058</c:v>
                </c:pt>
                <c:pt idx="708">
                  <c:v>5.5503107160493821</c:v>
                </c:pt>
                <c:pt idx="709">
                  <c:v>4.8782027777777781</c:v>
                </c:pt>
                <c:pt idx="710">
                  <c:v>5.9026253611111104</c:v>
                </c:pt>
                <c:pt idx="711">
                  <c:v>9.9058005156249997</c:v>
                </c:pt>
                <c:pt idx="712">
                  <c:v>15.082115685378083</c:v>
                </c:pt>
                <c:pt idx="713">
                  <c:v>16.099424222993825</c:v>
                </c:pt>
                <c:pt idx="714">
                  <c:v>15.22541289197531</c:v>
                </c:pt>
                <c:pt idx="715">
                  <c:v>11.594200699266976</c:v>
                </c:pt>
                <c:pt idx="716">
                  <c:v>6.5452608242669745</c:v>
                </c:pt>
                <c:pt idx="717">
                  <c:v>4.8782027777777781</c:v>
                </c:pt>
                <c:pt idx="718">
                  <c:v>4.8782027777777781</c:v>
                </c:pt>
                <c:pt idx="719">
                  <c:v>5.7251129822530862</c:v>
                </c:pt>
                <c:pt idx="720">
                  <c:v>8.6723604938271617</c:v>
                </c:pt>
                <c:pt idx="721">
                  <c:v>11.594200699266976</c:v>
                </c:pt>
                <c:pt idx="722">
                  <c:v>14.375792574845679</c:v>
                </c:pt>
                <c:pt idx="723">
                  <c:v>17.149931640624999</c:v>
                </c:pt>
                <c:pt idx="724">
                  <c:v>19.512811111111112</c:v>
                </c:pt>
                <c:pt idx="725">
                  <c:v>23.969591371141977</c:v>
                </c:pt>
                <c:pt idx="726">
                  <c:v>30.28584767611882</c:v>
                </c:pt>
                <c:pt idx="727">
                  <c:v>41.025685361111101</c:v>
                </c:pt>
                <c:pt idx="728">
                  <c:v>48.403967062499994</c:v>
                </c:pt>
                <c:pt idx="729">
                  <c:v>54.745630673611103</c:v>
                </c:pt>
                <c:pt idx="730">
                  <c:v>58.625156938271601</c:v>
                </c:pt>
                <c:pt idx="731">
                  <c:v>59.473760963155861</c:v>
                </c:pt>
                <c:pt idx="732">
                  <c:v>59.757984027777759</c:v>
                </c:pt>
                <c:pt idx="733">
                  <c:v>60.328462741512332</c:v>
                </c:pt>
                <c:pt idx="734">
                  <c:v>60.90165156790124</c:v>
                </c:pt>
                <c:pt idx="735">
                  <c:v>61.766516268711406</c:v>
                </c:pt>
                <c:pt idx="736">
                  <c:v>62.929154597415113</c:v>
                </c:pt>
                <c:pt idx="737">
                  <c:v>64.693437935378086</c:v>
                </c:pt>
                <c:pt idx="738">
                  <c:v>65.584726234567896</c:v>
                </c:pt>
                <c:pt idx="739">
                  <c:v>65.883177390624994</c:v>
                </c:pt>
                <c:pt idx="740">
                  <c:v>69.517438460069442</c:v>
                </c:pt>
                <c:pt idx="741">
                  <c:v>72.934551753086424</c:v>
                </c:pt>
                <c:pt idx="742">
                  <c:v>75.471217197530848</c:v>
                </c:pt>
                <c:pt idx="743">
                  <c:v>75.791349254822521</c:v>
                </c:pt>
                <c:pt idx="744">
                  <c:v>76.112158840277758</c:v>
                </c:pt>
                <c:pt idx="745">
                  <c:v>76.112158840277758</c:v>
                </c:pt>
                <c:pt idx="746">
                  <c:v>76.433645953896601</c:v>
                </c:pt>
                <c:pt idx="747">
                  <c:v>77.726369690007715</c:v>
                </c:pt>
                <c:pt idx="748">
                  <c:v>80.014721062499987</c:v>
                </c:pt>
                <c:pt idx="749">
                  <c:v>82.670631463734551</c:v>
                </c:pt>
                <c:pt idx="750">
                  <c:v>84.014847340277768</c:v>
                </c:pt>
                <c:pt idx="751">
                  <c:v>84.014847340277768</c:v>
                </c:pt>
                <c:pt idx="752">
                  <c:v>83.677777078896597</c:v>
                </c:pt>
                <c:pt idx="753">
                  <c:v>82.336271315007707</c:v>
                </c:pt>
                <c:pt idx="754">
                  <c:v>79.685781139081769</c:v>
                </c:pt>
                <c:pt idx="755">
                  <c:v>76.755810595678994</c:v>
                </c:pt>
                <c:pt idx="756">
                  <c:v>72.62051744926697</c:v>
                </c:pt>
                <c:pt idx="757">
                  <c:v>64.693437935378086</c:v>
                </c:pt>
                <c:pt idx="758">
                  <c:v>52.32177366840277</c:v>
                </c:pt>
                <c:pt idx="759">
                  <c:v>39.391826194637339</c:v>
                </c:pt>
                <c:pt idx="760">
                  <c:v>28.490059278549381</c:v>
                </c:pt>
                <c:pt idx="761">
                  <c:v>19.028039710069439</c:v>
                </c:pt>
                <c:pt idx="762">
                  <c:v>11.469196753086417</c:v>
                </c:pt>
                <c:pt idx="763">
                  <c:v>6.9273867085262344</c:v>
                </c:pt>
                <c:pt idx="764">
                  <c:v>4.8782027777777781</c:v>
                </c:pt>
                <c:pt idx="765">
                  <c:v>5.5503107160493821</c:v>
                </c:pt>
                <c:pt idx="766">
                  <c:v>8.6723604938271617</c:v>
                </c:pt>
                <c:pt idx="767">
                  <c:v>12.358452467785492</c:v>
                </c:pt>
                <c:pt idx="768">
                  <c:v>16.997826567901235</c:v>
                </c:pt>
                <c:pt idx="769">
                  <c:v>22.201242864197528</c:v>
                </c:pt>
                <c:pt idx="770">
                  <c:v>30.692364574266968</c:v>
                </c:pt>
                <c:pt idx="771">
                  <c:v>42.213053467785493</c:v>
                </c:pt>
                <c:pt idx="772">
                  <c:v>53.93158058506944</c:v>
                </c:pt>
                <c:pt idx="773">
                  <c:v>67.083757296489182</c:v>
                </c:pt>
                <c:pt idx="774">
                  <c:v>76.433645953896601</c:v>
                </c:pt>
                <c:pt idx="775">
                  <c:v>87.767337074266976</c:v>
                </c:pt>
                <c:pt idx="776">
                  <c:v>99.149810222415127</c:v>
                </c:pt>
                <c:pt idx="777">
                  <c:v>107.37771224093363</c:v>
                </c:pt>
                <c:pt idx="778">
                  <c:v>114.35354221315588</c:v>
                </c:pt>
                <c:pt idx="779">
                  <c:v>121.14339070447528</c:v>
                </c:pt>
                <c:pt idx="780">
                  <c:v>126.46774577797066</c:v>
                </c:pt>
                <c:pt idx="781">
                  <c:v>130.64131926562499</c:v>
                </c:pt>
                <c:pt idx="782">
                  <c:v>133.60313363271601</c:v>
                </c:pt>
                <c:pt idx="783">
                  <c:v>135.73904116840276</c:v>
                </c:pt>
                <c:pt idx="784">
                  <c:v>137.02871602777779</c:v>
                </c:pt>
                <c:pt idx="785">
                  <c:v>138.75776790123459</c:v>
                </c:pt>
                <c:pt idx="786">
                  <c:v>141.80969351408174</c:v>
                </c:pt>
                <c:pt idx="787">
                  <c:v>144.00996622530863</c:v>
                </c:pt>
                <c:pt idx="788">
                  <c:v>144.45205335204474</c:v>
                </c:pt>
                <c:pt idx="789">
                  <c:v>144.45205335204474</c:v>
                </c:pt>
                <c:pt idx="790">
                  <c:v>144.89481800694446</c:v>
                </c:pt>
                <c:pt idx="791">
                  <c:v>146.22717714062497</c:v>
                </c:pt>
                <c:pt idx="792">
                  <c:v>147.56563402777775</c:v>
                </c:pt>
                <c:pt idx="793">
                  <c:v>145.78237990123455</c:v>
                </c:pt>
                <c:pt idx="794">
                  <c:v>136.59814687982251</c:v>
                </c:pt>
                <c:pt idx="795">
                  <c:v>120.73856762673609</c:v>
                </c:pt>
                <c:pt idx="796">
                  <c:v>100.99099300694444</c:v>
                </c:pt>
                <c:pt idx="797">
                  <c:v>82.336271315007707</c:v>
                </c:pt>
                <c:pt idx="798">
                  <c:v>68.295177652970665</c:v>
                </c:pt>
                <c:pt idx="799">
                  <c:v>60.614718390624994</c:v>
                </c:pt>
                <c:pt idx="800">
                  <c:v>58.062808562499995</c:v>
                </c:pt>
                <c:pt idx="801">
                  <c:v>57.782650666859553</c:v>
                </c:pt>
                <c:pt idx="802">
                  <c:v>60.042884620563271</c:v>
                </c:pt>
                <c:pt idx="803">
                  <c:v>67.688112418402767</c:v>
                </c:pt>
                <c:pt idx="804">
                  <c:v>79.357518743827157</c:v>
                </c:pt>
                <c:pt idx="805">
                  <c:v>89.500115352623467</c:v>
                </c:pt>
                <c:pt idx="806">
                  <c:v>94.08460967148919</c:v>
                </c:pt>
                <c:pt idx="807">
                  <c:v>95.158830574845652</c:v>
                </c:pt>
                <c:pt idx="808">
                  <c:v>93.371850043402773</c:v>
                </c:pt>
                <c:pt idx="809">
                  <c:v>89.152204640624987</c:v>
                </c:pt>
                <c:pt idx="810">
                  <c:v>83.677777078896597</c:v>
                </c:pt>
                <c:pt idx="811">
                  <c:v>76.112158840277758</c:v>
                </c:pt>
                <c:pt idx="812">
                  <c:v>64.693437935378086</c:v>
                </c:pt>
                <c:pt idx="813">
                  <c:v>53.392268166859566</c:v>
                </c:pt>
                <c:pt idx="814">
                  <c:v>42.692743407600297</c:v>
                </c:pt>
                <c:pt idx="815">
                  <c:v>32.765600754822536</c:v>
                </c:pt>
                <c:pt idx="816">
                  <c:v>23.431972773341045</c:v>
                </c:pt>
                <c:pt idx="817">
                  <c:v>16.247464126736109</c:v>
                </c:pt>
                <c:pt idx="818">
                  <c:v>10.975956249999999</c:v>
                </c:pt>
                <c:pt idx="819">
                  <c:v>9.7902819637345679</c:v>
                </c:pt>
                <c:pt idx="820">
                  <c:v>10.975956249999999</c:v>
                </c:pt>
                <c:pt idx="821">
                  <c:v>15.514039889660495</c:v>
                </c:pt>
                <c:pt idx="822">
                  <c:v>20.835346086419754</c:v>
                </c:pt>
                <c:pt idx="823">
                  <c:v>26.369734890624997</c:v>
                </c:pt>
                <c:pt idx="824">
                  <c:v>32.136515854938267</c:v>
                </c:pt>
                <c:pt idx="825">
                  <c:v>36.891408506944437</c:v>
                </c:pt>
                <c:pt idx="826">
                  <c:v>41.736073640624994</c:v>
                </c:pt>
                <c:pt idx="827">
                  <c:v>46.627826981674382</c:v>
                </c:pt>
                <c:pt idx="828">
                  <c:v>51.262119620563269</c:v>
                </c:pt>
                <c:pt idx="829">
                  <c:v>58.062808562499995</c:v>
                </c:pt>
                <c:pt idx="830">
                  <c:v>65.584726234567896</c:v>
                </c:pt>
                <c:pt idx="831">
                  <c:v>72.62051744926697</c:v>
                </c:pt>
                <c:pt idx="832">
                  <c:v>77.078652765624994</c:v>
                </c:pt>
                <c:pt idx="833">
                  <c:v>78.70302653780864</c:v>
                </c:pt>
                <c:pt idx="834">
                  <c:v>80.344338514081784</c:v>
                </c:pt>
                <c:pt idx="835">
                  <c:v>82.336271315007707</c:v>
                </c:pt>
                <c:pt idx="836">
                  <c:v>84.014847340277768</c:v>
                </c:pt>
                <c:pt idx="837">
                  <c:v>85.369903667438265</c:v>
                </c:pt>
                <c:pt idx="838">
                  <c:v>87.767337074266976</c:v>
                </c:pt>
                <c:pt idx="839">
                  <c:v>90.898533482253086</c:v>
                </c:pt>
                <c:pt idx="840">
                  <c:v>93.371850043402773</c:v>
                </c:pt>
                <c:pt idx="841">
                  <c:v>96.239149231674375</c:v>
                </c:pt>
                <c:pt idx="842">
                  <c:v>100.62140139371142</c:v>
                </c:pt>
                <c:pt idx="843">
                  <c:v>105.10121761130399</c:v>
                </c:pt>
                <c:pt idx="844">
                  <c:v>108.14196400945215</c:v>
                </c:pt>
                <c:pt idx="845">
                  <c:v>109.29342312345679</c:v>
                </c:pt>
                <c:pt idx="846">
                  <c:v>110.06445017361111</c:v>
                </c:pt>
                <c:pt idx="847">
                  <c:v>110.83818733641975</c:v>
                </c:pt>
                <c:pt idx="848">
                  <c:v>112.78438698630401</c:v>
                </c:pt>
                <c:pt idx="849">
                  <c:v>116.72760089834107</c:v>
                </c:pt>
                <c:pt idx="850">
                  <c:v>122.36192510667435</c:v>
                </c:pt>
                <c:pt idx="851">
                  <c:v>126.46774577797066</c:v>
                </c:pt>
                <c:pt idx="852">
                  <c:v>128.96375953260031</c:v>
                </c:pt>
                <c:pt idx="853">
                  <c:v>131.48416430111882</c:v>
                </c:pt>
                <c:pt idx="854">
                  <c:v>134.02896008352619</c:v>
                </c:pt>
                <c:pt idx="855">
                  <c:v>135.73904116840276</c:v>
                </c:pt>
                <c:pt idx="856">
                  <c:v>136.16825526003083</c:v>
                </c:pt>
                <c:pt idx="857">
                  <c:v>136.59814687982251</c:v>
                </c:pt>
                <c:pt idx="858">
                  <c:v>140.93432712673612</c:v>
                </c:pt>
                <c:pt idx="859">
                  <c:v>146.67265190817901</c:v>
                </c:pt>
                <c:pt idx="860">
                  <c:v>151.16466363271607</c:v>
                </c:pt>
                <c:pt idx="861">
                  <c:v>153.8923920192901</c:v>
                </c:pt>
                <c:pt idx="862">
                  <c:v>160.35194553086416</c:v>
                </c:pt>
                <c:pt idx="863">
                  <c:v>171.25235739062498</c:v>
                </c:pt>
                <c:pt idx="864">
                  <c:v>177.08180971006939</c:v>
                </c:pt>
                <c:pt idx="865">
                  <c:v>179.53954312345675</c:v>
                </c:pt>
                <c:pt idx="866">
                  <c:v>182.51118164891975</c:v>
                </c:pt>
                <c:pt idx="867">
                  <c:v>188.52763174151232</c:v>
                </c:pt>
                <c:pt idx="868">
                  <c:v>195.67013364197527</c:v>
                </c:pt>
                <c:pt idx="869">
                  <c:v>198.77185757484568</c:v>
                </c:pt>
                <c:pt idx="870">
                  <c:v>198.25320976562497</c:v>
                </c:pt>
                <c:pt idx="871">
                  <c:v>196.70133150694446</c:v>
                </c:pt>
                <c:pt idx="872">
                  <c:v>194.64164588966051</c:v>
                </c:pt>
                <c:pt idx="873">
                  <c:v>192.59280072299379</c:v>
                </c:pt>
                <c:pt idx="874">
                  <c:v>189.53985881790123</c:v>
                </c:pt>
                <c:pt idx="875">
                  <c:v>185.00617911130402</c:v>
                </c:pt>
                <c:pt idx="876">
                  <c:v>179.0466413844521</c:v>
                </c:pt>
                <c:pt idx="877">
                  <c:v>172.21715749556327</c:v>
                </c:pt>
                <c:pt idx="878">
                  <c:v>167.89689916049383</c:v>
                </c:pt>
                <c:pt idx="879">
                  <c:v>165.99440007716046</c:v>
                </c:pt>
                <c:pt idx="880">
                  <c:v>165.99440007716046</c:v>
                </c:pt>
                <c:pt idx="881">
                  <c:v>161.28557934027779</c:v>
                </c:pt>
                <c:pt idx="882">
                  <c:v>156.64451141975309</c:v>
                </c:pt>
                <c:pt idx="883">
                  <c:v>156.64451141975309</c:v>
                </c:pt>
                <c:pt idx="884">
                  <c:v>156.64451141975309</c:v>
                </c:pt>
                <c:pt idx="885">
                  <c:v>157.10556933506945</c:v>
                </c:pt>
                <c:pt idx="886">
                  <c:v>158.49280825</c:v>
                </c:pt>
                <c:pt idx="887">
                  <c:v>159.42102183410495</c:v>
                </c:pt>
                <c:pt idx="888">
                  <c:v>159.88614491840275</c:v>
                </c:pt>
                <c:pt idx="889">
                  <c:v>158.9565762779707</c:v>
                </c:pt>
                <c:pt idx="890">
                  <c:v>157.10556933506945</c:v>
                </c:pt>
                <c:pt idx="891">
                  <c:v>153.43607680111879</c:v>
                </c:pt>
                <c:pt idx="892">
                  <c:v>148.46132626003086</c:v>
                </c:pt>
                <c:pt idx="893">
                  <c:v>142.24839299999999</c:v>
                </c:pt>
                <c:pt idx="894">
                  <c:v>137.02871602777779</c:v>
                </c:pt>
                <c:pt idx="895">
                  <c:v>132.75351331558642</c:v>
                </c:pt>
                <c:pt idx="896">
                  <c:v>130.64131926562499</c:v>
                </c:pt>
                <c:pt idx="897">
                  <c:v>129.80118434278546</c:v>
                </c:pt>
                <c:pt idx="898">
                  <c:v>129.80118434278546</c:v>
                </c:pt>
                <c:pt idx="899">
                  <c:v>129.38213317361109</c:v>
                </c:pt>
                <c:pt idx="900">
                  <c:v>128.12904483506941</c:v>
                </c:pt>
                <c:pt idx="901">
                  <c:v>125.64116141840277</c:v>
                </c:pt>
                <c:pt idx="902">
                  <c:v>120.73856762673609</c:v>
                </c:pt>
                <c:pt idx="903">
                  <c:v>100.99099300694444</c:v>
                </c:pt>
                <c:pt idx="904">
                  <c:v>82.336271315007707</c:v>
                </c:pt>
                <c:pt idx="905">
                  <c:v>68.295177652970665</c:v>
                </c:pt>
                <c:pt idx="906">
                  <c:v>60.614718390624994</c:v>
                </c:pt>
                <c:pt idx="907">
                  <c:v>58.062808562499995</c:v>
                </c:pt>
                <c:pt idx="908">
                  <c:v>57.782650666859553</c:v>
                </c:pt>
                <c:pt idx="909">
                  <c:v>60.042884620563271</c:v>
                </c:pt>
                <c:pt idx="910">
                  <c:v>67.688112418402767</c:v>
                </c:pt>
                <c:pt idx="911">
                  <c:v>79.357518743827157</c:v>
                </c:pt>
                <c:pt idx="912">
                  <c:v>89.500115352623467</c:v>
                </c:pt>
                <c:pt idx="913">
                  <c:v>94.08460967148919</c:v>
                </c:pt>
                <c:pt idx="914">
                  <c:v>98.783606249999991</c:v>
                </c:pt>
                <c:pt idx="915">
                  <c:v>110.06445017361111</c:v>
                </c:pt>
                <c:pt idx="916">
                  <c:v>114.35354221315588</c:v>
                </c:pt>
                <c:pt idx="917">
                  <c:v>118.72461516049378</c:v>
                </c:pt>
                <c:pt idx="918">
                  <c:v>117.92377687114197</c:v>
                </c:pt>
                <c:pt idx="919">
                  <c:v>118.3238572517361</c:v>
                </c:pt>
                <c:pt idx="920">
                  <c:v>119.93095405574846</c:v>
                </c:pt>
                <c:pt idx="921">
                  <c:v>123.99612303722995</c:v>
                </c:pt>
                <c:pt idx="922">
                  <c:v>131.48416430111882</c:v>
                </c:pt>
                <c:pt idx="923">
                  <c:v>138.32448864062499</c:v>
                </c:pt>
                <c:pt idx="924">
                  <c:v>143.56855662673607</c:v>
                </c:pt>
                <c:pt idx="925">
                  <c:v>139.19172469000767</c:v>
                </c:pt>
                <c:pt idx="926">
                  <c:v>133.17798471006947</c:v>
                </c:pt>
                <c:pt idx="927">
                  <c:v>130.22091304012343</c:v>
                </c:pt>
                <c:pt idx="928">
                  <c:v>127.29704025019289</c:v>
                </c:pt>
                <c:pt idx="929">
                  <c:v>125.64116141840277</c:v>
                </c:pt>
                <c:pt idx="930">
                  <c:v>123.99612303722995</c:v>
                </c:pt>
                <c:pt idx="931">
                  <c:v>122.76945829706787</c:v>
                </c:pt>
                <c:pt idx="932">
                  <c:v>121.14339070447528</c:v>
                </c:pt>
                <c:pt idx="933">
                  <c:v>119.52816356249998</c:v>
                </c:pt>
                <c:pt idx="934">
                  <c:v>116.33023063040123</c:v>
                </c:pt>
                <c:pt idx="935">
                  <c:v>112.00387454185955</c:v>
                </c:pt>
                <c:pt idx="936">
                  <c:v>108.52510618595677</c:v>
                </c:pt>
                <c:pt idx="937">
                  <c:v>106.2364160493827</c:v>
                </c:pt>
                <c:pt idx="938">
                  <c:v>104.34780629340275</c:v>
                </c:pt>
                <c:pt idx="939">
                  <c:v>102.47613474151234</c:v>
                </c:pt>
                <c:pt idx="940">
                  <c:v>100.25248730864196</c:v>
                </c:pt>
                <c:pt idx="941">
                  <c:v>99.149810222415127</c:v>
                </c:pt>
                <c:pt idx="942">
                  <c:v>98.783606249999991</c:v>
                </c:pt>
                <c:pt idx="943">
                  <c:v>98.418079805748434</c:v>
                </c:pt>
                <c:pt idx="944">
                  <c:v>98.418079805748434</c:v>
                </c:pt>
                <c:pt idx="945">
                  <c:v>98.783606249999991</c:v>
                </c:pt>
                <c:pt idx="946">
                  <c:v>99.516691722993812</c:v>
                </c:pt>
                <c:pt idx="947">
                  <c:v>102.47613474151234</c:v>
                </c:pt>
                <c:pt idx="948">
                  <c:v>105.47893956249999</c:v>
                </c:pt>
                <c:pt idx="949">
                  <c:v>106.99660264891975</c:v>
                </c:pt>
                <c:pt idx="950">
                  <c:v>106.61617058506944</c:v>
                </c:pt>
                <c:pt idx="951">
                  <c:v>102.84911399556326</c:v>
                </c:pt>
                <c:pt idx="952">
                  <c:v>94.08460967148919</c:v>
                </c:pt>
                <c:pt idx="953">
                  <c:v>79.357518743827157</c:v>
                </c:pt>
                <c:pt idx="954">
                  <c:v>62.929154597415113</c:v>
                </c:pt>
                <c:pt idx="955">
                  <c:v>48.403967062499994</c:v>
                </c:pt>
                <c:pt idx="956">
                  <c:v>35.781956139081792</c:v>
                </c:pt>
                <c:pt idx="957">
                  <c:v>25.06312182716049</c:v>
                </c:pt>
                <c:pt idx="958">
                  <c:v>21.342475916859566</c:v>
                </c:pt>
                <c:pt idx="959">
                  <c:v>22.900451929012345</c:v>
                </c:pt>
                <c:pt idx="960">
                  <c:v>29.082557657600308</c:v>
                </c:pt>
                <c:pt idx="961">
                  <c:v>40.555480815586414</c:v>
                </c:pt>
                <c:pt idx="962">
                  <c:v>55.291718373456774</c:v>
                </c:pt>
                <c:pt idx="963">
                  <c:v>69.517438460069442</c:v>
                </c:pt>
                <c:pt idx="964">
                  <c:v>81.337256037808629</c:v>
                </c:pt>
                <c:pt idx="965">
                  <c:v>88.458415801118818</c:v>
                </c:pt>
                <c:pt idx="966">
                  <c:v>91.954461125192879</c:v>
                </c:pt>
                <c:pt idx="967">
                  <c:v>92.307792062499999</c:v>
                </c:pt>
                <c:pt idx="968">
                  <c:v>91.954461125192879</c:v>
                </c:pt>
                <c:pt idx="969">
                  <c:v>90.547912657600307</c:v>
                </c:pt>
                <c:pt idx="970">
                  <c:v>87.767337074266976</c:v>
                </c:pt>
                <c:pt idx="971">
                  <c:v>82.002588694444441</c:v>
                </c:pt>
                <c:pt idx="972">
                  <c:v>71.371155515624991</c:v>
                </c:pt>
                <c:pt idx="973">
                  <c:v>55.840516185956794</c:v>
                </c:pt>
                <c:pt idx="974">
                  <c:v>42.213053467785493</c:v>
                </c:pt>
                <c:pt idx="975">
                  <c:v>30.488767361111115</c:v>
                </c:pt>
                <c:pt idx="976">
                  <c:v>20.667657865933638</c:v>
                </c:pt>
                <c:pt idx="977">
                  <c:v>12.618623282600305</c:v>
                </c:pt>
                <c:pt idx="978">
                  <c:v>8.6723604938271617</c:v>
                </c:pt>
                <c:pt idx="979">
                  <c:v>5.9026253611111104</c:v>
                </c:pt>
                <c:pt idx="980">
                  <c:v>3.8785099724151237</c:v>
                </c:pt>
                <c:pt idx="981">
                  <c:v>2.6233890493827161</c:v>
                </c:pt>
                <c:pt idx="982">
                  <c:v>1.7561529999999999</c:v>
                </c:pt>
                <c:pt idx="983">
                  <c:v>1.0247613474151234</c:v>
                </c:pt>
                <c:pt idx="984">
                  <c:v>0.34689441975308638</c:v>
                </c:pt>
                <c:pt idx="985">
                  <c:v>4.0990453896604939E-2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2.1680901234567899E-2</c:v>
                </c:pt>
                <c:pt idx="1028">
                  <c:v>0.43903824999999996</c:v>
                </c:pt>
                <c:pt idx="1029">
                  <c:v>2.5054991489197525</c:v>
                </c:pt>
                <c:pt idx="1030">
                  <c:v>7.2210951674382695</c:v>
                </c:pt>
                <c:pt idx="1031">
                  <c:v>13.550563271604936</c:v>
                </c:pt>
                <c:pt idx="1032">
                  <c:v>20.16865837345679</c:v>
                </c:pt>
                <c:pt idx="1033">
                  <c:v>26.939874840277774</c:v>
                </c:pt>
                <c:pt idx="1034">
                  <c:v>34.042063815007708</c:v>
                </c:pt>
                <c:pt idx="1035">
                  <c:v>41.498600019290116</c:v>
                </c:pt>
                <c:pt idx="1036">
                  <c:v>47.893110827160491</c:v>
                </c:pt>
                <c:pt idx="1037">
                  <c:v>53.392268166859566</c:v>
                </c:pt>
                <c:pt idx="1038">
                  <c:v>58.343643986304009</c:v>
                </c:pt>
                <c:pt idx="1039">
                  <c:v>64.397696891975301</c:v>
                </c:pt>
                <c:pt idx="1040">
                  <c:v>71.682479706790119</c:v>
                </c:pt>
                <c:pt idx="1041">
                  <c:v>79.357518743827157</c:v>
                </c:pt>
                <c:pt idx="1042">
                  <c:v>86.393309958526245</c:v>
                </c:pt>
                <c:pt idx="1043">
                  <c:v>91.249831835069429</c:v>
                </c:pt>
                <c:pt idx="1044">
                  <c:v>93.727891093364178</c:v>
                </c:pt>
                <c:pt idx="1045">
                  <c:v>94.442005777777766</c:v>
                </c:pt>
                <c:pt idx="1046">
                  <c:v>94.800079412229934</c:v>
                </c:pt>
                <c:pt idx="1047">
                  <c:v>95.518259265624991</c:v>
                </c:pt>
                <c:pt idx="1048">
                  <c:v>96.239149231674375</c:v>
                </c:pt>
                <c:pt idx="1049">
                  <c:v>95.518259265624991</c:v>
                </c:pt>
                <c:pt idx="1050">
                  <c:v>92.661800527970684</c:v>
                </c:pt>
                <c:pt idx="1051">
                  <c:v>87.078968460069447</c:v>
                </c:pt>
                <c:pt idx="1052">
                  <c:v>80.674633493827159</c:v>
                </c:pt>
                <c:pt idx="1053">
                  <c:v>73.249263585069428</c:v>
                </c:pt>
                <c:pt idx="1054">
                  <c:v>64.989856506944434</c:v>
                </c:pt>
                <c:pt idx="1055">
                  <c:v>55.018335759452157</c:v>
                </c:pt>
                <c:pt idx="1056">
                  <c:v>43.903824999999998</c:v>
                </c:pt>
                <c:pt idx="1057">
                  <c:v>31.928175944637349</c:v>
                </c:pt>
                <c:pt idx="1058">
                  <c:v>21.8557035007716</c:v>
                </c:pt>
                <c:pt idx="1059">
                  <c:v>14.93949600694444</c:v>
                </c:pt>
                <c:pt idx="1060">
                  <c:v>9.4477914770447544</c:v>
                </c:pt>
                <c:pt idx="1061">
                  <c:v>6.0828478526234564</c:v>
                </c:pt>
                <c:pt idx="1062">
                  <c:v>4.8782027777777781</c:v>
                </c:pt>
                <c:pt idx="1063">
                  <c:v>4.9598449214891973</c:v>
                </c:pt>
                <c:pt idx="1064">
                  <c:v>5.5503107160493821</c:v>
                </c:pt>
                <c:pt idx="1065">
                  <c:v>8.2441626944444426</c:v>
                </c:pt>
                <c:pt idx="1066">
                  <c:v>13.415396402970677</c:v>
                </c:pt>
                <c:pt idx="1067">
                  <c:v>18.549366062499999</c:v>
                </c:pt>
                <c:pt idx="1068">
                  <c:v>20.50064717361111</c:v>
                </c:pt>
                <c:pt idx="1069">
                  <c:v>21.512874249999999</c:v>
                </c:pt>
                <c:pt idx="1070">
                  <c:v>23.610501444444441</c:v>
                </c:pt>
                <c:pt idx="1071">
                  <c:v>28.098447999999998</c:v>
                </c:pt>
                <c:pt idx="1072">
                  <c:v>34.257179006944448</c:v>
                </c:pt>
                <c:pt idx="1073">
                  <c:v>42.213053467785493</c:v>
                </c:pt>
                <c:pt idx="1074">
                  <c:v>52.855665861303997</c:v>
                </c:pt>
                <c:pt idx="1075">
                  <c:v>67.083757296489182</c:v>
                </c:pt>
                <c:pt idx="1076">
                  <c:v>82.336271315007707</c:v>
                </c:pt>
                <c:pt idx="1077">
                  <c:v>96.239149231674375</c:v>
                </c:pt>
                <c:pt idx="1078">
                  <c:v>107.7594993611111</c:v>
                </c:pt>
                <c:pt idx="1079">
                  <c:v>117.5243740187114</c:v>
                </c:pt>
                <c:pt idx="1080">
                  <c:v>126.88205425</c:v>
                </c:pt>
                <c:pt idx="1081">
                  <c:v>132.75351331558642</c:v>
                </c:pt>
                <c:pt idx="1082">
                  <c:v>134.4554640625</c:v>
                </c:pt>
                <c:pt idx="1083">
                  <c:v>132.32971944926695</c:v>
                </c:pt>
                <c:pt idx="1084">
                  <c:v>125.64116141840277</c:v>
                </c:pt>
                <c:pt idx="1085">
                  <c:v>119.1260505974151</c:v>
                </c:pt>
                <c:pt idx="1086">
                  <c:v>116.33023063040123</c:v>
                </c:pt>
                <c:pt idx="1087">
                  <c:v>116.33023063040123</c:v>
                </c:pt>
                <c:pt idx="1088">
                  <c:v>116.72760089834107</c:v>
                </c:pt>
                <c:pt idx="1089">
                  <c:v>117.12564869444441</c:v>
                </c:pt>
                <c:pt idx="1090">
                  <c:v>117.12564869444441</c:v>
                </c:pt>
                <c:pt idx="1091">
                  <c:v>117.12564869444441</c:v>
                </c:pt>
                <c:pt idx="1092">
                  <c:v>118.3238572517361</c:v>
                </c:pt>
                <c:pt idx="1093">
                  <c:v>122.36192510667435</c:v>
                </c:pt>
                <c:pt idx="1094">
                  <c:v>128.96375953260031</c:v>
                </c:pt>
                <c:pt idx="1095">
                  <c:v>134.4554640625</c:v>
                </c:pt>
                <c:pt idx="1096">
                  <c:v>137.45996270389659</c:v>
                </c:pt>
                <c:pt idx="1097">
                  <c:v>138.32448864062499</c:v>
                </c:pt>
                <c:pt idx="1098">
                  <c:v>136.59814687982251</c:v>
                </c:pt>
                <c:pt idx="1099">
                  <c:v>131.48416430111882</c:v>
                </c:pt>
                <c:pt idx="1100">
                  <c:v>123.17766901562499</c:v>
                </c:pt>
                <c:pt idx="1101">
                  <c:v>117.5243740187114</c:v>
                </c:pt>
                <c:pt idx="1102">
                  <c:v>115.53752267901231</c:v>
                </c:pt>
                <c:pt idx="1103">
                  <c:v>117.12564869444441</c:v>
                </c:pt>
                <c:pt idx="1104">
                  <c:v>122.76945829706787</c:v>
                </c:pt>
                <c:pt idx="1105">
                  <c:v>131.48416430111882</c:v>
                </c:pt>
                <c:pt idx="1106">
                  <c:v>138.32448864062499</c:v>
                </c:pt>
                <c:pt idx="1107">
                  <c:v>140.93432712673612</c:v>
                </c:pt>
                <c:pt idx="1108">
                  <c:v>140.49766022530864</c:v>
                </c:pt>
                <c:pt idx="1109">
                  <c:v>136.59814687982251</c:v>
                </c:pt>
                <c:pt idx="1110">
                  <c:v>130.22091304012343</c:v>
                </c:pt>
                <c:pt idx="1111">
                  <c:v>126.88205425</c:v>
                </c:pt>
                <c:pt idx="1112">
                  <c:v>127.29704025019289</c:v>
                </c:pt>
                <c:pt idx="1113">
                  <c:v>132.75351331558642</c:v>
                </c:pt>
                <c:pt idx="1114">
                  <c:v>144.45205335204474</c:v>
                </c:pt>
                <c:pt idx="1115">
                  <c:v>156.64451141975309</c:v>
                </c:pt>
                <c:pt idx="1116">
                  <c:v>163.16097729706789</c:v>
                </c:pt>
                <c:pt idx="1117">
                  <c:v>164.57463981037807</c:v>
                </c:pt>
                <c:pt idx="1118">
                  <c:v>162.69111151562498</c:v>
                </c:pt>
                <c:pt idx="1119">
                  <c:v>157.10556933506945</c:v>
                </c:pt>
                <c:pt idx="1120">
                  <c:v>151.61759121006941</c:v>
                </c:pt>
                <c:pt idx="1121">
                  <c:v>148.46132626003086</c:v>
                </c:pt>
                <c:pt idx="1122">
                  <c:v>146.22717714062497</c:v>
                </c:pt>
                <c:pt idx="1123">
                  <c:v>142.68777001408179</c:v>
                </c:pt>
                <c:pt idx="1124">
                  <c:v>135.31050460493827</c:v>
                </c:pt>
                <c:pt idx="1125">
                  <c:v>123.17766901562499</c:v>
                </c:pt>
                <c:pt idx="1126">
                  <c:v>105.47893956249999</c:v>
                </c:pt>
                <c:pt idx="1127">
                  <c:v>86.393309958526245</c:v>
                </c:pt>
                <c:pt idx="1128">
                  <c:v>69.210856966049377</c:v>
                </c:pt>
                <c:pt idx="1129">
                  <c:v>54.473603115933642</c:v>
                </c:pt>
                <c:pt idx="1130">
                  <c:v>44.393000334104933</c:v>
                </c:pt>
                <c:pt idx="1131">
                  <c:v>36.668162977044751</c:v>
                </c:pt>
                <c:pt idx="1132">
                  <c:v>30.083605519290128</c:v>
                </c:pt>
                <c:pt idx="1133">
                  <c:v>23.969591371141977</c:v>
                </c:pt>
                <c:pt idx="1134">
                  <c:v>17.92061992669753</c:v>
                </c:pt>
                <c:pt idx="1135">
                  <c:v>12.749724982253086</c:v>
                </c:pt>
                <c:pt idx="1136">
                  <c:v>9.0006228890817894</c:v>
                </c:pt>
                <c:pt idx="1137">
                  <c:v>7.2210951674382695</c:v>
                </c:pt>
                <c:pt idx="1138">
                  <c:v>6.8308389452160494</c:v>
                </c:pt>
                <c:pt idx="1139">
                  <c:v>6.9273867085262344</c:v>
                </c:pt>
                <c:pt idx="1140">
                  <c:v>7.2210951674382695</c:v>
                </c:pt>
                <c:pt idx="1141">
                  <c:v>7.7241598288966058</c:v>
                </c:pt>
                <c:pt idx="1142">
                  <c:v>9.1113987438271593</c:v>
                </c:pt>
                <c:pt idx="1143">
                  <c:v>12.358452467785492</c:v>
                </c:pt>
                <c:pt idx="1144">
                  <c:v>17.149931640624999</c:v>
                </c:pt>
                <c:pt idx="1145">
                  <c:v>20.16865837345679</c:v>
                </c:pt>
                <c:pt idx="1146">
                  <c:v>20.835346086419754</c:v>
                </c:pt>
                <c:pt idx="1147">
                  <c:v>17.456174370563271</c:v>
                </c:pt>
                <c:pt idx="1148">
                  <c:v>10.256421340277775</c:v>
                </c:pt>
                <c:pt idx="1149">
                  <c:v>6.4514231736111114</c:v>
                </c:pt>
                <c:pt idx="1150">
                  <c:v>4.8782027777777781</c:v>
                </c:pt>
                <c:pt idx="1151">
                  <c:v>4.8782027777777781</c:v>
                </c:pt>
                <c:pt idx="1152">
                  <c:v>4.8782027777777781</c:v>
                </c:pt>
                <c:pt idx="1153">
                  <c:v>6.5452608242669745</c:v>
                </c:pt>
                <c:pt idx="1154">
                  <c:v>11.973277706790123</c:v>
                </c:pt>
                <c:pt idx="1155">
                  <c:v>21.342475916859566</c:v>
                </c:pt>
                <c:pt idx="1156">
                  <c:v>30.083605519290128</c:v>
                </c:pt>
                <c:pt idx="1157">
                  <c:v>38.701763760030865</c:v>
                </c:pt>
                <c:pt idx="1158">
                  <c:v>49.433809871141968</c:v>
                </c:pt>
                <c:pt idx="1159">
                  <c:v>63.80824738966048</c:v>
                </c:pt>
                <c:pt idx="1160">
                  <c:v>81.005606001736112</c:v>
                </c:pt>
                <c:pt idx="1161">
                  <c:v>98.053230889660497</c:v>
                </c:pt>
                <c:pt idx="1162">
                  <c:v>113.1756595007716</c:v>
                </c:pt>
                <c:pt idx="1163">
                  <c:v>128.12904483506941</c:v>
                </c:pt>
                <c:pt idx="1164">
                  <c:v>143.12782455632717</c:v>
                </c:pt>
                <c:pt idx="1165">
                  <c:v>158.49280825</c:v>
                </c:pt>
                <c:pt idx="1166">
                  <c:v>173.6694391141975</c:v>
                </c:pt>
                <c:pt idx="1167">
                  <c:v>180.52737918595679</c:v>
                </c:pt>
                <c:pt idx="1168">
                  <c:v>187.01437258815585</c:v>
                </c:pt>
                <c:pt idx="1169">
                  <c:v>196.70133150694446</c:v>
                </c:pt>
                <c:pt idx="1170">
                  <c:v>205.5759341576003</c:v>
                </c:pt>
                <c:pt idx="1171">
                  <c:v>214.10736879340274</c:v>
                </c:pt>
                <c:pt idx="1172">
                  <c:v>222.26311406249999</c:v>
                </c:pt>
                <c:pt idx="1173">
                  <c:v>229.45473675482251</c:v>
                </c:pt>
                <c:pt idx="1174">
                  <c:v>236.19478692611875</c:v>
                </c:pt>
                <c:pt idx="1175">
                  <c:v>242.45887356249997</c:v>
                </c:pt>
                <c:pt idx="1176">
                  <c:v>247.64501289062497</c:v>
                </c:pt>
                <c:pt idx="1177">
                  <c:v>252.3009864307484</c:v>
                </c:pt>
                <c:pt idx="1178">
                  <c:v>257.000321773341</c:v>
                </c:pt>
                <c:pt idx="1179">
                  <c:v>262.93546848630399</c:v>
                </c:pt>
                <c:pt idx="1180">
                  <c:v>268.93836801562497</c:v>
                </c:pt>
                <c:pt idx="1181">
                  <c:v>275.00902036130401</c:v>
                </c:pt>
                <c:pt idx="1182">
                  <c:v>280.53053613040123</c:v>
                </c:pt>
                <c:pt idx="1183">
                  <c:v>284.86298997241511</c:v>
                </c:pt>
                <c:pt idx="1184">
                  <c:v>288.6029454353781</c:v>
                </c:pt>
                <c:pt idx="1185">
                  <c:v>291.7382070123457</c:v>
                </c:pt>
                <c:pt idx="1186">
                  <c:v>293.62749429648915</c:v>
                </c:pt>
                <c:pt idx="1187">
                  <c:v>293.62749429648915</c:v>
                </c:pt>
                <c:pt idx="1188">
                  <c:v>293.62749429648915</c:v>
                </c:pt>
                <c:pt idx="1189">
                  <c:v>293.62749429648915</c:v>
                </c:pt>
                <c:pt idx="1190">
                  <c:v>293.62749429648915</c:v>
                </c:pt>
                <c:pt idx="1191">
                  <c:v>293.62749429648915</c:v>
                </c:pt>
                <c:pt idx="1192">
                  <c:v>293.62749429648915</c:v>
                </c:pt>
                <c:pt idx="1193">
                  <c:v>293.62749429648915</c:v>
                </c:pt>
                <c:pt idx="1194">
                  <c:v>293.62749429648915</c:v>
                </c:pt>
                <c:pt idx="1195">
                  <c:v>293.62749429648915</c:v>
                </c:pt>
                <c:pt idx="1196">
                  <c:v>294.25861178086421</c:v>
                </c:pt>
                <c:pt idx="1197">
                  <c:v>294.25861178086421</c:v>
                </c:pt>
                <c:pt idx="1198">
                  <c:v>294.8904067934028</c:v>
                </c:pt>
                <c:pt idx="1199">
                  <c:v>297.42436212519289</c:v>
                </c:pt>
                <c:pt idx="1200">
                  <c:v>300.60705067361107</c:v>
                </c:pt>
                <c:pt idx="1201">
                  <c:v>305.7345838155864</c:v>
                </c:pt>
                <c:pt idx="1202">
                  <c:v>310.90547876003086</c:v>
                </c:pt>
                <c:pt idx="1203">
                  <c:v>314.81210615123456</c:v>
                </c:pt>
                <c:pt idx="1204">
                  <c:v>317.43007497530863</c:v>
                </c:pt>
                <c:pt idx="1205">
                  <c:v>318.74312455632707</c:v>
                </c:pt>
                <c:pt idx="1206">
                  <c:v>319.40066563908175</c:v>
                </c:pt>
                <c:pt idx="1207">
                  <c:v>320.05888424999995</c:v>
                </c:pt>
                <c:pt idx="1208">
                  <c:v>320.71778038908178</c:v>
                </c:pt>
                <c:pt idx="1209">
                  <c:v>321.37735405632714</c:v>
                </c:pt>
                <c:pt idx="1210">
                  <c:v>321.37735405632714</c:v>
                </c:pt>
                <c:pt idx="1211">
                  <c:v>321.37735405632714</c:v>
                </c:pt>
                <c:pt idx="1212">
                  <c:v>321.37735405632714</c:v>
                </c:pt>
                <c:pt idx="1213">
                  <c:v>320.71778038908178</c:v>
                </c:pt>
                <c:pt idx="1214">
                  <c:v>320.71778038908178</c:v>
                </c:pt>
                <c:pt idx="1215">
                  <c:v>320.71778038908178</c:v>
                </c:pt>
                <c:pt idx="1216">
                  <c:v>320.71778038908178</c:v>
                </c:pt>
                <c:pt idx="1217">
                  <c:v>320.05888424999995</c:v>
                </c:pt>
                <c:pt idx="1218">
                  <c:v>319.40066563908175</c:v>
                </c:pt>
                <c:pt idx="1219">
                  <c:v>318.74312455632707</c:v>
                </c:pt>
                <c:pt idx="1220">
                  <c:v>318.08626100173609</c:v>
                </c:pt>
                <c:pt idx="1221">
                  <c:v>316.77456647704474</c:v>
                </c:pt>
                <c:pt idx="1222">
                  <c:v>314.81210615123456</c:v>
                </c:pt>
                <c:pt idx="1223">
                  <c:v>312.85574357889658</c:v>
                </c:pt>
                <c:pt idx="1224">
                  <c:v>310.25674554340276</c:v>
                </c:pt>
                <c:pt idx="1225">
                  <c:v>308.96131169463735</c:v>
                </c:pt>
                <c:pt idx="1226">
                  <c:v>307.66858795852619</c:v>
                </c:pt>
                <c:pt idx="1227">
                  <c:v>307.02324238271598</c:v>
                </c:pt>
                <c:pt idx="1228">
                  <c:v>305.7345838155864</c:v>
                </c:pt>
                <c:pt idx="1229">
                  <c:v>305.09127082426693</c:v>
                </c:pt>
                <c:pt idx="1230">
                  <c:v>303.80667742611882</c:v>
                </c:pt>
                <c:pt idx="1231">
                  <c:v>302.52479414062498</c:v>
                </c:pt>
                <c:pt idx="1232">
                  <c:v>301.88486879012339</c:v>
                </c:pt>
                <c:pt idx="1233">
                  <c:v>301.88486879012339</c:v>
                </c:pt>
                <c:pt idx="1234">
                  <c:v>301.24562096778544</c:v>
                </c:pt>
                <c:pt idx="1235">
                  <c:v>301.24562096778544</c:v>
                </c:pt>
                <c:pt idx="1236">
                  <c:v>299.96915790760028</c:v>
                </c:pt>
                <c:pt idx="1237">
                  <c:v>298.69540496006937</c:v>
                </c:pt>
                <c:pt idx="1238">
                  <c:v>295.52287933410486</c:v>
                </c:pt>
                <c:pt idx="1239">
                  <c:v>291.7382070123457</c:v>
                </c:pt>
                <c:pt idx="1240">
                  <c:v>286.72991882716047</c:v>
                </c:pt>
                <c:pt idx="1241">
                  <c:v>282.3832368937114</c:v>
                </c:pt>
                <c:pt idx="1242">
                  <c:v>278.06975384027777</c:v>
                </c:pt>
                <c:pt idx="1243">
                  <c:v>274.39890624999998</c:v>
                </c:pt>
                <c:pt idx="1244">
                  <c:v>270.14707825945214</c:v>
                </c:pt>
                <c:pt idx="1245">
                  <c:v>266.52907786593363</c:v>
                </c:pt>
                <c:pt idx="1246">
                  <c:v>262.93546848630399</c:v>
                </c:pt>
                <c:pt idx="1247">
                  <c:v>258.77375174151234</c:v>
                </c:pt>
                <c:pt idx="1248">
                  <c:v>254.64523387673606</c:v>
                </c:pt>
                <c:pt idx="1249">
                  <c:v>250.54991489197528</c:v>
                </c:pt>
                <c:pt idx="1250">
                  <c:v>246.48779478722986</c:v>
                </c:pt>
                <c:pt idx="1251">
                  <c:v>243.03240115297069</c:v>
                </c:pt>
                <c:pt idx="1252">
                  <c:v>239.60139853260029</c:v>
                </c:pt>
                <c:pt idx="1253">
                  <c:v>236.19478692611875</c:v>
                </c:pt>
                <c:pt idx="1254">
                  <c:v>232.81256633352621</c:v>
                </c:pt>
                <c:pt idx="1255">
                  <c:v>229.45473675482251</c:v>
                </c:pt>
                <c:pt idx="1256">
                  <c:v>226.12129819000768</c:v>
                </c:pt>
                <c:pt idx="1257">
                  <c:v>222.81225063908178</c:v>
                </c:pt>
                <c:pt idx="1258">
                  <c:v>219.52759410204473</c:v>
                </c:pt>
                <c:pt idx="1259">
                  <c:v>216.26732857889655</c:v>
                </c:pt>
                <c:pt idx="1260">
                  <c:v>213.56907266743826</c:v>
                </c:pt>
                <c:pt idx="1261">
                  <c:v>211.42266344521599</c:v>
                </c:pt>
                <c:pt idx="1262">
                  <c:v>209.81997057426696</c:v>
                </c:pt>
                <c:pt idx="1263">
                  <c:v>209.81997057426696</c:v>
                </c:pt>
                <c:pt idx="1264">
                  <c:v>210.35352400308642</c:v>
                </c:pt>
                <c:pt idx="1265">
                  <c:v>211.95824945852618</c:v>
                </c:pt>
                <c:pt idx="1266">
                  <c:v>213.56907266743826</c:v>
                </c:pt>
                <c:pt idx="1267">
                  <c:v>214.64634244753083</c:v>
                </c:pt>
                <c:pt idx="1268">
                  <c:v>215.72632234027776</c:v>
                </c:pt>
                <c:pt idx="1269">
                  <c:v>215.72632234027776</c:v>
                </c:pt>
                <c:pt idx="1270">
                  <c:v>214.64634244753083</c:v>
                </c:pt>
                <c:pt idx="1271">
                  <c:v>213.03145406963733</c:v>
                </c:pt>
                <c:pt idx="1272">
                  <c:v>210.88775496006946</c:v>
                </c:pt>
                <c:pt idx="1273">
                  <c:v>208.75489630111883</c:v>
                </c:pt>
                <c:pt idx="1274">
                  <c:v>207.16236635262342</c:v>
                </c:pt>
                <c:pt idx="1275">
                  <c:v>205.5759341576003</c:v>
                </c:pt>
                <c:pt idx="1276">
                  <c:v>204.5217003350694</c:v>
                </c:pt>
                <c:pt idx="1277">
                  <c:v>204.5217003350694</c:v>
                </c:pt>
                <c:pt idx="1278">
                  <c:v>205.04847848225307</c:v>
                </c:pt>
                <c:pt idx="1279">
                  <c:v>205.5759341576003</c:v>
                </c:pt>
                <c:pt idx="1280">
                  <c:v>206.63287809278546</c:v>
                </c:pt>
                <c:pt idx="1281">
                  <c:v>207.69253214062499</c:v>
                </c:pt>
                <c:pt idx="1282">
                  <c:v>207.69253214062499</c:v>
                </c:pt>
                <c:pt idx="1283">
                  <c:v>208.22337545679014</c:v>
                </c:pt>
                <c:pt idx="1284">
                  <c:v>208.22337545679014</c:v>
                </c:pt>
                <c:pt idx="1285">
                  <c:v>208.22337545679014</c:v>
                </c:pt>
                <c:pt idx="1286">
                  <c:v>207.16236635262342</c:v>
                </c:pt>
                <c:pt idx="1287">
                  <c:v>206.10406736111113</c:v>
                </c:pt>
                <c:pt idx="1288">
                  <c:v>204.5217003350694</c:v>
                </c:pt>
                <c:pt idx="1289">
                  <c:v>202.42136302797064</c:v>
                </c:pt>
                <c:pt idx="1290">
                  <c:v>200.33186617148917</c:v>
                </c:pt>
                <c:pt idx="1291">
                  <c:v>198.77185757484568</c:v>
                </c:pt>
                <c:pt idx="1292">
                  <c:v>196.70133150694446</c:v>
                </c:pt>
                <c:pt idx="1293">
                  <c:v>194.12841830574845</c:v>
                </c:pt>
                <c:pt idx="1294">
                  <c:v>191.57244330864197</c:v>
                </c:pt>
                <c:pt idx="1295">
                  <c:v>189.03340651562499</c:v>
                </c:pt>
                <c:pt idx="1296">
                  <c:v>187.51811477777778</c:v>
                </c:pt>
                <c:pt idx="1297">
                  <c:v>187.01437258815585</c:v>
                </c:pt>
                <c:pt idx="1298">
                  <c:v>187.51811477777778</c:v>
                </c:pt>
                <c:pt idx="1299">
                  <c:v>188.52763174151232</c:v>
                </c:pt>
                <c:pt idx="1300">
                  <c:v>190.04698864834106</c:v>
                </c:pt>
                <c:pt idx="1301">
                  <c:v>191.06328089371141</c:v>
                </c:pt>
                <c:pt idx="1302">
                  <c:v>192.08228325173613</c:v>
                </c:pt>
                <c:pt idx="1303">
                  <c:v>193.10399572241511</c:v>
                </c:pt>
                <c:pt idx="1304">
                  <c:v>194.64164588966051</c:v>
                </c:pt>
                <c:pt idx="1305">
                  <c:v>195.15555100173609</c:v>
                </c:pt>
                <c:pt idx="1306">
                  <c:v>195.67013364197527</c:v>
                </c:pt>
                <c:pt idx="1307">
                  <c:v>195.67013364197527</c:v>
                </c:pt>
                <c:pt idx="1308">
                  <c:v>195.67013364197527</c:v>
                </c:pt>
                <c:pt idx="1309">
                  <c:v>195.15555100173609</c:v>
                </c:pt>
                <c:pt idx="1310">
                  <c:v>195.15555100173609</c:v>
                </c:pt>
                <c:pt idx="1311">
                  <c:v>194.64164588966051</c:v>
                </c:pt>
                <c:pt idx="1312">
                  <c:v>194.12841830574845</c:v>
                </c:pt>
                <c:pt idx="1313">
                  <c:v>193.10399572241511</c:v>
                </c:pt>
                <c:pt idx="1314">
                  <c:v>191.57244330864197</c:v>
                </c:pt>
                <c:pt idx="1315">
                  <c:v>190.5547960069444</c:v>
                </c:pt>
                <c:pt idx="1316">
                  <c:v>189.03340651562499</c:v>
                </c:pt>
                <c:pt idx="1317">
                  <c:v>186.00892079340275</c:v>
                </c:pt>
                <c:pt idx="1318">
                  <c:v>184.00614754185955</c:v>
                </c:pt>
                <c:pt idx="1319">
                  <c:v>182.01421474093362</c:v>
                </c:pt>
                <c:pt idx="1320">
                  <c:v>183.00882608506944</c:v>
                </c:pt>
                <c:pt idx="1321">
                  <c:v>185.50721118827161</c:v>
                </c:pt>
                <c:pt idx="1322">
                  <c:v>190.04698864834106</c:v>
                </c:pt>
                <c:pt idx="1323">
                  <c:v>196.18539381037806</c:v>
                </c:pt>
                <c:pt idx="1324">
                  <c:v>204.5217003350694</c:v>
                </c:pt>
                <c:pt idx="1325">
                  <c:v>212.49451299999998</c:v>
                </c:pt>
                <c:pt idx="1326">
                  <c:v>218.43812881500773</c:v>
                </c:pt>
                <c:pt idx="1327">
                  <c:v>221.1668734938271</c:v>
                </c:pt>
                <c:pt idx="1328">
                  <c:v>222.26311406249999</c:v>
                </c:pt>
                <c:pt idx="1329">
                  <c:v>222.26311406249999</c:v>
                </c:pt>
                <c:pt idx="1330">
                  <c:v>222.26311406249999</c:v>
                </c:pt>
                <c:pt idx="1331">
                  <c:v>222.26311406249999</c:v>
                </c:pt>
                <c:pt idx="1332">
                  <c:v>222.26311406249999</c:v>
                </c:pt>
                <c:pt idx="1333">
                  <c:v>221.71465501408176</c:v>
                </c:pt>
                <c:pt idx="1334">
                  <c:v>220.07334303780863</c:v>
                </c:pt>
                <c:pt idx="1335">
                  <c:v>218.43812881500773</c:v>
                </c:pt>
                <c:pt idx="1336">
                  <c:v>216.80901234567898</c:v>
                </c:pt>
                <c:pt idx="1337">
                  <c:v>216.26732857889655</c:v>
                </c:pt>
                <c:pt idx="1338">
                  <c:v>215.72632234027776</c:v>
                </c:pt>
                <c:pt idx="1339">
                  <c:v>215.72632234027776</c:v>
                </c:pt>
                <c:pt idx="1340">
                  <c:v>215.72632234027776</c:v>
                </c:pt>
                <c:pt idx="1341">
                  <c:v>216.26732857889655</c:v>
                </c:pt>
                <c:pt idx="1342">
                  <c:v>216.80901234567898</c:v>
                </c:pt>
                <c:pt idx="1343">
                  <c:v>218.98252269444441</c:v>
                </c:pt>
                <c:pt idx="1344">
                  <c:v>221.1668734938271</c:v>
                </c:pt>
                <c:pt idx="1345">
                  <c:v>223.36206474382718</c:v>
                </c:pt>
                <c:pt idx="1346">
                  <c:v>225.01557222704474</c:v>
                </c:pt>
                <c:pt idx="1347">
                  <c:v>225.56809644444445</c:v>
                </c:pt>
                <c:pt idx="1348">
                  <c:v>225.56809644444445</c:v>
                </c:pt>
                <c:pt idx="1349">
                  <c:v>224.46372553780861</c:v>
                </c:pt>
                <c:pt idx="1350">
                  <c:v>220.61976950173613</c:v>
                </c:pt>
                <c:pt idx="1351">
                  <c:v>214.64634244753083</c:v>
                </c:pt>
                <c:pt idx="1352">
                  <c:v>207.16236635262342</c:v>
                </c:pt>
                <c:pt idx="1353">
                  <c:v>199.81118577777775</c:v>
                </c:pt>
                <c:pt idx="1354">
                  <c:v>192.08228325173613</c:v>
                </c:pt>
                <c:pt idx="1355">
                  <c:v>184.50582456249998</c:v>
                </c:pt>
                <c:pt idx="1356">
                  <c:v>176.10345904185957</c:v>
                </c:pt>
                <c:pt idx="1357">
                  <c:v>166.94429456249998</c:v>
                </c:pt>
                <c:pt idx="1358">
                  <c:v>157.56730477854936</c:v>
                </c:pt>
                <c:pt idx="1359">
                  <c:v>148.01314137982251</c:v>
                </c:pt>
                <c:pt idx="1360">
                  <c:v>137.891886908179</c:v>
                </c:pt>
                <c:pt idx="1361">
                  <c:v>128.54606341975307</c:v>
                </c:pt>
                <c:pt idx="1362">
                  <c:v>122.76945829706787</c:v>
                </c:pt>
                <c:pt idx="1363">
                  <c:v>121.14339070447528</c:v>
                </c:pt>
                <c:pt idx="1364">
                  <c:v>123.58655726234569</c:v>
                </c:pt>
                <c:pt idx="1365">
                  <c:v>129.38213317361109</c:v>
                </c:pt>
                <c:pt idx="1366">
                  <c:v>132.75351331558642</c:v>
                </c:pt>
                <c:pt idx="1367">
                  <c:v>133.17798471006947</c:v>
                </c:pt>
                <c:pt idx="1368">
                  <c:v>129.80118434278546</c:v>
                </c:pt>
                <c:pt idx="1369">
                  <c:v>121.95506944444446</c:v>
                </c:pt>
                <c:pt idx="1370">
                  <c:v>115.53752267901231</c:v>
                </c:pt>
                <c:pt idx="1371">
                  <c:v>113.1756595007716</c:v>
                </c:pt>
                <c:pt idx="1372">
                  <c:v>113.1756595007716</c:v>
                </c:pt>
                <c:pt idx="1373">
                  <c:v>113.1756595007716</c:v>
                </c:pt>
                <c:pt idx="1374">
                  <c:v>111.22607221006943</c:v>
                </c:pt>
                <c:pt idx="1375">
                  <c:v>106.99660264891975</c:v>
                </c:pt>
                <c:pt idx="1376">
                  <c:v>99.884250751736104</c:v>
                </c:pt>
                <c:pt idx="1377">
                  <c:v>87.422814003086401</c:v>
                </c:pt>
                <c:pt idx="1378">
                  <c:v>70.132634032600308</c:v>
                </c:pt>
                <c:pt idx="1379">
                  <c:v>54.745630673611103</c:v>
                </c:pt>
                <c:pt idx="1380">
                  <c:v>41.26180392611883</c:v>
                </c:pt>
                <c:pt idx="1381">
                  <c:v>29.681153790123446</c:v>
                </c:pt>
                <c:pt idx="1382">
                  <c:v>25.247748251736109</c:v>
                </c:pt>
                <c:pt idx="1383">
                  <c:v>29.082557657600308</c:v>
                </c:pt>
                <c:pt idx="1384">
                  <c:v>36.668162977044751</c:v>
                </c:pt>
                <c:pt idx="1385">
                  <c:v>42.933604669753088</c:v>
                </c:pt>
                <c:pt idx="1386">
                  <c:v>45.627795412229936</c:v>
                </c:pt>
                <c:pt idx="1387">
                  <c:v>47.893110827160491</c:v>
                </c:pt>
                <c:pt idx="1388">
                  <c:v>52.588381000771605</c:v>
                </c:pt>
                <c:pt idx="1389">
                  <c:v>61.189262273341036</c:v>
                </c:pt>
                <c:pt idx="1390">
                  <c:v>73.249263585069428</c:v>
                </c:pt>
                <c:pt idx="1391">
                  <c:v>85.369903667438265</c:v>
                </c:pt>
                <c:pt idx="1392">
                  <c:v>94.442005777777766</c:v>
                </c:pt>
                <c:pt idx="1393">
                  <c:v>99.884250751736104</c:v>
                </c:pt>
                <c:pt idx="1394">
                  <c:v>102.10383301562499</c:v>
                </c:pt>
                <c:pt idx="1395">
                  <c:v>102.10383301562499</c:v>
                </c:pt>
                <c:pt idx="1396">
                  <c:v>101.36126214834105</c:v>
                </c:pt>
                <c:pt idx="1397">
                  <c:v>99.149810222415127</c:v>
                </c:pt>
                <c:pt idx="1398">
                  <c:v>95.878365484567908</c:v>
                </c:pt>
                <c:pt idx="1399">
                  <c:v>91.954461125192879</c:v>
                </c:pt>
                <c:pt idx="1400">
                  <c:v>87.078968460069447</c:v>
                </c:pt>
                <c:pt idx="1401">
                  <c:v>81.669583602044753</c:v>
                </c:pt>
                <c:pt idx="1402">
                  <c:v>76.112158840277758</c:v>
                </c:pt>
                <c:pt idx="1403">
                  <c:v>69.210856966049377</c:v>
                </c:pt>
                <c:pt idx="1404">
                  <c:v>59.190215426697527</c:v>
                </c:pt>
                <c:pt idx="1405">
                  <c:v>45.131844796489197</c:v>
                </c:pt>
                <c:pt idx="1406">
                  <c:v>32.97665077777777</c:v>
                </c:pt>
                <c:pt idx="1407">
                  <c:v>25.805692694444446</c:v>
                </c:pt>
                <c:pt idx="1408">
                  <c:v>24.513307722415124</c:v>
                </c:pt>
                <c:pt idx="1409">
                  <c:v>25.247748251736109</c:v>
                </c:pt>
                <c:pt idx="1410">
                  <c:v>25.619033685378085</c:v>
                </c:pt>
                <c:pt idx="1411">
                  <c:v>25.433052204475302</c:v>
                </c:pt>
                <c:pt idx="1412">
                  <c:v>24.879172930748453</c:v>
                </c:pt>
                <c:pt idx="1413">
                  <c:v>24.150152626736112</c:v>
                </c:pt>
                <c:pt idx="1414">
                  <c:v>24.331391410493826</c:v>
                </c:pt>
                <c:pt idx="1415">
                  <c:v>26.939874840277774</c:v>
                </c:pt>
                <c:pt idx="1416">
                  <c:v>32.765600754822536</c:v>
                </c:pt>
                <c:pt idx="1417">
                  <c:v>41.025685361111101</c:v>
                </c:pt>
                <c:pt idx="1418">
                  <c:v>49.952796444444438</c:v>
                </c:pt>
                <c:pt idx="1419">
                  <c:v>56.668794365933628</c:v>
                </c:pt>
                <c:pt idx="1420">
                  <c:v>58.907347418402772</c:v>
                </c:pt>
                <c:pt idx="1421">
                  <c:v>56.668794365933628</c:v>
                </c:pt>
                <c:pt idx="1422">
                  <c:v>49.692964393711421</c:v>
                </c:pt>
                <c:pt idx="1423">
                  <c:v>42.213053467785493</c:v>
                </c:pt>
                <c:pt idx="1424">
                  <c:v>39.855255458526237</c:v>
                </c:pt>
                <c:pt idx="1425">
                  <c:v>40.555480815586414</c:v>
                </c:pt>
                <c:pt idx="1426">
                  <c:v>44.638604293402778</c:v>
                </c:pt>
                <c:pt idx="1427">
                  <c:v>52.855665861303997</c:v>
                </c:pt>
                <c:pt idx="1428">
                  <c:v>59.190215426697527</c:v>
                </c:pt>
                <c:pt idx="1429">
                  <c:v>61.189262273341036</c:v>
                </c:pt>
                <c:pt idx="1430">
                  <c:v>59.473760963155861</c:v>
                </c:pt>
                <c:pt idx="1431">
                  <c:v>54.473603115933642</c:v>
                </c:pt>
                <c:pt idx="1432">
                  <c:v>45.379481340277771</c:v>
                </c:pt>
                <c:pt idx="1433">
                  <c:v>33.188378328896604</c:v>
                </c:pt>
                <c:pt idx="1434">
                  <c:v>22.900451929012345</c:v>
                </c:pt>
                <c:pt idx="1435">
                  <c:v>14.375792574845679</c:v>
                </c:pt>
                <c:pt idx="1436">
                  <c:v>12.358452467785492</c:v>
                </c:pt>
                <c:pt idx="1437">
                  <c:v>13.147095250192901</c:v>
                </c:pt>
                <c:pt idx="1438">
                  <c:v>15.082115685378083</c:v>
                </c:pt>
                <c:pt idx="1439">
                  <c:v>16.396181558641974</c:v>
                </c:pt>
                <c:pt idx="1440">
                  <c:v>16.545576518711421</c:v>
                </c:pt>
                <c:pt idx="1441">
                  <c:v>15.514039889660495</c:v>
                </c:pt>
                <c:pt idx="1442">
                  <c:v>13.013960966049384</c:v>
                </c:pt>
                <c:pt idx="1443">
                  <c:v>11.344870335069443</c:v>
                </c:pt>
                <c:pt idx="1444">
                  <c:v>10.975956249999999</c:v>
                </c:pt>
                <c:pt idx="1445">
                  <c:v>11.344870335069443</c:v>
                </c:pt>
                <c:pt idx="1446">
                  <c:v>11.594200699266976</c:v>
                </c:pt>
                <c:pt idx="1447">
                  <c:v>10.854339944637344</c:v>
                </c:pt>
                <c:pt idx="1448">
                  <c:v>7.6221918402777789</c:v>
                </c:pt>
                <c:pt idx="1449">
                  <c:v>3.3202267656249997</c:v>
                </c:pt>
                <c:pt idx="1450">
                  <c:v>0.71682479706790103</c:v>
                </c:pt>
                <c:pt idx="1451">
                  <c:v>4.8782027777777771E-2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0.16396181558641976</c:v>
                </c:pt>
                <c:pt idx="1480">
                  <c:v>0.65584726234567903</c:v>
                </c:pt>
                <c:pt idx="1481">
                  <c:v>1.344554640625</c:v>
                </c:pt>
                <c:pt idx="1482">
                  <c:v>2.1142266344521605</c:v>
                </c:pt>
                <c:pt idx="1483">
                  <c:v>2.8672991882716041</c:v>
                </c:pt>
                <c:pt idx="1484">
                  <c:v>3.6640723086419751</c:v>
                </c:pt>
                <c:pt idx="1485">
                  <c:v>4.4801549816743824</c:v>
                </c:pt>
                <c:pt idx="1486">
                  <c:v>5.6373730850694441</c:v>
                </c:pt>
                <c:pt idx="1487">
                  <c:v>7.3203530434027755</c:v>
                </c:pt>
                <c:pt idx="1488">
                  <c:v>9.7902819637345679</c:v>
                </c:pt>
                <c:pt idx="1489">
                  <c:v>13.280907062499999</c:v>
                </c:pt>
                <c:pt idx="1490">
                  <c:v>18.076790168402777</c:v>
                </c:pt>
                <c:pt idx="1491">
                  <c:v>24.150152626736112</c:v>
                </c:pt>
                <c:pt idx="1492">
                  <c:v>31.513528708526227</c:v>
                </c:pt>
                <c:pt idx="1493">
                  <c:v>39.391826194637339</c:v>
                </c:pt>
                <c:pt idx="1494">
                  <c:v>47.6386990017361</c:v>
                </c:pt>
                <c:pt idx="1495">
                  <c:v>55.840516185956794</c:v>
                </c:pt>
                <c:pt idx="1496">
                  <c:v>63.514538930748465</c:v>
                </c:pt>
                <c:pt idx="1497">
                  <c:v>70.7505397177855</c:v>
                </c:pt>
                <c:pt idx="1498">
                  <c:v>77.078652765624994</c:v>
                </c:pt>
                <c:pt idx="1499">
                  <c:v>82.336271315007707</c:v>
                </c:pt>
                <c:pt idx="1500">
                  <c:v>86.393309958526245</c:v>
                </c:pt>
                <c:pt idx="1501">
                  <c:v>89.152204640624987</c:v>
                </c:pt>
                <c:pt idx="1502">
                  <c:v>91.954461125192879</c:v>
                </c:pt>
                <c:pt idx="1503">
                  <c:v>94.08460967148919</c:v>
                </c:pt>
                <c:pt idx="1504">
                  <c:v>96.600610506944449</c:v>
                </c:pt>
                <c:pt idx="1505">
                  <c:v>98.783606249999991</c:v>
                </c:pt>
                <c:pt idx="1506">
                  <c:v>100.62140139371142</c:v>
                </c:pt>
                <c:pt idx="1507">
                  <c:v>102.47613474151234</c:v>
                </c:pt>
                <c:pt idx="1508">
                  <c:v>104.72417318827159</c:v>
                </c:pt>
                <c:pt idx="1509">
                  <c:v>107.37771224093363</c:v>
                </c:pt>
                <c:pt idx="1510">
                  <c:v>110.83818733641975</c:v>
                </c:pt>
                <c:pt idx="1511">
                  <c:v>115.93353789062499</c:v>
                </c:pt>
                <c:pt idx="1512">
                  <c:v>122.76945829706787</c:v>
                </c:pt>
                <c:pt idx="1513">
                  <c:v>131.48416430111882</c:v>
                </c:pt>
                <c:pt idx="1514">
                  <c:v>141.80969351408174</c:v>
                </c:pt>
                <c:pt idx="1515">
                  <c:v>152.52547894926695</c:v>
                </c:pt>
                <c:pt idx="1516">
                  <c:v>162.22192326234565</c:v>
                </c:pt>
                <c:pt idx="1517">
                  <c:v>169.33088751871142</c:v>
                </c:pt>
                <c:pt idx="1518">
                  <c:v>175.12781848630399</c:v>
                </c:pt>
                <c:pt idx="1519">
                  <c:v>179.0466413844521</c:v>
                </c:pt>
                <c:pt idx="1520">
                  <c:v>182.51118164891975</c:v>
                </c:pt>
                <c:pt idx="1521">
                  <c:v>184.50582456249998</c:v>
                </c:pt>
                <c:pt idx="1522">
                  <c:v>186.00892079340275</c:v>
                </c:pt>
                <c:pt idx="1523">
                  <c:v>185.50721118827161</c:v>
                </c:pt>
                <c:pt idx="1524">
                  <c:v>183.50714804938266</c:v>
                </c:pt>
                <c:pt idx="1525">
                  <c:v>178.06287049093362</c:v>
                </c:pt>
                <c:pt idx="1526">
                  <c:v>169.81023869444445</c:v>
                </c:pt>
                <c:pt idx="1527">
                  <c:v>159.42102183410495</c:v>
                </c:pt>
                <c:pt idx="1528">
                  <c:v>148.46132626003086</c:v>
                </c:pt>
                <c:pt idx="1529">
                  <c:v>138.75776790123459</c:v>
                </c:pt>
                <c:pt idx="1530">
                  <c:v>131.06240301929014</c:v>
                </c:pt>
                <c:pt idx="1531">
                  <c:v>125.64116141840277</c:v>
                </c:pt>
                <c:pt idx="1532">
                  <c:v>122.76945829706787</c:v>
                </c:pt>
                <c:pt idx="1533">
                  <c:v>121.95506944444446</c:v>
                </c:pt>
                <c:pt idx="1534">
                  <c:v>123.58655726234569</c:v>
                </c:pt>
                <c:pt idx="1535">
                  <c:v>127.7127037785494</c:v>
                </c:pt>
                <c:pt idx="1536">
                  <c:v>135.31050460493827</c:v>
                </c:pt>
                <c:pt idx="1537">
                  <c:v>145.78237990123455</c:v>
                </c:pt>
                <c:pt idx="1538">
                  <c:v>158.49280825</c:v>
                </c:pt>
                <c:pt idx="1539">
                  <c:v>173.6694391141975</c:v>
                </c:pt>
                <c:pt idx="1540">
                  <c:v>190.04698864834106</c:v>
                </c:pt>
                <c:pt idx="1541">
                  <c:v>208.22337545679014</c:v>
                </c:pt>
                <c:pt idx="1542">
                  <c:v>226.67517746373451</c:v>
                </c:pt>
                <c:pt idx="1543">
                  <c:v>244.18148891840275</c:v>
                </c:pt>
                <c:pt idx="1544">
                  <c:v>258.77375174151234</c:v>
                </c:pt>
                <c:pt idx="1545">
                  <c:v>268.33502918595673</c:v>
                </c:pt>
                <c:pt idx="1546">
                  <c:v>274.39890624999998</c:v>
                </c:pt>
                <c:pt idx="1547">
                  <c:v>278.06975384027777</c:v>
                </c:pt>
                <c:pt idx="1548">
                  <c:v>280.53053613040123</c:v>
                </c:pt>
                <c:pt idx="1549">
                  <c:v>283.62175837673607</c:v>
                </c:pt>
                <c:pt idx="1550">
                  <c:v>286.72991882716047</c:v>
                </c:pt>
                <c:pt idx="1551">
                  <c:v>291.109799640625</c:v>
                </c:pt>
                <c:pt idx="1552">
                  <c:v>295.52287933410486</c:v>
                </c:pt>
                <c:pt idx="1553">
                  <c:v>300.60705067361107</c:v>
                </c:pt>
                <c:pt idx="1554">
                  <c:v>305.09127082426693</c:v>
                </c:pt>
                <c:pt idx="1555">
                  <c:v>310.25674554340276</c:v>
                </c:pt>
                <c:pt idx="1556">
                  <c:v>316.11973550694438</c:v>
                </c:pt>
                <c:pt idx="1557">
                  <c:v>323.36014022704472</c:v>
                </c:pt>
                <c:pt idx="1558">
                  <c:v>331.35226244463729</c:v>
                </c:pt>
                <c:pt idx="1559">
                  <c:v>341.47961466975306</c:v>
                </c:pt>
                <c:pt idx="1560">
                  <c:v>352.4501506944444</c:v>
                </c:pt>
                <c:pt idx="1561">
                  <c:v>363.59413392901234</c:v>
                </c:pt>
                <c:pt idx="1562">
                  <c:v>374.91156437345671</c:v>
                </c:pt>
                <c:pt idx="1563">
                  <c:v>386.40244202777779</c:v>
                </c:pt>
                <c:pt idx="1564">
                  <c:v>398.80154618537807</c:v>
                </c:pt>
                <c:pt idx="1565">
                  <c:v>411.39645598225303</c:v>
                </c:pt>
                <c:pt idx="1566">
                  <c:v>424.18717141840273</c:v>
                </c:pt>
                <c:pt idx="1567">
                  <c:v>437.94370325173605</c:v>
                </c:pt>
                <c:pt idx="1568">
                  <c:v>450.35601920852622</c:v>
                </c:pt>
                <c:pt idx="1569">
                  <c:v>462.15009071604925</c:v>
                </c:pt>
                <c:pt idx="1570">
                  <c:v>473.2954290069444</c:v>
                </c:pt>
                <c:pt idx="1571">
                  <c:v>483.76357789834094</c:v>
                </c:pt>
                <c:pt idx="1572">
                  <c:v>493.52811379185954</c:v>
                </c:pt>
                <c:pt idx="1573">
                  <c:v>502.5646456736111</c:v>
                </c:pt>
                <c:pt idx="1574">
                  <c:v>509.18816100077157</c:v>
                </c:pt>
                <c:pt idx="1575">
                  <c:v>514.18425367901227</c:v>
                </c:pt>
                <c:pt idx="1576">
                  <c:v>517.52853269444438</c:v>
                </c:pt>
                <c:pt idx="1577">
                  <c:v>518.36629626871149</c:v>
                </c:pt>
                <c:pt idx="1578">
                  <c:v>517.52853269444438</c:v>
                </c:pt>
                <c:pt idx="1579">
                  <c:v>515.01930714062496</c:v>
                </c:pt>
                <c:pt idx="1580">
                  <c:v>512.51617934027763</c:v>
                </c:pt>
                <c:pt idx="1581">
                  <c:v>508.35785023630399</c:v>
                </c:pt>
                <c:pt idx="1582">
                  <c:v>505.04338246006932</c:v>
                </c:pt>
                <c:pt idx="1583">
                  <c:v>500.09200664062496</c:v>
                </c:pt>
                <c:pt idx="1584">
                  <c:v>494.34622904938277</c:v>
                </c:pt>
                <c:pt idx="1585">
                  <c:v>487.82027777777785</c:v>
                </c:pt>
                <c:pt idx="1586">
                  <c:v>480.53041350173612</c:v>
                </c:pt>
                <c:pt idx="1587">
                  <c:v>472.49492948167438</c:v>
                </c:pt>
                <c:pt idx="1588">
                  <c:v>464.52719827797063</c:v>
                </c:pt>
                <c:pt idx="1589">
                  <c:v>457.4141688526235</c:v>
                </c:pt>
                <c:pt idx="1590">
                  <c:v>451.91975421006941</c:v>
                </c:pt>
                <c:pt idx="1591">
                  <c:v>447.23667954340277</c:v>
                </c:pt>
                <c:pt idx="1592">
                  <c:v>444.12818032889658</c:v>
                </c:pt>
                <c:pt idx="1593">
                  <c:v>441.03052156500763</c:v>
                </c:pt>
                <c:pt idx="1594">
                  <c:v>439.48575735204474</c:v>
                </c:pt>
                <c:pt idx="1595">
                  <c:v>437.94370325173605</c:v>
                </c:pt>
                <c:pt idx="1596">
                  <c:v>434.86772538908173</c:v>
                </c:pt>
                <c:pt idx="1597">
                  <c:v>431.80258797704471</c:v>
                </c:pt>
                <c:pt idx="1598">
                  <c:v>426.46468234027776</c:v>
                </c:pt>
                <c:pt idx="1599">
                  <c:v>420.40487044521598</c:v>
                </c:pt>
                <c:pt idx="1600">
                  <c:v>413.63941296778546</c:v>
                </c:pt>
                <c:pt idx="1601">
                  <c:v>406.18660316840277</c:v>
                </c:pt>
                <c:pt idx="1602">
                  <c:v>398.80154618537807</c:v>
                </c:pt>
                <c:pt idx="1603">
                  <c:v>392.94228262673613</c:v>
                </c:pt>
                <c:pt idx="1604">
                  <c:v>388.57629114062496</c:v>
                </c:pt>
                <c:pt idx="1605">
                  <c:v>384.9565969266975</c:v>
                </c:pt>
                <c:pt idx="1606">
                  <c:v>383.51346193827163</c:v>
                </c:pt>
                <c:pt idx="1607">
                  <c:v>382.07303706249996</c:v>
                </c:pt>
                <c:pt idx="1608">
                  <c:v>382.07303706249996</c:v>
                </c:pt>
                <c:pt idx="1609">
                  <c:v>382.07303706249996</c:v>
                </c:pt>
                <c:pt idx="1610">
                  <c:v>383.51346193827163</c:v>
                </c:pt>
                <c:pt idx="1611">
                  <c:v>384.23469066840272</c:v>
                </c:pt>
                <c:pt idx="1612">
                  <c:v>386.40244202777779</c:v>
                </c:pt>
                <c:pt idx="1613">
                  <c:v>389.30226256790121</c:v>
                </c:pt>
                <c:pt idx="1614">
                  <c:v>393.67231922299374</c:v>
                </c:pt>
                <c:pt idx="1615">
                  <c:v>398.80154618537807</c:v>
                </c:pt>
                <c:pt idx="1616">
                  <c:v>405.44504859336422</c:v>
                </c:pt>
                <c:pt idx="1617">
                  <c:v>413.63941296778546</c:v>
                </c:pt>
                <c:pt idx="1618">
                  <c:v>422.67221844463734</c:v>
                </c:pt>
                <c:pt idx="1619">
                  <c:v>432.56785603780861</c:v>
                </c:pt>
                <c:pt idx="1620">
                  <c:v>441.03052156500763</c:v>
                </c:pt>
                <c:pt idx="1621">
                  <c:v>448.79499431963728</c:v>
                </c:pt>
                <c:pt idx="1622">
                  <c:v>455.05535455111874</c:v>
                </c:pt>
                <c:pt idx="1623">
                  <c:v>459.77908090760036</c:v>
                </c:pt>
                <c:pt idx="1624">
                  <c:v>461.35907658506932</c:v>
                </c:pt>
                <c:pt idx="1625">
                  <c:v>460.56873998225291</c:v>
                </c:pt>
                <c:pt idx="1626">
                  <c:v>457.4141688526235</c:v>
                </c:pt>
                <c:pt idx="1627">
                  <c:v>449.57516799999996</c:v>
                </c:pt>
                <c:pt idx="1628">
                  <c:v>438.71439153780864</c:v>
                </c:pt>
                <c:pt idx="1629">
                  <c:v>424.94566419753079</c:v>
                </c:pt>
                <c:pt idx="1630">
                  <c:v>410.65015871006938</c:v>
                </c:pt>
                <c:pt idx="1631">
                  <c:v>397.33266512673606</c:v>
                </c:pt>
                <c:pt idx="1632">
                  <c:v>387.85099724151229</c:v>
                </c:pt>
                <c:pt idx="1633">
                  <c:v>381.3538409168595</c:v>
                </c:pt>
                <c:pt idx="1634">
                  <c:v>379.20031764891974</c:v>
                </c:pt>
                <c:pt idx="1635">
                  <c:v>378.48383161593364</c:v>
                </c:pt>
                <c:pt idx="1636">
                  <c:v>378.48383161593364</c:v>
                </c:pt>
                <c:pt idx="1637">
                  <c:v>377.76802311111106</c:v>
                </c:pt>
                <c:pt idx="1638">
                  <c:v>375.62466276562498</c:v>
                </c:pt>
                <c:pt idx="1639">
                  <c:v>372.77633436593362</c:v>
                </c:pt>
                <c:pt idx="1640">
                  <c:v>369.23116825</c:v>
                </c:pt>
                <c:pt idx="1641">
                  <c:v>366.40723086419752</c:v>
                </c:pt>
                <c:pt idx="1642">
                  <c:v>364.99932734027772</c:v>
                </c:pt>
                <c:pt idx="1643">
                  <c:v>365.70294033815583</c:v>
                </c:pt>
                <c:pt idx="1644">
                  <c:v>369.23116825</c:v>
                </c:pt>
                <c:pt idx="1645">
                  <c:v>374.19914350945209</c:v>
                </c:pt>
                <c:pt idx="1646">
                  <c:v>381.3538409168595</c:v>
                </c:pt>
                <c:pt idx="1647">
                  <c:v>389.30226256790121</c:v>
                </c:pt>
                <c:pt idx="1648">
                  <c:v>398.80154618537807</c:v>
                </c:pt>
                <c:pt idx="1649">
                  <c:v>409.15959675019292</c:v>
                </c:pt>
                <c:pt idx="1650">
                  <c:v>419.65044283506944</c:v>
                </c:pt>
                <c:pt idx="1651">
                  <c:v>430.2740844400077</c:v>
                </c:pt>
                <c:pt idx="1652">
                  <c:v>439.48575735204474</c:v>
                </c:pt>
                <c:pt idx="1653">
                  <c:v>448.01549816743818</c:v>
                </c:pt>
                <c:pt idx="1654">
                  <c:v>455.8409484567901</c:v>
                </c:pt>
                <c:pt idx="1655">
                  <c:v>462.15009071604925</c:v>
                </c:pt>
                <c:pt idx="1656">
                  <c:v>468.50259477777763</c:v>
                </c:pt>
                <c:pt idx="1657">
                  <c:v>474.89846064197513</c:v>
                </c:pt>
                <c:pt idx="1658">
                  <c:v>481.33768830864204</c:v>
                </c:pt>
                <c:pt idx="1659">
                  <c:v>487.82027777777785</c:v>
                </c:pt>
                <c:pt idx="1660">
                  <c:v>494.34622904938277</c:v>
                </c:pt>
                <c:pt idx="1661">
                  <c:v>500.91554212345676</c:v>
                </c:pt>
                <c:pt idx="1662">
                  <c:v>506.69926129185956</c:v>
                </c:pt>
                <c:pt idx="1663">
                  <c:v>513.34987774556316</c:v>
                </c:pt>
                <c:pt idx="1664">
                  <c:v>519.20473737114185</c:v>
                </c:pt>
                <c:pt idx="1665">
                  <c:v>524.24961207716058</c:v>
                </c:pt>
                <c:pt idx="1666">
                  <c:v>529.31887779706778</c:v>
                </c:pt>
                <c:pt idx="1667">
                  <c:v>532.71193884027787</c:v>
                </c:pt>
                <c:pt idx="1668">
                  <c:v>536.11584033410475</c:v>
                </c:pt>
                <c:pt idx="1669">
                  <c:v>538.67588050019287</c:v>
                </c:pt>
                <c:pt idx="1670">
                  <c:v>541.24201841975309</c:v>
                </c:pt>
                <c:pt idx="1671">
                  <c:v>542.95616467361106</c:v>
                </c:pt>
                <c:pt idx="1672">
                  <c:v>543.8142540927854</c:v>
                </c:pt>
                <c:pt idx="1673">
                  <c:v>544.67302104012333</c:v>
                </c:pt>
                <c:pt idx="1674">
                  <c:v>545.53246551562495</c:v>
                </c:pt>
                <c:pt idx="1675">
                  <c:v>545.53246551562495</c:v>
                </c:pt>
                <c:pt idx="1676">
                  <c:v>545.53246551562495</c:v>
                </c:pt>
                <c:pt idx="1677">
                  <c:v>544.67302104012333</c:v>
                </c:pt>
                <c:pt idx="1678">
                  <c:v>542.95616467361106</c:v>
                </c:pt>
                <c:pt idx="1679">
                  <c:v>540.38596158506948</c:v>
                </c:pt>
                <c:pt idx="1680">
                  <c:v>537.82185625</c:v>
                </c:pt>
                <c:pt idx="1681">
                  <c:v>535.2638486684026</c:v>
                </c:pt>
                <c:pt idx="1682">
                  <c:v>534.41253453086404</c:v>
                </c:pt>
                <c:pt idx="1683">
                  <c:v>534.41253453086404</c:v>
                </c:pt>
                <c:pt idx="1684">
                  <c:v>536.11584033410475</c:v>
                </c:pt>
                <c:pt idx="1685">
                  <c:v>539.53058227854933</c:v>
                </c:pt>
                <c:pt idx="1686">
                  <c:v>542.95616467361106</c:v>
                </c:pt>
                <c:pt idx="1687">
                  <c:v>546.39258751929003</c:v>
                </c:pt>
                <c:pt idx="1688">
                  <c:v>549.83985081558637</c:v>
                </c:pt>
                <c:pt idx="1689">
                  <c:v>551.56754763271601</c:v>
                </c:pt>
                <c:pt idx="1690">
                  <c:v>553.29795456249997</c:v>
                </c:pt>
                <c:pt idx="1691">
                  <c:v>554.16417431963725</c:v>
                </c:pt>
                <c:pt idx="1692">
                  <c:v>555.03107160493835</c:v>
                </c:pt>
                <c:pt idx="1693">
                  <c:v>555.89864641840279</c:v>
                </c:pt>
                <c:pt idx="1694">
                  <c:v>556.7668987600307</c:v>
                </c:pt>
                <c:pt idx="1695">
                  <c:v>557.63582862982253</c:v>
                </c:pt>
                <c:pt idx="1696">
                  <c:v>558.50543602777759</c:v>
                </c:pt>
                <c:pt idx="1697">
                  <c:v>559.37572095389646</c:v>
                </c:pt>
                <c:pt idx="1698">
                  <c:v>560.24668340817891</c:v>
                </c:pt>
                <c:pt idx="1699">
                  <c:v>560.24668340817891</c:v>
                </c:pt>
                <c:pt idx="1700">
                  <c:v>559.37572095389646</c:v>
                </c:pt>
                <c:pt idx="1701">
                  <c:v>557.63582862982253</c:v>
                </c:pt>
                <c:pt idx="1702">
                  <c:v>555.89864641840279</c:v>
                </c:pt>
                <c:pt idx="1703">
                  <c:v>554.16417431963725</c:v>
                </c:pt>
                <c:pt idx="1704">
                  <c:v>551.56754763271601</c:v>
                </c:pt>
                <c:pt idx="1705">
                  <c:v>549.83985081558637</c:v>
                </c:pt>
                <c:pt idx="1706">
                  <c:v>548.11486411111116</c:v>
                </c:pt>
                <c:pt idx="1707">
                  <c:v>546.39258751929003</c:v>
                </c:pt>
                <c:pt idx="1708">
                  <c:v>545.53246551562495</c:v>
                </c:pt>
                <c:pt idx="1709">
                  <c:v>544.67302104012333</c:v>
                </c:pt>
                <c:pt idx="1710">
                  <c:v>543.8142540927854</c:v>
                </c:pt>
                <c:pt idx="1711">
                  <c:v>544.67302104012333</c:v>
                </c:pt>
                <c:pt idx="1712">
                  <c:v>545.53246551562495</c:v>
                </c:pt>
                <c:pt idx="1713">
                  <c:v>547.25338705111881</c:v>
                </c:pt>
                <c:pt idx="1714">
                  <c:v>549.83985081558637</c:v>
                </c:pt>
                <c:pt idx="1715">
                  <c:v>552.43241233352614</c:v>
                </c:pt>
                <c:pt idx="1716">
                  <c:v>555.89864641840279</c:v>
                </c:pt>
                <c:pt idx="1717">
                  <c:v>559.37572095389646</c:v>
                </c:pt>
                <c:pt idx="1718">
                  <c:v>563.73730850694449</c:v>
                </c:pt>
                <c:pt idx="1719">
                  <c:v>568.11583426408163</c:v>
                </c:pt>
                <c:pt idx="1720">
                  <c:v>573.39242360204457</c:v>
                </c:pt>
                <c:pt idx="1721">
                  <c:v>577.80821340817897</c:v>
                </c:pt>
                <c:pt idx="1722">
                  <c:v>581.35304076003069</c:v>
                </c:pt>
                <c:pt idx="1723">
                  <c:v>583.1295196049382</c:v>
                </c:pt>
                <c:pt idx="1724">
                  <c:v>584.01877531963726</c:v>
                </c:pt>
                <c:pt idx="1725">
                  <c:v>583.1295196049382</c:v>
                </c:pt>
                <c:pt idx="1726">
                  <c:v>578.69340395389634</c:v>
                </c:pt>
                <c:pt idx="1727">
                  <c:v>570.75108005632717</c:v>
                </c:pt>
                <c:pt idx="1728">
                  <c:v>558.50543602777759</c:v>
                </c:pt>
                <c:pt idx="1729">
                  <c:v>542.09875278260017</c:v>
                </c:pt>
                <c:pt idx="1730">
                  <c:v>521.72412584741505</c:v>
                </c:pt>
                <c:pt idx="1731">
                  <c:v>500.91554212345676</c:v>
                </c:pt>
                <c:pt idx="1732">
                  <c:v>479.72381622299383</c:v>
                </c:pt>
                <c:pt idx="1733">
                  <c:v>459.77908090760036</c:v>
                </c:pt>
                <c:pt idx="1734">
                  <c:v>441.03052156500763</c:v>
                </c:pt>
                <c:pt idx="1735">
                  <c:v>423.42935616743824</c:v>
                </c:pt>
                <c:pt idx="1736">
                  <c:v>406.18660316840277</c:v>
                </c:pt>
                <c:pt idx="1737">
                  <c:v>388.57629114062496</c:v>
                </c:pt>
                <c:pt idx="1738">
                  <c:v>372.06594608641973</c:v>
                </c:pt>
                <c:pt idx="1739">
                  <c:v>355.91401343074841</c:v>
                </c:pt>
                <c:pt idx="1740">
                  <c:v>341.47961466975306</c:v>
                </c:pt>
                <c:pt idx="1741">
                  <c:v>329.34508526003083</c:v>
                </c:pt>
                <c:pt idx="1742">
                  <c:v>320.05888424999995</c:v>
                </c:pt>
                <c:pt idx="1743">
                  <c:v>311.55488950482248</c:v>
                </c:pt>
                <c:pt idx="1744">
                  <c:v>304.44863536111103</c:v>
                </c:pt>
                <c:pt idx="1745">
                  <c:v>298.05954477854937</c:v>
                </c:pt>
                <c:pt idx="1746">
                  <c:v>291.7382070123457</c:v>
                </c:pt>
                <c:pt idx="1747">
                  <c:v>285.48462206249997</c:v>
                </c:pt>
                <c:pt idx="1748">
                  <c:v>280.53053613040123</c:v>
                </c:pt>
                <c:pt idx="1749">
                  <c:v>275.61981200077162</c:v>
                </c:pt>
                <c:pt idx="1750">
                  <c:v>271.96522508641976</c:v>
                </c:pt>
                <c:pt idx="1751">
                  <c:v>268.93836801562497</c:v>
                </c:pt>
                <c:pt idx="1752">
                  <c:v>265.92844914891975</c:v>
                </c:pt>
                <c:pt idx="1753">
                  <c:v>262.93546848630399</c:v>
                </c:pt>
                <c:pt idx="1754">
                  <c:v>259.95942602777774</c:v>
                </c:pt>
                <c:pt idx="1755">
                  <c:v>257.000321773341</c:v>
                </c:pt>
                <c:pt idx="1756">
                  <c:v>254.05815572299386</c:v>
                </c:pt>
                <c:pt idx="1757">
                  <c:v>251.13292787673609</c:v>
                </c:pt>
                <c:pt idx="1758">
                  <c:v>247.64501289062497</c:v>
                </c:pt>
                <c:pt idx="1759">
                  <c:v>244.75704909336415</c:v>
                </c:pt>
                <c:pt idx="1760">
                  <c:v>241.31385096604933</c:v>
                </c:pt>
                <c:pt idx="1761">
                  <c:v>237.89504385262344</c:v>
                </c:pt>
                <c:pt idx="1762">
                  <c:v>234.50062775308641</c:v>
                </c:pt>
                <c:pt idx="1763">
                  <c:v>231.13060266743821</c:v>
                </c:pt>
                <c:pt idx="1764">
                  <c:v>227.78496859567903</c:v>
                </c:pt>
                <c:pt idx="1765">
                  <c:v>223.91255637673606</c:v>
                </c:pt>
                <c:pt idx="1766">
                  <c:v>218.98252269444441</c:v>
                </c:pt>
                <c:pt idx="1767">
                  <c:v>211.95824945852618</c:v>
                </c:pt>
                <c:pt idx="1768">
                  <c:v>202.94543106249998</c:v>
                </c:pt>
                <c:pt idx="1769">
                  <c:v>191.06328089371141</c:v>
                </c:pt>
                <c:pt idx="1770">
                  <c:v>177.08180971006939</c:v>
                </c:pt>
                <c:pt idx="1771">
                  <c:v>161.75341253722991</c:v>
                </c:pt>
                <c:pt idx="1772">
                  <c:v>147.11880420389662</c:v>
                </c:pt>
                <c:pt idx="1773">
                  <c:v>133.17798471006947</c:v>
                </c:pt>
                <c:pt idx="1774">
                  <c:v>120.73856762673609</c:v>
                </c:pt>
                <c:pt idx="1775">
                  <c:v>110.06445017361111</c:v>
                </c:pt>
                <c:pt idx="1776">
                  <c:v>100.99099300694444</c:v>
                </c:pt>
                <c:pt idx="1777">
                  <c:v>92.307792062499999</c:v>
                </c:pt>
                <c:pt idx="1778">
                  <c:v>83.677777078896597</c:v>
                </c:pt>
                <c:pt idx="1779">
                  <c:v>74.197464249999996</c:v>
                </c:pt>
                <c:pt idx="1780">
                  <c:v>64.102633376736108</c:v>
                </c:pt>
                <c:pt idx="1781">
                  <c:v>53.93158058506944</c:v>
                </c:pt>
                <c:pt idx="1782">
                  <c:v>44.884885780864188</c:v>
                </c:pt>
                <c:pt idx="1783">
                  <c:v>37.339932151234557</c:v>
                </c:pt>
                <c:pt idx="1784">
                  <c:v>31.513528708526227</c:v>
                </c:pt>
                <c:pt idx="1785">
                  <c:v>27.131276546489193</c:v>
                </c:pt>
                <c:pt idx="1786">
                  <c:v>23.431972773341045</c:v>
                </c:pt>
                <c:pt idx="1787">
                  <c:v>20.16865837345679</c:v>
                </c:pt>
                <c:pt idx="1788">
                  <c:v>17.149931640624999</c:v>
                </c:pt>
                <c:pt idx="1789">
                  <c:v>14.23656053722994</c:v>
                </c:pt>
                <c:pt idx="1790">
                  <c:v>11.221221445216047</c:v>
                </c:pt>
                <c:pt idx="1791">
                  <c:v>8.1388070650077147</c:v>
                </c:pt>
                <c:pt idx="1792">
                  <c:v>5.1251617934027776</c:v>
                </c:pt>
                <c:pt idx="1793">
                  <c:v>2.5641053350694438</c:v>
                </c:pt>
                <c:pt idx="1794">
                  <c:v>0.91601807716049377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83-453A-8A9D-3D9781B86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1735568"/>
        <c:axId val="531732208"/>
      </c:scatterChart>
      <c:valAx>
        <c:axId val="531735568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732208"/>
        <c:crosses val="autoZero"/>
        <c:crossBetween val="midCat"/>
      </c:valAx>
      <c:valAx>
        <c:axId val="53173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735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Wltp cycle 3b, Speed (kph) against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963408082914547E-2"/>
          <c:y val="6.3518986475032582E-2"/>
          <c:w val="0.95561675463432461"/>
          <c:h val="0.8811223185969923"/>
        </c:manualLayout>
      </c:layout>
      <c:lineChart>
        <c:grouping val="standard"/>
        <c:varyColors val="0"/>
        <c:ser>
          <c:idx val="0"/>
          <c:order val="0"/>
          <c:tx>
            <c:v>Wltp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35"/>
              <c:layout>
                <c:manualLayout>
                  <c:x val="-8.4068326585957836E-18"/>
                  <c:y val="-2.28842055043236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4F87-49FC-AA62-360294665CDD}"/>
                </c:ext>
              </c:extLst>
            </c:dLbl>
            <c:dLbl>
              <c:idx val="57"/>
              <c:layout>
                <c:manualLayout>
                  <c:x val="-1.1005435341875841E-2"/>
                  <c:y val="2.46445290046562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4F87-49FC-AA62-360294665CDD}"/>
                </c:ext>
              </c:extLst>
            </c:dLbl>
            <c:dLbl>
              <c:idx val="79"/>
              <c:layout>
                <c:manualLayout>
                  <c:x val="-1.6813665317191567E-17"/>
                  <c:y val="-2.11238820039910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4F87-49FC-AA62-360294665CDD}"/>
                </c:ext>
              </c:extLst>
            </c:dLbl>
            <c:dLbl>
              <c:idx val="99"/>
              <c:layout>
                <c:manualLayout>
                  <c:x val="-1.834239223645989E-3"/>
                  <c:y val="-2.9925499505654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4F87-49FC-AA62-360294665CDD}"/>
                </c:ext>
              </c:extLst>
            </c:dLbl>
            <c:dLbl>
              <c:idx val="231"/>
              <c:layout>
                <c:manualLayout>
                  <c:x val="1.8342392236459385E-3"/>
                  <c:y val="-1.05619410019955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4F87-49FC-AA62-360294665CDD}"/>
                </c:ext>
              </c:extLst>
            </c:dLbl>
            <c:dLbl>
              <c:idx val="257"/>
              <c:layout>
                <c:manualLayout>
                  <c:x val="1.8342392236459723E-3"/>
                  <c:y val="2.46445290046561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4F87-49FC-AA62-360294665CDD}"/>
                </c:ext>
              </c:extLst>
            </c:dLbl>
            <c:dLbl>
              <c:idx val="291"/>
              <c:layout>
                <c:manualLayout>
                  <c:x val="7.3369568945838891E-3"/>
                  <c:y val="-1.93635585036584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4F87-49FC-AA62-360294665CDD}"/>
                </c:ext>
              </c:extLst>
            </c:dLbl>
            <c:dLbl>
              <c:idx val="337"/>
              <c:layout>
                <c:manualLayout>
                  <c:x val="-7.3369568945838891E-3"/>
                  <c:y val="2.9925499505654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4F87-49FC-AA62-360294665CDD}"/>
                </c:ext>
              </c:extLst>
            </c:dLbl>
            <c:dLbl>
              <c:idx val="430"/>
              <c:layout>
                <c:manualLayout>
                  <c:x val="3.6684784472919107E-3"/>
                  <c:y val="-7.041294001330361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4F87-49FC-AA62-360294665CDD}"/>
                </c:ext>
              </c:extLst>
            </c:dLbl>
            <c:dLbl>
              <c:idx val="447"/>
              <c:layout>
                <c:manualLayout>
                  <c:x val="9.1711961182298614E-4"/>
                  <c:y val="-1.4082588002660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F87-49FC-AA62-360294665CDD}"/>
                </c:ext>
              </c:extLst>
            </c:dLbl>
            <c:dLbl>
              <c:idx val="649"/>
              <c:layout>
                <c:manualLayout>
                  <c:x val="4.5855980591149306E-3"/>
                  <c:y val="-1.23222645023281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4F87-49FC-AA62-360294665CDD}"/>
                </c:ext>
              </c:extLst>
            </c:dLbl>
            <c:dLbl>
              <c:idx val="665"/>
              <c:layout>
                <c:manualLayout>
                  <c:x val="2.7513588354688909E-3"/>
                  <c:y val="2.46445290046562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F87-49FC-AA62-360294665CDD}"/>
                </c:ext>
              </c:extLst>
            </c:dLbl>
            <c:dLbl>
              <c:idx val="751"/>
              <c:layout>
                <c:manualLayout>
                  <c:x val="-2.1093751071928679E-2"/>
                  <c:y val="-2.46445290046562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F87-49FC-AA62-360294665CDD}"/>
                </c:ext>
              </c:extLst>
            </c:dLbl>
            <c:dLbl>
              <c:idx val="764"/>
              <c:layout>
                <c:manualLayout>
                  <c:x val="1.8342392236459723E-3"/>
                  <c:y val="2.28842055043235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F87-49FC-AA62-360294665CDD}"/>
                </c:ext>
              </c:extLst>
            </c:dLbl>
            <c:dLbl>
              <c:idx val="807"/>
              <c:layout>
                <c:manualLayout>
                  <c:x val="-3.6684784472919446E-3"/>
                  <c:y val="-4.4008087508314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4F87-49FC-AA62-360294665CDD}"/>
                </c:ext>
              </c:extLst>
            </c:dLbl>
            <c:dLbl>
              <c:idx val="819"/>
              <c:layout>
                <c:manualLayout>
                  <c:x val="1.8342392236459723E-3"/>
                  <c:y val="1.4082588002660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F87-49FC-AA62-360294665CDD}"/>
                </c:ext>
              </c:extLst>
            </c:dLbl>
            <c:dLbl>
              <c:idx val="967"/>
              <c:layout>
                <c:manualLayout>
                  <c:x val="2.7513588354688909E-3"/>
                  <c:y val="-1.2322264502328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F87-49FC-AA62-360294665CDD}"/>
                </c:ext>
              </c:extLst>
            </c:dLbl>
            <c:dLbl>
              <c:idx val="986"/>
              <c:layout>
                <c:manualLayout>
                  <c:x val="-3.3933425637450415E-2"/>
                  <c:y val="-1.76032350033259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F87-49FC-AA62-360294665CDD}"/>
                </c:ext>
              </c:extLst>
            </c:dLbl>
            <c:dLbl>
              <c:idx val="1048"/>
              <c:layout>
                <c:manualLayout>
                  <c:x val="-1.2839674565521738E-2"/>
                  <c:y val="-2.81651760053214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F87-49FC-AA62-360294665CDD}"/>
                </c:ext>
              </c:extLst>
            </c:dLbl>
            <c:dLbl>
              <c:idx val="1062"/>
              <c:layout>
                <c:manualLayout>
                  <c:x val="4.5855980591149306E-3"/>
                  <c:y val="-1.58380353350209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F87-49FC-AA62-360294665CDD}"/>
                </c:ext>
              </c:extLst>
            </c:dLbl>
            <c:dLbl>
              <c:idx val="1117"/>
              <c:layout>
                <c:manualLayout>
                  <c:x val="-4.585598059115065E-3"/>
                  <c:y val="-2.46445290046562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F87-49FC-AA62-360294665CDD}"/>
                </c:ext>
              </c:extLst>
            </c:dLbl>
            <c:dLbl>
              <c:idx val="1138"/>
              <c:layout>
                <c:manualLayout>
                  <c:x val="-3.3933425637450484E-2"/>
                  <c:y val="2.46403315385711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F87-49FC-AA62-360294665CDD}"/>
                </c:ext>
              </c:extLst>
            </c:dLbl>
            <c:dLbl>
              <c:idx val="1348"/>
              <c:layout>
                <c:manualLayout>
                  <c:x val="2.7513588354689581E-3"/>
                  <c:y val="-3.52004736265301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F87-49FC-AA62-360294665CDD}"/>
                </c:ext>
              </c:extLst>
            </c:dLbl>
            <c:dLbl>
              <c:idx val="1382"/>
              <c:layout>
                <c:manualLayout>
                  <c:x val="-3.7601904084742427E-2"/>
                  <c:y val="1.5840213131938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F87-49FC-AA62-360294665CDD}"/>
                </c:ext>
              </c:extLst>
            </c:dLbl>
            <c:dLbl>
              <c:idx val="1429"/>
              <c:layout>
                <c:manualLayout>
                  <c:x val="9.1711961182285159E-4"/>
                  <c:y val="-1.05601420879590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F87-49FC-AA62-360294665CDD}"/>
                </c:ext>
              </c:extLst>
            </c:dLbl>
            <c:dLbl>
              <c:idx val="1452"/>
              <c:layout>
                <c:manualLayout>
                  <c:x val="-3.2099186413804513E-2"/>
                  <c:y val="-2.46403315385711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F87-49FC-AA62-360294665CDD}"/>
                </c:ext>
              </c:extLst>
            </c:dLbl>
            <c:dLbl>
              <c:idx val="1724"/>
              <c:layout>
                <c:manualLayout>
                  <c:x val="9.1711961182298614E-4"/>
                  <c:y val="-1.23201657692855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F87-49FC-AA62-360294665CDD}"/>
                </c:ext>
              </c:extLst>
            </c:dLbl>
            <c:dLbl>
              <c:idx val="1795"/>
              <c:layout>
                <c:manualLayout>
                  <c:x val="-1.8342392236459858E-2"/>
                  <c:y val="-1.05601420879590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F87-49FC-AA62-360294665C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7A-4311-BC17-6BA8984E89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6316240"/>
        <c:axId val="726312832"/>
      </c:lineChart>
      <c:catAx>
        <c:axId val="726316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312832"/>
        <c:crosses val="autoZero"/>
        <c:auto val="1"/>
        <c:lblAlgn val="ctr"/>
        <c:lblOffset val="100"/>
        <c:noMultiLvlLbl val="1"/>
      </c:catAx>
      <c:valAx>
        <c:axId val="72631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316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(N) 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against 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</c:formatCode>
                <c:ptCount val="1801"/>
                <c:pt idx="0">
                  <c:v>155.23540200000002</c:v>
                </c:pt>
                <c:pt idx="1">
                  <c:v>155.23540200000002</c:v>
                </c:pt>
                <c:pt idx="2">
                  <c:v>155.23540200000002</c:v>
                </c:pt>
                <c:pt idx="3">
                  <c:v>155.23540200000002</c:v>
                </c:pt>
                <c:pt idx="4">
                  <c:v>155.23540200000002</c:v>
                </c:pt>
                <c:pt idx="5">
                  <c:v>155.23540200000002</c:v>
                </c:pt>
                <c:pt idx="6">
                  <c:v>155.23540200000002</c:v>
                </c:pt>
                <c:pt idx="7">
                  <c:v>155.23540200000002</c:v>
                </c:pt>
                <c:pt idx="8">
                  <c:v>155.23540200000002</c:v>
                </c:pt>
                <c:pt idx="9">
                  <c:v>155.23540200000002</c:v>
                </c:pt>
                <c:pt idx="10">
                  <c:v>155.23540200000002</c:v>
                </c:pt>
                <c:pt idx="11">
                  <c:v>155.23540200000002</c:v>
                </c:pt>
                <c:pt idx="12">
                  <c:v>155.23540200000002</c:v>
                </c:pt>
                <c:pt idx="13">
                  <c:v>155.23540200000002</c:v>
                </c:pt>
                <c:pt idx="14">
                  <c:v>155.23540200000002</c:v>
                </c:pt>
                <c:pt idx="15">
                  <c:v>155.23540200000002</c:v>
                </c:pt>
                <c:pt idx="16">
                  <c:v>155.23540200000002</c:v>
                </c:pt>
                <c:pt idx="17">
                  <c:v>155.23540200000002</c:v>
                </c:pt>
                <c:pt idx="18">
                  <c:v>155.23540200000002</c:v>
                </c:pt>
                <c:pt idx="19">
                  <c:v>155.23540200000002</c:v>
                </c:pt>
                <c:pt idx="20">
                  <c:v>155.23540200000002</c:v>
                </c:pt>
                <c:pt idx="21">
                  <c:v>155.23540200000002</c:v>
                </c:pt>
                <c:pt idx="22">
                  <c:v>155.23540200000002</c:v>
                </c:pt>
                <c:pt idx="23">
                  <c:v>155.23540200000002</c:v>
                </c:pt>
                <c:pt idx="24">
                  <c:v>155.23540200000002</c:v>
                </c:pt>
                <c:pt idx="25">
                  <c:v>155.23540200000002</c:v>
                </c:pt>
                <c:pt idx="26">
                  <c:v>155.23540200000002</c:v>
                </c:pt>
                <c:pt idx="27">
                  <c:v>155.23540200000002</c:v>
                </c:pt>
                <c:pt idx="28">
                  <c:v>155.23540200000002</c:v>
                </c:pt>
                <c:pt idx="29">
                  <c:v>155.23540200000002</c:v>
                </c:pt>
                <c:pt idx="30">
                  <c:v>155.23540200000002</c:v>
                </c:pt>
                <c:pt idx="31">
                  <c:v>155.23540200000002</c:v>
                </c:pt>
                <c:pt idx="32">
                  <c:v>155.23540200000002</c:v>
                </c:pt>
                <c:pt idx="33">
                  <c:v>155.23540200000002</c:v>
                </c:pt>
                <c:pt idx="34">
                  <c:v>155.23540200000002</c:v>
                </c:pt>
                <c:pt idx="35">
                  <c:v>155.23540200000002</c:v>
                </c:pt>
                <c:pt idx="36">
                  <c:v>155.23540200000002</c:v>
                </c:pt>
                <c:pt idx="37">
                  <c:v>155.23540200000002</c:v>
                </c:pt>
                <c:pt idx="38">
                  <c:v>155.23540200000002</c:v>
                </c:pt>
                <c:pt idx="39">
                  <c:v>155.23540200000002</c:v>
                </c:pt>
                <c:pt idx="40">
                  <c:v>155.23540200000002</c:v>
                </c:pt>
                <c:pt idx="41">
                  <c:v>155.23540200000002</c:v>
                </c:pt>
                <c:pt idx="42">
                  <c:v>155.23540200000002</c:v>
                </c:pt>
                <c:pt idx="43">
                  <c:v>155.23540200000002</c:v>
                </c:pt>
                <c:pt idx="44">
                  <c:v>155.23540200000002</c:v>
                </c:pt>
                <c:pt idx="45">
                  <c:v>155.23540200000002</c:v>
                </c:pt>
                <c:pt idx="46">
                  <c:v>155.23540200000002</c:v>
                </c:pt>
                <c:pt idx="47">
                  <c:v>155.23540200000002</c:v>
                </c:pt>
                <c:pt idx="48">
                  <c:v>155.23540200000002</c:v>
                </c:pt>
                <c:pt idx="49">
                  <c:v>155.23540200000002</c:v>
                </c:pt>
                <c:pt idx="50">
                  <c:v>155.23540200000002</c:v>
                </c:pt>
                <c:pt idx="51">
                  <c:v>155.23540200000002</c:v>
                </c:pt>
                <c:pt idx="52">
                  <c:v>155.23540200000002</c:v>
                </c:pt>
                <c:pt idx="53">
                  <c:v>155.23540200000002</c:v>
                </c:pt>
                <c:pt idx="54">
                  <c:v>155.23540200000002</c:v>
                </c:pt>
                <c:pt idx="55">
                  <c:v>155.23540200000002</c:v>
                </c:pt>
                <c:pt idx="56">
                  <c:v>155.23540200000002</c:v>
                </c:pt>
                <c:pt idx="57">
                  <c:v>155.23540200000002</c:v>
                </c:pt>
                <c:pt idx="58">
                  <c:v>155.23540200000002</c:v>
                </c:pt>
                <c:pt idx="59">
                  <c:v>155.23540200000002</c:v>
                </c:pt>
                <c:pt idx="60">
                  <c:v>155.23540200000002</c:v>
                </c:pt>
                <c:pt idx="61">
                  <c:v>155.23540200000002</c:v>
                </c:pt>
                <c:pt idx="62">
                  <c:v>155.23540200000002</c:v>
                </c:pt>
                <c:pt idx="63">
                  <c:v>155.23540200000002</c:v>
                </c:pt>
                <c:pt idx="64">
                  <c:v>155.23540200000002</c:v>
                </c:pt>
                <c:pt idx="65">
                  <c:v>155.23540200000002</c:v>
                </c:pt>
                <c:pt idx="66">
                  <c:v>155.23540200000002</c:v>
                </c:pt>
                <c:pt idx="67">
                  <c:v>155.23540200000002</c:v>
                </c:pt>
                <c:pt idx="68">
                  <c:v>155.23540200000002</c:v>
                </c:pt>
                <c:pt idx="69">
                  <c:v>155.23540200000002</c:v>
                </c:pt>
                <c:pt idx="70">
                  <c:v>155.23540200000002</c:v>
                </c:pt>
                <c:pt idx="71">
                  <c:v>155.23540200000002</c:v>
                </c:pt>
                <c:pt idx="72">
                  <c:v>155.23540200000002</c:v>
                </c:pt>
                <c:pt idx="73">
                  <c:v>155.23540200000002</c:v>
                </c:pt>
                <c:pt idx="74">
                  <c:v>155.23540200000002</c:v>
                </c:pt>
                <c:pt idx="75">
                  <c:v>155.23540200000002</c:v>
                </c:pt>
                <c:pt idx="76">
                  <c:v>155.23540200000002</c:v>
                </c:pt>
                <c:pt idx="77">
                  <c:v>155.23540200000002</c:v>
                </c:pt>
                <c:pt idx="78">
                  <c:v>155.23540200000002</c:v>
                </c:pt>
                <c:pt idx="79">
                  <c:v>155.23540200000002</c:v>
                </c:pt>
                <c:pt idx="80">
                  <c:v>155.23540200000002</c:v>
                </c:pt>
                <c:pt idx="81">
                  <c:v>155.23540200000002</c:v>
                </c:pt>
                <c:pt idx="82">
                  <c:v>155.23540200000002</c:v>
                </c:pt>
                <c:pt idx="83">
                  <c:v>155.23540200000002</c:v>
                </c:pt>
                <c:pt idx="84">
                  <c:v>155.23540200000002</c:v>
                </c:pt>
                <c:pt idx="85">
                  <c:v>155.23540200000002</c:v>
                </c:pt>
                <c:pt idx="86">
                  <c:v>155.23540200000002</c:v>
                </c:pt>
                <c:pt idx="87">
                  <c:v>155.23540200000002</c:v>
                </c:pt>
                <c:pt idx="88">
                  <c:v>155.23540200000002</c:v>
                </c:pt>
                <c:pt idx="89">
                  <c:v>155.23540200000002</c:v>
                </c:pt>
                <c:pt idx="90">
                  <c:v>155.23540200000002</c:v>
                </c:pt>
                <c:pt idx="91">
                  <c:v>155.23540200000002</c:v>
                </c:pt>
                <c:pt idx="92">
                  <c:v>155.23540200000002</c:v>
                </c:pt>
                <c:pt idx="93">
                  <c:v>155.23540200000002</c:v>
                </c:pt>
                <c:pt idx="94">
                  <c:v>155.23540200000002</c:v>
                </c:pt>
                <c:pt idx="95">
                  <c:v>155.23540200000002</c:v>
                </c:pt>
                <c:pt idx="96">
                  <c:v>155.23540200000002</c:v>
                </c:pt>
                <c:pt idx="97">
                  <c:v>155.23540200000002</c:v>
                </c:pt>
                <c:pt idx="98">
                  <c:v>155.23540200000002</c:v>
                </c:pt>
                <c:pt idx="99">
                  <c:v>155.23540200000002</c:v>
                </c:pt>
                <c:pt idx="100">
                  <c:v>155.23540200000002</c:v>
                </c:pt>
                <c:pt idx="101">
                  <c:v>155.23540200000002</c:v>
                </c:pt>
                <c:pt idx="102">
                  <c:v>155.23540200000002</c:v>
                </c:pt>
                <c:pt idx="103">
                  <c:v>155.23540200000002</c:v>
                </c:pt>
                <c:pt idx="104">
                  <c:v>155.23540200000002</c:v>
                </c:pt>
                <c:pt idx="105">
                  <c:v>155.23540200000002</c:v>
                </c:pt>
                <c:pt idx="106">
                  <c:v>155.23540200000002</c:v>
                </c:pt>
                <c:pt idx="107">
                  <c:v>155.23540200000002</c:v>
                </c:pt>
                <c:pt idx="108">
                  <c:v>155.23540200000002</c:v>
                </c:pt>
                <c:pt idx="109">
                  <c:v>155.23540200000002</c:v>
                </c:pt>
                <c:pt idx="110">
                  <c:v>155.23540200000002</c:v>
                </c:pt>
                <c:pt idx="111">
                  <c:v>155.23540200000002</c:v>
                </c:pt>
                <c:pt idx="112">
                  <c:v>155.23540200000002</c:v>
                </c:pt>
                <c:pt idx="113">
                  <c:v>155.23540200000002</c:v>
                </c:pt>
                <c:pt idx="114">
                  <c:v>155.23540200000002</c:v>
                </c:pt>
                <c:pt idx="115">
                  <c:v>155.23540200000002</c:v>
                </c:pt>
                <c:pt idx="116">
                  <c:v>155.23540200000002</c:v>
                </c:pt>
                <c:pt idx="117">
                  <c:v>155.23540200000002</c:v>
                </c:pt>
                <c:pt idx="118">
                  <c:v>155.23540200000002</c:v>
                </c:pt>
                <c:pt idx="119">
                  <c:v>155.23540200000002</c:v>
                </c:pt>
                <c:pt idx="120">
                  <c:v>155.23540200000002</c:v>
                </c:pt>
                <c:pt idx="121">
                  <c:v>155.23540200000002</c:v>
                </c:pt>
                <c:pt idx="122">
                  <c:v>155.23540200000002</c:v>
                </c:pt>
                <c:pt idx="123">
                  <c:v>155.23540200000002</c:v>
                </c:pt>
                <c:pt idx="124">
                  <c:v>155.23540200000002</c:v>
                </c:pt>
                <c:pt idx="125">
                  <c:v>155.23540200000002</c:v>
                </c:pt>
                <c:pt idx="126">
                  <c:v>155.23540200000002</c:v>
                </c:pt>
                <c:pt idx="127">
                  <c:v>155.23540200000002</c:v>
                </c:pt>
                <c:pt idx="128">
                  <c:v>155.23540200000002</c:v>
                </c:pt>
                <c:pt idx="129">
                  <c:v>155.23540200000002</c:v>
                </c:pt>
                <c:pt idx="130">
                  <c:v>155.23540200000002</c:v>
                </c:pt>
                <c:pt idx="131">
                  <c:v>155.23540200000002</c:v>
                </c:pt>
                <c:pt idx="132">
                  <c:v>155.23540200000002</c:v>
                </c:pt>
                <c:pt idx="133">
                  <c:v>155.23540200000002</c:v>
                </c:pt>
                <c:pt idx="134">
                  <c:v>155.23540200000002</c:v>
                </c:pt>
                <c:pt idx="135">
                  <c:v>155.23540200000002</c:v>
                </c:pt>
                <c:pt idx="136">
                  <c:v>155.23540200000002</c:v>
                </c:pt>
                <c:pt idx="137">
                  <c:v>155.23540200000002</c:v>
                </c:pt>
                <c:pt idx="138">
                  <c:v>155.23540200000002</c:v>
                </c:pt>
                <c:pt idx="139">
                  <c:v>155.23540200000002</c:v>
                </c:pt>
                <c:pt idx="140">
                  <c:v>155.23540200000002</c:v>
                </c:pt>
                <c:pt idx="141">
                  <c:v>155.23540200000002</c:v>
                </c:pt>
                <c:pt idx="142">
                  <c:v>155.23540200000002</c:v>
                </c:pt>
                <c:pt idx="143">
                  <c:v>155.23540200000002</c:v>
                </c:pt>
                <c:pt idx="144">
                  <c:v>155.23540200000002</c:v>
                </c:pt>
                <c:pt idx="145">
                  <c:v>155.23540200000002</c:v>
                </c:pt>
                <c:pt idx="146">
                  <c:v>155.23540200000002</c:v>
                </c:pt>
                <c:pt idx="147">
                  <c:v>155.23540200000002</c:v>
                </c:pt>
                <c:pt idx="148">
                  <c:v>155.23540200000002</c:v>
                </c:pt>
                <c:pt idx="149">
                  <c:v>155.23540200000002</c:v>
                </c:pt>
                <c:pt idx="150">
                  <c:v>155.23540200000002</c:v>
                </c:pt>
                <c:pt idx="151">
                  <c:v>155.23540200000002</c:v>
                </c:pt>
                <c:pt idx="152">
                  <c:v>155.23540200000002</c:v>
                </c:pt>
                <c:pt idx="153">
                  <c:v>155.23540200000002</c:v>
                </c:pt>
                <c:pt idx="154">
                  <c:v>155.23540200000002</c:v>
                </c:pt>
                <c:pt idx="155">
                  <c:v>155.23540200000002</c:v>
                </c:pt>
                <c:pt idx="156">
                  <c:v>155.23540200000002</c:v>
                </c:pt>
                <c:pt idx="157">
                  <c:v>155.23540200000002</c:v>
                </c:pt>
                <c:pt idx="158">
                  <c:v>155.23540200000002</c:v>
                </c:pt>
                <c:pt idx="159">
                  <c:v>155.23540200000002</c:v>
                </c:pt>
                <c:pt idx="160">
                  <c:v>155.23540200000002</c:v>
                </c:pt>
                <c:pt idx="161">
                  <c:v>155.23540200000002</c:v>
                </c:pt>
                <c:pt idx="162">
                  <c:v>155.23540200000002</c:v>
                </c:pt>
                <c:pt idx="163">
                  <c:v>155.23540200000002</c:v>
                </c:pt>
                <c:pt idx="164">
                  <c:v>155.23540200000002</c:v>
                </c:pt>
                <c:pt idx="165">
                  <c:v>155.23540200000002</c:v>
                </c:pt>
                <c:pt idx="166">
                  <c:v>155.23540200000002</c:v>
                </c:pt>
                <c:pt idx="167">
                  <c:v>155.23540200000002</c:v>
                </c:pt>
                <c:pt idx="168">
                  <c:v>155.23540200000002</c:v>
                </c:pt>
                <c:pt idx="169">
                  <c:v>155.23540200000002</c:v>
                </c:pt>
                <c:pt idx="170">
                  <c:v>155.23540200000002</c:v>
                </c:pt>
                <c:pt idx="171">
                  <c:v>155.23540200000002</c:v>
                </c:pt>
                <c:pt idx="172">
                  <c:v>155.23540200000002</c:v>
                </c:pt>
                <c:pt idx="173">
                  <c:v>155.23540200000002</c:v>
                </c:pt>
                <c:pt idx="174">
                  <c:v>155.23540200000002</c:v>
                </c:pt>
                <c:pt idx="175">
                  <c:v>155.23540200000002</c:v>
                </c:pt>
                <c:pt idx="176">
                  <c:v>155.23540200000002</c:v>
                </c:pt>
                <c:pt idx="177">
                  <c:v>155.23540200000002</c:v>
                </c:pt>
                <c:pt idx="178">
                  <c:v>155.23540200000002</c:v>
                </c:pt>
                <c:pt idx="179">
                  <c:v>155.23540200000002</c:v>
                </c:pt>
                <c:pt idx="180">
                  <c:v>155.23540200000002</c:v>
                </c:pt>
                <c:pt idx="181">
                  <c:v>155.23540200000002</c:v>
                </c:pt>
                <c:pt idx="182">
                  <c:v>155.23540200000002</c:v>
                </c:pt>
                <c:pt idx="183">
                  <c:v>155.23540200000002</c:v>
                </c:pt>
                <c:pt idx="184">
                  <c:v>155.23540200000002</c:v>
                </c:pt>
                <c:pt idx="185">
                  <c:v>155.23540200000002</c:v>
                </c:pt>
                <c:pt idx="186">
                  <c:v>155.23540200000002</c:v>
                </c:pt>
                <c:pt idx="187">
                  <c:v>155.23540200000002</c:v>
                </c:pt>
                <c:pt idx="188">
                  <c:v>155.23540200000002</c:v>
                </c:pt>
                <c:pt idx="189">
                  <c:v>155.23540200000002</c:v>
                </c:pt>
                <c:pt idx="190">
                  <c:v>155.23540200000002</c:v>
                </c:pt>
                <c:pt idx="191">
                  <c:v>155.23540200000002</c:v>
                </c:pt>
                <c:pt idx="192">
                  <c:v>155.23540200000002</c:v>
                </c:pt>
                <c:pt idx="193">
                  <c:v>155.23540200000002</c:v>
                </c:pt>
                <c:pt idx="194">
                  <c:v>155.23540200000002</c:v>
                </c:pt>
                <c:pt idx="195">
                  <c:v>155.23540200000002</c:v>
                </c:pt>
                <c:pt idx="196">
                  <c:v>155.23540200000002</c:v>
                </c:pt>
                <c:pt idx="197">
                  <c:v>155.23540200000002</c:v>
                </c:pt>
                <c:pt idx="198">
                  <c:v>155.23540200000002</c:v>
                </c:pt>
                <c:pt idx="199">
                  <c:v>155.23540200000002</c:v>
                </c:pt>
                <c:pt idx="200">
                  <c:v>155.23540200000002</c:v>
                </c:pt>
                <c:pt idx="201">
                  <c:v>155.23540200000002</c:v>
                </c:pt>
                <c:pt idx="202">
                  <c:v>155.23540200000002</c:v>
                </c:pt>
                <c:pt idx="203">
                  <c:v>155.23540200000002</c:v>
                </c:pt>
                <c:pt idx="204">
                  <c:v>155.23540200000002</c:v>
                </c:pt>
                <c:pt idx="205">
                  <c:v>155.23540200000002</c:v>
                </c:pt>
                <c:pt idx="206">
                  <c:v>155.23540200000002</c:v>
                </c:pt>
                <c:pt idx="207">
                  <c:v>155.23540200000002</c:v>
                </c:pt>
                <c:pt idx="208">
                  <c:v>155.23540200000002</c:v>
                </c:pt>
                <c:pt idx="209">
                  <c:v>155.23540200000002</c:v>
                </c:pt>
                <c:pt idx="210">
                  <c:v>155.23540200000002</c:v>
                </c:pt>
                <c:pt idx="211">
                  <c:v>155.23540200000002</c:v>
                </c:pt>
                <c:pt idx="212">
                  <c:v>155.23540200000002</c:v>
                </c:pt>
                <c:pt idx="213">
                  <c:v>155.23540200000002</c:v>
                </c:pt>
                <c:pt idx="214">
                  <c:v>155.23540200000002</c:v>
                </c:pt>
                <c:pt idx="215">
                  <c:v>155.23540200000002</c:v>
                </c:pt>
                <c:pt idx="216">
                  <c:v>155.23540200000002</c:v>
                </c:pt>
                <c:pt idx="217">
                  <c:v>155.23540200000002</c:v>
                </c:pt>
                <c:pt idx="218">
                  <c:v>155.23540200000002</c:v>
                </c:pt>
                <c:pt idx="219">
                  <c:v>155.23540200000002</c:v>
                </c:pt>
                <c:pt idx="220">
                  <c:v>155.23540200000002</c:v>
                </c:pt>
                <c:pt idx="221">
                  <c:v>155.23540200000002</c:v>
                </c:pt>
                <c:pt idx="222">
                  <c:v>155.23540200000002</c:v>
                </c:pt>
                <c:pt idx="223">
                  <c:v>155.23540200000002</c:v>
                </c:pt>
                <c:pt idx="224">
                  <c:v>155.23540200000002</c:v>
                </c:pt>
                <c:pt idx="225">
                  <c:v>155.23540200000002</c:v>
                </c:pt>
                <c:pt idx="226">
                  <c:v>155.23540200000002</c:v>
                </c:pt>
                <c:pt idx="227">
                  <c:v>155.23540200000002</c:v>
                </c:pt>
                <c:pt idx="228">
                  <c:v>155.23540200000002</c:v>
                </c:pt>
                <c:pt idx="229">
                  <c:v>155.23540200000002</c:v>
                </c:pt>
                <c:pt idx="230">
                  <c:v>155.23540200000002</c:v>
                </c:pt>
                <c:pt idx="231">
                  <c:v>155.23540200000002</c:v>
                </c:pt>
                <c:pt idx="232">
                  <c:v>155.23540200000002</c:v>
                </c:pt>
                <c:pt idx="233">
                  <c:v>155.23540200000002</c:v>
                </c:pt>
                <c:pt idx="234">
                  <c:v>155.23540200000002</c:v>
                </c:pt>
                <c:pt idx="235">
                  <c:v>155.23540200000002</c:v>
                </c:pt>
                <c:pt idx="236">
                  <c:v>155.23540200000002</c:v>
                </c:pt>
                <c:pt idx="237">
                  <c:v>155.23540200000002</c:v>
                </c:pt>
                <c:pt idx="238">
                  <c:v>155.23540200000002</c:v>
                </c:pt>
                <c:pt idx="239">
                  <c:v>155.23540200000002</c:v>
                </c:pt>
                <c:pt idx="240">
                  <c:v>155.23540200000002</c:v>
                </c:pt>
                <c:pt idx="241">
                  <c:v>155.23540200000002</c:v>
                </c:pt>
                <c:pt idx="242">
                  <c:v>155.23540200000002</c:v>
                </c:pt>
                <c:pt idx="243">
                  <c:v>155.23540200000002</c:v>
                </c:pt>
                <c:pt idx="244">
                  <c:v>155.23540200000002</c:v>
                </c:pt>
                <c:pt idx="245">
                  <c:v>155.23540200000002</c:v>
                </c:pt>
                <c:pt idx="246">
                  <c:v>155.23540200000002</c:v>
                </c:pt>
                <c:pt idx="247">
                  <c:v>155.23540200000002</c:v>
                </c:pt>
                <c:pt idx="248">
                  <c:v>155.23540200000002</c:v>
                </c:pt>
                <c:pt idx="249">
                  <c:v>155.23540200000002</c:v>
                </c:pt>
                <c:pt idx="250">
                  <c:v>155.23540200000002</c:v>
                </c:pt>
                <c:pt idx="251">
                  <c:v>155.23540200000002</c:v>
                </c:pt>
                <c:pt idx="252">
                  <c:v>155.23540200000002</c:v>
                </c:pt>
                <c:pt idx="253">
                  <c:v>155.23540200000002</c:v>
                </c:pt>
                <c:pt idx="254">
                  <c:v>155.23540200000002</c:v>
                </c:pt>
                <c:pt idx="255">
                  <c:v>155.23540200000002</c:v>
                </c:pt>
                <c:pt idx="256">
                  <c:v>155.23540200000002</c:v>
                </c:pt>
                <c:pt idx="257">
                  <c:v>155.23540200000002</c:v>
                </c:pt>
                <c:pt idx="258">
                  <c:v>155.23540200000002</c:v>
                </c:pt>
                <c:pt idx="259">
                  <c:v>155.23540200000002</c:v>
                </c:pt>
                <c:pt idx="260">
                  <c:v>155.23540200000002</c:v>
                </c:pt>
                <c:pt idx="261">
                  <c:v>155.23540200000002</c:v>
                </c:pt>
                <c:pt idx="262">
                  <c:v>155.23540200000002</c:v>
                </c:pt>
                <c:pt idx="263">
                  <c:v>155.23540200000002</c:v>
                </c:pt>
                <c:pt idx="264">
                  <c:v>155.23540200000002</c:v>
                </c:pt>
                <c:pt idx="265">
                  <c:v>155.23540200000002</c:v>
                </c:pt>
                <c:pt idx="266">
                  <c:v>155.23540200000002</c:v>
                </c:pt>
                <c:pt idx="267">
                  <c:v>155.23540200000002</c:v>
                </c:pt>
                <c:pt idx="268">
                  <c:v>155.23540200000002</c:v>
                </c:pt>
                <c:pt idx="269">
                  <c:v>155.23540200000002</c:v>
                </c:pt>
                <c:pt idx="270">
                  <c:v>155.23540200000002</c:v>
                </c:pt>
                <c:pt idx="271">
                  <c:v>155.23540200000002</c:v>
                </c:pt>
                <c:pt idx="272">
                  <c:v>155.23540200000002</c:v>
                </c:pt>
                <c:pt idx="273">
                  <c:v>155.23540200000002</c:v>
                </c:pt>
                <c:pt idx="274">
                  <c:v>155.23540200000002</c:v>
                </c:pt>
                <c:pt idx="275">
                  <c:v>155.23540200000002</c:v>
                </c:pt>
                <c:pt idx="276">
                  <c:v>155.23540200000002</c:v>
                </c:pt>
                <c:pt idx="277">
                  <c:v>155.23540200000002</c:v>
                </c:pt>
                <c:pt idx="278">
                  <c:v>155.23540200000002</c:v>
                </c:pt>
                <c:pt idx="279">
                  <c:v>155.23540200000002</c:v>
                </c:pt>
                <c:pt idx="280">
                  <c:v>155.23540200000002</c:v>
                </c:pt>
                <c:pt idx="281">
                  <c:v>155.23540200000002</c:v>
                </c:pt>
                <c:pt idx="282">
                  <c:v>155.23540200000002</c:v>
                </c:pt>
                <c:pt idx="283">
                  <c:v>155.23540200000002</c:v>
                </c:pt>
                <c:pt idx="284">
                  <c:v>155.23540200000002</c:v>
                </c:pt>
                <c:pt idx="285">
                  <c:v>155.23540200000002</c:v>
                </c:pt>
                <c:pt idx="286">
                  <c:v>155.23540200000002</c:v>
                </c:pt>
                <c:pt idx="287">
                  <c:v>155.23540200000002</c:v>
                </c:pt>
                <c:pt idx="288">
                  <c:v>155.23540200000002</c:v>
                </c:pt>
                <c:pt idx="289">
                  <c:v>155.23540200000002</c:v>
                </c:pt>
                <c:pt idx="290">
                  <c:v>155.23540200000002</c:v>
                </c:pt>
                <c:pt idx="291">
                  <c:v>155.23540200000002</c:v>
                </c:pt>
                <c:pt idx="292">
                  <c:v>155.23540200000002</c:v>
                </c:pt>
                <c:pt idx="293">
                  <c:v>155.23540200000002</c:v>
                </c:pt>
                <c:pt idx="294">
                  <c:v>155.23540200000002</c:v>
                </c:pt>
                <c:pt idx="295">
                  <c:v>155.23540200000002</c:v>
                </c:pt>
                <c:pt idx="296">
                  <c:v>155.23540200000002</c:v>
                </c:pt>
                <c:pt idx="297">
                  <c:v>155.23540200000002</c:v>
                </c:pt>
                <c:pt idx="298">
                  <c:v>155.23540200000002</c:v>
                </c:pt>
                <c:pt idx="299">
                  <c:v>155.23540200000002</c:v>
                </c:pt>
                <c:pt idx="300">
                  <c:v>155.23540200000002</c:v>
                </c:pt>
                <c:pt idx="301">
                  <c:v>155.23540200000002</c:v>
                </c:pt>
                <c:pt idx="302">
                  <c:v>155.23540200000002</c:v>
                </c:pt>
                <c:pt idx="303">
                  <c:v>155.23540200000002</c:v>
                </c:pt>
                <c:pt idx="304">
                  <c:v>155.23540200000002</c:v>
                </c:pt>
                <c:pt idx="305">
                  <c:v>155.23540200000002</c:v>
                </c:pt>
                <c:pt idx="306">
                  <c:v>155.23540200000002</c:v>
                </c:pt>
                <c:pt idx="307">
                  <c:v>155.23540200000002</c:v>
                </c:pt>
                <c:pt idx="308">
                  <c:v>155.23540200000002</c:v>
                </c:pt>
                <c:pt idx="309">
                  <c:v>155.23540200000002</c:v>
                </c:pt>
                <c:pt idx="310">
                  <c:v>155.23540200000002</c:v>
                </c:pt>
                <c:pt idx="311">
                  <c:v>155.23540200000002</c:v>
                </c:pt>
                <c:pt idx="312">
                  <c:v>155.23540200000002</c:v>
                </c:pt>
                <c:pt idx="313">
                  <c:v>155.23540200000002</c:v>
                </c:pt>
                <c:pt idx="314">
                  <c:v>155.23540200000002</c:v>
                </c:pt>
                <c:pt idx="315">
                  <c:v>155.23540200000002</c:v>
                </c:pt>
                <c:pt idx="316">
                  <c:v>155.23540200000002</c:v>
                </c:pt>
                <c:pt idx="317">
                  <c:v>155.23540200000002</c:v>
                </c:pt>
                <c:pt idx="318">
                  <c:v>155.23540200000002</c:v>
                </c:pt>
                <c:pt idx="319">
                  <c:v>155.23540200000002</c:v>
                </c:pt>
                <c:pt idx="320">
                  <c:v>155.23540200000002</c:v>
                </c:pt>
                <c:pt idx="321">
                  <c:v>155.23540200000002</c:v>
                </c:pt>
                <c:pt idx="322">
                  <c:v>155.23540200000002</c:v>
                </c:pt>
                <c:pt idx="323">
                  <c:v>155.23540200000002</c:v>
                </c:pt>
                <c:pt idx="324">
                  <c:v>155.23540200000002</c:v>
                </c:pt>
                <c:pt idx="325">
                  <c:v>155.23540200000002</c:v>
                </c:pt>
                <c:pt idx="326">
                  <c:v>155.23540200000002</c:v>
                </c:pt>
                <c:pt idx="327">
                  <c:v>155.23540200000002</c:v>
                </c:pt>
                <c:pt idx="328">
                  <c:v>155.23540200000002</c:v>
                </c:pt>
                <c:pt idx="329">
                  <c:v>155.23540200000002</c:v>
                </c:pt>
                <c:pt idx="330">
                  <c:v>155.23540200000002</c:v>
                </c:pt>
                <c:pt idx="331">
                  <c:v>155.23540200000002</c:v>
                </c:pt>
                <c:pt idx="332">
                  <c:v>155.23540200000002</c:v>
                </c:pt>
                <c:pt idx="333">
                  <c:v>155.23540200000002</c:v>
                </c:pt>
                <c:pt idx="334">
                  <c:v>155.23540200000002</c:v>
                </c:pt>
                <c:pt idx="335">
                  <c:v>155.23540200000002</c:v>
                </c:pt>
                <c:pt idx="336">
                  <c:v>155.23540200000002</c:v>
                </c:pt>
                <c:pt idx="337">
                  <c:v>155.23540200000002</c:v>
                </c:pt>
                <c:pt idx="338">
                  <c:v>155.23540200000002</c:v>
                </c:pt>
                <c:pt idx="339">
                  <c:v>155.23540200000002</c:v>
                </c:pt>
                <c:pt idx="340">
                  <c:v>155.23540200000002</c:v>
                </c:pt>
                <c:pt idx="341">
                  <c:v>155.23540200000002</c:v>
                </c:pt>
                <c:pt idx="342">
                  <c:v>155.23540200000002</c:v>
                </c:pt>
                <c:pt idx="343">
                  <c:v>155.23540200000002</c:v>
                </c:pt>
                <c:pt idx="344">
                  <c:v>155.23540200000002</c:v>
                </c:pt>
                <c:pt idx="345">
                  <c:v>155.23540200000002</c:v>
                </c:pt>
                <c:pt idx="346">
                  <c:v>155.23540200000002</c:v>
                </c:pt>
                <c:pt idx="347">
                  <c:v>155.23540200000002</c:v>
                </c:pt>
                <c:pt idx="348">
                  <c:v>155.23540200000002</c:v>
                </c:pt>
                <c:pt idx="349">
                  <c:v>155.23540200000002</c:v>
                </c:pt>
                <c:pt idx="350">
                  <c:v>155.23540200000002</c:v>
                </c:pt>
                <c:pt idx="351">
                  <c:v>155.23540200000002</c:v>
                </c:pt>
                <c:pt idx="352">
                  <c:v>155.23540200000002</c:v>
                </c:pt>
                <c:pt idx="353">
                  <c:v>155.23540200000002</c:v>
                </c:pt>
                <c:pt idx="354">
                  <c:v>155.23540200000002</c:v>
                </c:pt>
                <c:pt idx="355">
                  <c:v>155.23540200000002</c:v>
                </c:pt>
                <c:pt idx="356">
                  <c:v>155.23540200000002</c:v>
                </c:pt>
                <c:pt idx="357">
                  <c:v>155.23540200000002</c:v>
                </c:pt>
                <c:pt idx="358">
                  <c:v>155.23540200000002</c:v>
                </c:pt>
                <c:pt idx="359">
                  <c:v>155.23540200000002</c:v>
                </c:pt>
                <c:pt idx="360">
                  <c:v>155.23540200000002</c:v>
                </c:pt>
                <c:pt idx="361">
                  <c:v>155.23540200000002</c:v>
                </c:pt>
                <c:pt idx="362">
                  <c:v>155.23540200000002</c:v>
                </c:pt>
                <c:pt idx="363">
                  <c:v>155.23540200000002</c:v>
                </c:pt>
                <c:pt idx="364">
                  <c:v>155.23540200000002</c:v>
                </c:pt>
                <c:pt idx="365">
                  <c:v>155.23540200000002</c:v>
                </c:pt>
                <c:pt idx="366">
                  <c:v>155.23540200000002</c:v>
                </c:pt>
                <c:pt idx="367">
                  <c:v>155.23540200000002</c:v>
                </c:pt>
                <c:pt idx="368">
                  <c:v>155.23540200000002</c:v>
                </c:pt>
                <c:pt idx="369">
                  <c:v>155.23540200000002</c:v>
                </c:pt>
                <c:pt idx="370">
                  <c:v>155.23540200000002</c:v>
                </c:pt>
                <c:pt idx="371">
                  <c:v>155.23540200000002</c:v>
                </c:pt>
                <c:pt idx="372">
                  <c:v>155.23540200000002</c:v>
                </c:pt>
                <c:pt idx="373">
                  <c:v>155.23540200000002</c:v>
                </c:pt>
                <c:pt idx="374">
                  <c:v>155.23540200000002</c:v>
                </c:pt>
                <c:pt idx="375">
                  <c:v>155.23540200000002</c:v>
                </c:pt>
                <c:pt idx="376">
                  <c:v>155.23540200000002</c:v>
                </c:pt>
                <c:pt idx="377">
                  <c:v>155.23540200000002</c:v>
                </c:pt>
                <c:pt idx="378">
                  <c:v>155.23540200000002</c:v>
                </c:pt>
                <c:pt idx="379">
                  <c:v>155.23540200000002</c:v>
                </c:pt>
                <c:pt idx="380">
                  <c:v>155.23540200000002</c:v>
                </c:pt>
                <c:pt idx="381">
                  <c:v>155.23540200000002</c:v>
                </c:pt>
                <c:pt idx="382">
                  <c:v>155.23540200000002</c:v>
                </c:pt>
                <c:pt idx="383">
                  <c:v>155.23540200000002</c:v>
                </c:pt>
                <c:pt idx="384">
                  <c:v>155.23540200000002</c:v>
                </c:pt>
                <c:pt idx="385">
                  <c:v>155.23540200000002</c:v>
                </c:pt>
                <c:pt idx="386">
                  <c:v>155.23540200000002</c:v>
                </c:pt>
                <c:pt idx="387">
                  <c:v>155.23540200000002</c:v>
                </c:pt>
                <c:pt idx="388">
                  <c:v>155.23540200000002</c:v>
                </c:pt>
                <c:pt idx="389">
                  <c:v>155.23540200000002</c:v>
                </c:pt>
                <c:pt idx="390">
                  <c:v>155.23540200000002</c:v>
                </c:pt>
                <c:pt idx="391">
                  <c:v>155.23540200000002</c:v>
                </c:pt>
                <c:pt idx="392">
                  <c:v>155.23540200000002</c:v>
                </c:pt>
                <c:pt idx="393">
                  <c:v>155.23540200000002</c:v>
                </c:pt>
                <c:pt idx="394">
                  <c:v>155.23540200000002</c:v>
                </c:pt>
                <c:pt idx="395">
                  <c:v>155.23540200000002</c:v>
                </c:pt>
                <c:pt idx="396">
                  <c:v>155.23540200000002</c:v>
                </c:pt>
                <c:pt idx="397">
                  <c:v>155.23540200000002</c:v>
                </c:pt>
                <c:pt idx="398">
                  <c:v>155.23540200000002</c:v>
                </c:pt>
                <c:pt idx="399">
                  <c:v>155.23540200000002</c:v>
                </c:pt>
                <c:pt idx="400">
                  <c:v>155.23540200000002</c:v>
                </c:pt>
                <c:pt idx="401">
                  <c:v>155.23540200000002</c:v>
                </c:pt>
                <c:pt idx="402">
                  <c:v>155.23540200000002</c:v>
                </c:pt>
                <c:pt idx="403">
                  <c:v>155.23540200000002</c:v>
                </c:pt>
                <c:pt idx="404">
                  <c:v>155.23540200000002</c:v>
                </c:pt>
                <c:pt idx="405">
                  <c:v>155.23540200000002</c:v>
                </c:pt>
                <c:pt idx="406">
                  <c:v>155.23540200000002</c:v>
                </c:pt>
                <c:pt idx="407">
                  <c:v>155.23540200000002</c:v>
                </c:pt>
                <c:pt idx="408">
                  <c:v>155.23540200000002</c:v>
                </c:pt>
                <c:pt idx="409">
                  <c:v>155.23540200000002</c:v>
                </c:pt>
                <c:pt idx="410">
                  <c:v>155.23540200000002</c:v>
                </c:pt>
                <c:pt idx="411">
                  <c:v>155.23540200000002</c:v>
                </c:pt>
                <c:pt idx="412">
                  <c:v>155.23540200000002</c:v>
                </c:pt>
                <c:pt idx="413">
                  <c:v>155.23540200000002</c:v>
                </c:pt>
                <c:pt idx="414">
                  <c:v>155.23540200000002</c:v>
                </c:pt>
                <c:pt idx="415">
                  <c:v>155.23540200000002</c:v>
                </c:pt>
                <c:pt idx="416">
                  <c:v>155.23540200000002</c:v>
                </c:pt>
                <c:pt idx="417">
                  <c:v>155.23540200000002</c:v>
                </c:pt>
                <c:pt idx="418">
                  <c:v>155.23540200000002</c:v>
                </c:pt>
                <c:pt idx="419">
                  <c:v>155.23540200000002</c:v>
                </c:pt>
                <c:pt idx="420">
                  <c:v>155.23540200000002</c:v>
                </c:pt>
                <c:pt idx="421">
                  <c:v>155.23540200000002</c:v>
                </c:pt>
                <c:pt idx="422">
                  <c:v>155.23540200000002</c:v>
                </c:pt>
                <c:pt idx="423">
                  <c:v>155.23540200000002</c:v>
                </c:pt>
                <c:pt idx="424">
                  <c:v>155.23540200000002</c:v>
                </c:pt>
                <c:pt idx="425">
                  <c:v>155.23540200000002</c:v>
                </c:pt>
                <c:pt idx="426">
                  <c:v>155.23540200000002</c:v>
                </c:pt>
                <c:pt idx="427">
                  <c:v>155.23540200000002</c:v>
                </c:pt>
                <c:pt idx="428">
                  <c:v>155.23540200000002</c:v>
                </c:pt>
                <c:pt idx="429">
                  <c:v>155.23540200000002</c:v>
                </c:pt>
                <c:pt idx="430">
                  <c:v>155.23540200000002</c:v>
                </c:pt>
                <c:pt idx="431">
                  <c:v>155.23540200000002</c:v>
                </c:pt>
                <c:pt idx="432">
                  <c:v>155.23540200000002</c:v>
                </c:pt>
                <c:pt idx="433">
                  <c:v>155.23540200000002</c:v>
                </c:pt>
                <c:pt idx="434">
                  <c:v>155.23540200000002</c:v>
                </c:pt>
                <c:pt idx="435">
                  <c:v>155.23540200000002</c:v>
                </c:pt>
                <c:pt idx="436">
                  <c:v>155.23540200000002</c:v>
                </c:pt>
                <c:pt idx="437">
                  <c:v>155.23540200000002</c:v>
                </c:pt>
                <c:pt idx="438">
                  <c:v>155.23540200000002</c:v>
                </c:pt>
                <c:pt idx="439">
                  <c:v>155.23540200000002</c:v>
                </c:pt>
                <c:pt idx="440">
                  <c:v>155.23540200000002</c:v>
                </c:pt>
                <c:pt idx="441">
                  <c:v>155.23540200000002</c:v>
                </c:pt>
                <c:pt idx="442">
                  <c:v>155.23540200000002</c:v>
                </c:pt>
                <c:pt idx="443">
                  <c:v>155.23540200000002</c:v>
                </c:pt>
                <c:pt idx="444">
                  <c:v>155.23540200000002</c:v>
                </c:pt>
                <c:pt idx="445">
                  <c:v>155.23540200000002</c:v>
                </c:pt>
                <c:pt idx="446">
                  <c:v>155.23540200000002</c:v>
                </c:pt>
                <c:pt idx="447">
                  <c:v>155.23540200000002</c:v>
                </c:pt>
                <c:pt idx="448">
                  <c:v>155.23540200000002</c:v>
                </c:pt>
                <c:pt idx="449">
                  <c:v>155.23540200000002</c:v>
                </c:pt>
                <c:pt idx="450">
                  <c:v>155.23540200000002</c:v>
                </c:pt>
                <c:pt idx="451">
                  <c:v>155.23540200000002</c:v>
                </c:pt>
                <c:pt idx="452">
                  <c:v>155.23540200000002</c:v>
                </c:pt>
                <c:pt idx="453">
                  <c:v>155.23540200000002</c:v>
                </c:pt>
                <c:pt idx="454">
                  <c:v>155.23540200000002</c:v>
                </c:pt>
                <c:pt idx="455">
                  <c:v>155.23540200000002</c:v>
                </c:pt>
                <c:pt idx="456">
                  <c:v>155.23540200000002</c:v>
                </c:pt>
                <c:pt idx="457">
                  <c:v>155.23540200000002</c:v>
                </c:pt>
                <c:pt idx="458">
                  <c:v>155.23540200000002</c:v>
                </c:pt>
                <c:pt idx="459">
                  <c:v>155.23540200000002</c:v>
                </c:pt>
                <c:pt idx="460">
                  <c:v>155.23540200000002</c:v>
                </c:pt>
                <c:pt idx="461">
                  <c:v>155.23540200000002</c:v>
                </c:pt>
                <c:pt idx="462">
                  <c:v>155.23540200000002</c:v>
                </c:pt>
                <c:pt idx="463">
                  <c:v>155.23540200000002</c:v>
                </c:pt>
                <c:pt idx="464">
                  <c:v>155.23540200000002</c:v>
                </c:pt>
                <c:pt idx="465">
                  <c:v>155.23540200000002</c:v>
                </c:pt>
                <c:pt idx="466">
                  <c:v>155.23540200000002</c:v>
                </c:pt>
                <c:pt idx="467">
                  <c:v>155.23540200000002</c:v>
                </c:pt>
                <c:pt idx="468">
                  <c:v>155.23540200000002</c:v>
                </c:pt>
                <c:pt idx="469">
                  <c:v>155.23540200000002</c:v>
                </c:pt>
                <c:pt idx="470">
                  <c:v>155.23540200000002</c:v>
                </c:pt>
                <c:pt idx="471">
                  <c:v>155.23540200000002</c:v>
                </c:pt>
                <c:pt idx="472">
                  <c:v>155.23540200000002</c:v>
                </c:pt>
                <c:pt idx="473">
                  <c:v>155.23540200000002</c:v>
                </c:pt>
                <c:pt idx="474">
                  <c:v>155.23540200000002</c:v>
                </c:pt>
                <c:pt idx="475">
                  <c:v>155.23540200000002</c:v>
                </c:pt>
                <c:pt idx="476">
                  <c:v>155.23540200000002</c:v>
                </c:pt>
                <c:pt idx="477">
                  <c:v>155.23540200000002</c:v>
                </c:pt>
                <c:pt idx="478">
                  <c:v>155.23540200000002</c:v>
                </c:pt>
                <c:pt idx="479">
                  <c:v>155.23540200000002</c:v>
                </c:pt>
                <c:pt idx="480">
                  <c:v>155.23540200000002</c:v>
                </c:pt>
                <c:pt idx="481">
                  <c:v>155.23540200000002</c:v>
                </c:pt>
                <c:pt idx="482">
                  <c:v>155.23540200000002</c:v>
                </c:pt>
                <c:pt idx="483">
                  <c:v>155.23540200000002</c:v>
                </c:pt>
                <c:pt idx="484">
                  <c:v>155.23540200000002</c:v>
                </c:pt>
                <c:pt idx="485">
                  <c:v>155.23540200000002</c:v>
                </c:pt>
                <c:pt idx="486">
                  <c:v>155.23540200000002</c:v>
                </c:pt>
                <c:pt idx="487">
                  <c:v>155.23540200000002</c:v>
                </c:pt>
                <c:pt idx="488">
                  <c:v>155.23540200000002</c:v>
                </c:pt>
                <c:pt idx="489">
                  <c:v>155.23540200000002</c:v>
                </c:pt>
                <c:pt idx="490">
                  <c:v>155.23540200000002</c:v>
                </c:pt>
                <c:pt idx="491">
                  <c:v>155.23540200000002</c:v>
                </c:pt>
                <c:pt idx="492">
                  <c:v>155.23540200000002</c:v>
                </c:pt>
                <c:pt idx="493">
                  <c:v>155.23540200000002</c:v>
                </c:pt>
                <c:pt idx="494">
                  <c:v>155.23540200000002</c:v>
                </c:pt>
                <c:pt idx="495">
                  <c:v>155.23540200000002</c:v>
                </c:pt>
                <c:pt idx="496">
                  <c:v>155.23540200000002</c:v>
                </c:pt>
                <c:pt idx="497">
                  <c:v>155.23540200000002</c:v>
                </c:pt>
                <c:pt idx="498">
                  <c:v>155.23540200000002</c:v>
                </c:pt>
                <c:pt idx="499">
                  <c:v>155.23540200000002</c:v>
                </c:pt>
                <c:pt idx="500">
                  <c:v>155.23540200000002</c:v>
                </c:pt>
                <c:pt idx="501">
                  <c:v>155.23540200000002</c:v>
                </c:pt>
                <c:pt idx="502">
                  <c:v>155.23540200000002</c:v>
                </c:pt>
                <c:pt idx="503">
                  <c:v>155.23540200000002</c:v>
                </c:pt>
                <c:pt idx="504">
                  <c:v>155.23540200000002</c:v>
                </c:pt>
                <c:pt idx="505">
                  <c:v>155.23540200000002</c:v>
                </c:pt>
                <c:pt idx="506">
                  <c:v>155.23540200000002</c:v>
                </c:pt>
                <c:pt idx="507">
                  <c:v>155.23540200000002</c:v>
                </c:pt>
                <c:pt idx="508">
                  <c:v>155.23540200000002</c:v>
                </c:pt>
                <c:pt idx="509">
                  <c:v>155.23540200000002</c:v>
                </c:pt>
                <c:pt idx="510">
                  <c:v>155.23540200000002</c:v>
                </c:pt>
                <c:pt idx="511">
                  <c:v>155.23540200000002</c:v>
                </c:pt>
                <c:pt idx="512">
                  <c:v>155.23540200000002</c:v>
                </c:pt>
                <c:pt idx="513">
                  <c:v>155.23540200000002</c:v>
                </c:pt>
                <c:pt idx="514">
                  <c:v>155.23540200000002</c:v>
                </c:pt>
                <c:pt idx="515">
                  <c:v>155.23540200000002</c:v>
                </c:pt>
                <c:pt idx="516">
                  <c:v>155.23540200000002</c:v>
                </c:pt>
                <c:pt idx="517">
                  <c:v>155.23540200000002</c:v>
                </c:pt>
                <c:pt idx="518">
                  <c:v>155.23540200000002</c:v>
                </c:pt>
                <c:pt idx="519">
                  <c:v>155.23540200000002</c:v>
                </c:pt>
                <c:pt idx="520">
                  <c:v>155.23540200000002</c:v>
                </c:pt>
                <c:pt idx="521">
                  <c:v>155.23540200000002</c:v>
                </c:pt>
                <c:pt idx="522">
                  <c:v>155.23540200000002</c:v>
                </c:pt>
                <c:pt idx="523">
                  <c:v>155.23540200000002</c:v>
                </c:pt>
                <c:pt idx="524">
                  <c:v>155.23540200000002</c:v>
                </c:pt>
                <c:pt idx="525">
                  <c:v>155.23540200000002</c:v>
                </c:pt>
                <c:pt idx="526">
                  <c:v>155.23540200000002</c:v>
                </c:pt>
                <c:pt idx="527">
                  <c:v>155.23540200000002</c:v>
                </c:pt>
                <c:pt idx="528">
                  <c:v>155.23540200000002</c:v>
                </c:pt>
                <c:pt idx="529">
                  <c:v>155.23540200000002</c:v>
                </c:pt>
                <c:pt idx="530">
                  <c:v>155.23540200000002</c:v>
                </c:pt>
                <c:pt idx="531">
                  <c:v>155.23540200000002</c:v>
                </c:pt>
                <c:pt idx="532">
                  <c:v>155.23540200000002</c:v>
                </c:pt>
                <c:pt idx="533">
                  <c:v>155.23540200000002</c:v>
                </c:pt>
                <c:pt idx="534">
                  <c:v>155.23540200000002</c:v>
                </c:pt>
                <c:pt idx="535">
                  <c:v>155.23540200000002</c:v>
                </c:pt>
                <c:pt idx="536">
                  <c:v>155.23540200000002</c:v>
                </c:pt>
                <c:pt idx="537">
                  <c:v>155.23540200000002</c:v>
                </c:pt>
                <c:pt idx="538">
                  <c:v>155.23540200000002</c:v>
                </c:pt>
                <c:pt idx="539">
                  <c:v>155.23540200000002</c:v>
                </c:pt>
                <c:pt idx="540">
                  <c:v>155.23540200000002</c:v>
                </c:pt>
                <c:pt idx="541">
                  <c:v>155.23540200000002</c:v>
                </c:pt>
                <c:pt idx="542">
                  <c:v>155.23540200000002</c:v>
                </c:pt>
                <c:pt idx="543">
                  <c:v>155.23540200000002</c:v>
                </c:pt>
                <c:pt idx="544">
                  <c:v>155.23540200000002</c:v>
                </c:pt>
                <c:pt idx="545">
                  <c:v>155.23540200000002</c:v>
                </c:pt>
                <c:pt idx="546">
                  <c:v>155.23540200000002</c:v>
                </c:pt>
                <c:pt idx="547">
                  <c:v>155.23540200000002</c:v>
                </c:pt>
                <c:pt idx="548">
                  <c:v>155.23540200000002</c:v>
                </c:pt>
                <c:pt idx="549">
                  <c:v>155.23540200000002</c:v>
                </c:pt>
                <c:pt idx="550">
                  <c:v>155.23540200000002</c:v>
                </c:pt>
                <c:pt idx="551">
                  <c:v>155.23540200000002</c:v>
                </c:pt>
                <c:pt idx="552">
                  <c:v>155.23540200000002</c:v>
                </c:pt>
                <c:pt idx="553">
                  <c:v>155.23540200000002</c:v>
                </c:pt>
                <c:pt idx="554">
                  <c:v>155.23540200000002</c:v>
                </c:pt>
                <c:pt idx="555">
                  <c:v>155.23540200000002</c:v>
                </c:pt>
                <c:pt idx="556">
                  <c:v>155.23540200000002</c:v>
                </c:pt>
                <c:pt idx="557">
                  <c:v>155.23540200000002</c:v>
                </c:pt>
                <c:pt idx="558">
                  <c:v>155.23540200000002</c:v>
                </c:pt>
                <c:pt idx="559">
                  <c:v>155.23540200000002</c:v>
                </c:pt>
                <c:pt idx="560">
                  <c:v>155.23540200000002</c:v>
                </c:pt>
                <c:pt idx="561">
                  <c:v>155.23540200000002</c:v>
                </c:pt>
                <c:pt idx="562">
                  <c:v>155.23540200000002</c:v>
                </c:pt>
                <c:pt idx="563">
                  <c:v>155.23540200000002</c:v>
                </c:pt>
                <c:pt idx="564">
                  <c:v>155.23540200000002</c:v>
                </c:pt>
                <c:pt idx="565">
                  <c:v>155.23540200000002</c:v>
                </c:pt>
                <c:pt idx="566">
                  <c:v>155.23540200000002</c:v>
                </c:pt>
                <c:pt idx="567">
                  <c:v>155.23540200000002</c:v>
                </c:pt>
                <c:pt idx="568">
                  <c:v>155.23540200000002</c:v>
                </c:pt>
                <c:pt idx="569">
                  <c:v>155.23540200000002</c:v>
                </c:pt>
                <c:pt idx="570">
                  <c:v>155.23540200000002</c:v>
                </c:pt>
                <c:pt idx="571">
                  <c:v>155.23540200000002</c:v>
                </c:pt>
                <c:pt idx="572">
                  <c:v>155.23540200000002</c:v>
                </c:pt>
                <c:pt idx="573">
                  <c:v>155.23540200000002</c:v>
                </c:pt>
                <c:pt idx="574">
                  <c:v>155.23540200000002</c:v>
                </c:pt>
                <c:pt idx="575">
                  <c:v>155.23540200000002</c:v>
                </c:pt>
                <c:pt idx="576">
                  <c:v>155.23540200000002</c:v>
                </c:pt>
                <c:pt idx="577">
                  <c:v>155.23540200000002</c:v>
                </c:pt>
                <c:pt idx="578">
                  <c:v>155.23540200000002</c:v>
                </c:pt>
                <c:pt idx="579">
                  <c:v>155.23540200000002</c:v>
                </c:pt>
                <c:pt idx="580">
                  <c:v>155.23540200000002</c:v>
                </c:pt>
                <c:pt idx="581">
                  <c:v>155.23540200000002</c:v>
                </c:pt>
                <c:pt idx="582">
                  <c:v>155.23540200000002</c:v>
                </c:pt>
                <c:pt idx="583">
                  <c:v>155.23540200000002</c:v>
                </c:pt>
                <c:pt idx="584">
                  <c:v>155.23540200000002</c:v>
                </c:pt>
                <c:pt idx="585">
                  <c:v>155.23540200000002</c:v>
                </c:pt>
                <c:pt idx="586">
                  <c:v>155.23540200000002</c:v>
                </c:pt>
                <c:pt idx="587">
                  <c:v>155.23540200000002</c:v>
                </c:pt>
                <c:pt idx="588">
                  <c:v>155.23540200000002</c:v>
                </c:pt>
                <c:pt idx="589">
                  <c:v>155.23540200000002</c:v>
                </c:pt>
                <c:pt idx="590">
                  <c:v>155.23540200000002</c:v>
                </c:pt>
                <c:pt idx="591">
                  <c:v>155.23540200000002</c:v>
                </c:pt>
                <c:pt idx="592">
                  <c:v>155.23540200000002</c:v>
                </c:pt>
                <c:pt idx="593">
                  <c:v>155.23540200000002</c:v>
                </c:pt>
                <c:pt idx="594">
                  <c:v>155.23540200000002</c:v>
                </c:pt>
                <c:pt idx="595">
                  <c:v>155.23540200000002</c:v>
                </c:pt>
                <c:pt idx="596">
                  <c:v>155.23540200000002</c:v>
                </c:pt>
                <c:pt idx="597">
                  <c:v>155.23540200000002</c:v>
                </c:pt>
                <c:pt idx="598">
                  <c:v>155.23540200000002</c:v>
                </c:pt>
                <c:pt idx="599">
                  <c:v>155.23540200000002</c:v>
                </c:pt>
                <c:pt idx="600">
                  <c:v>155.23540200000002</c:v>
                </c:pt>
                <c:pt idx="601">
                  <c:v>155.23540200000002</c:v>
                </c:pt>
                <c:pt idx="602">
                  <c:v>155.23540200000002</c:v>
                </c:pt>
                <c:pt idx="603">
                  <c:v>155.23540200000002</c:v>
                </c:pt>
                <c:pt idx="604">
                  <c:v>155.23540200000002</c:v>
                </c:pt>
                <c:pt idx="605">
                  <c:v>155.23540200000002</c:v>
                </c:pt>
                <c:pt idx="606">
                  <c:v>155.23540200000002</c:v>
                </c:pt>
                <c:pt idx="607">
                  <c:v>155.23540200000002</c:v>
                </c:pt>
                <c:pt idx="608">
                  <c:v>155.23540200000002</c:v>
                </c:pt>
                <c:pt idx="609">
                  <c:v>155.23540200000002</c:v>
                </c:pt>
                <c:pt idx="610">
                  <c:v>155.23540200000002</c:v>
                </c:pt>
                <c:pt idx="611">
                  <c:v>155.23540200000002</c:v>
                </c:pt>
                <c:pt idx="612">
                  <c:v>155.23540200000002</c:v>
                </c:pt>
                <c:pt idx="613">
                  <c:v>155.23540200000002</c:v>
                </c:pt>
                <c:pt idx="614">
                  <c:v>155.23540200000002</c:v>
                </c:pt>
                <c:pt idx="615">
                  <c:v>155.23540200000002</c:v>
                </c:pt>
                <c:pt idx="616">
                  <c:v>155.23540200000002</c:v>
                </c:pt>
                <c:pt idx="617">
                  <c:v>155.23540200000002</c:v>
                </c:pt>
                <c:pt idx="618">
                  <c:v>155.23540200000002</c:v>
                </c:pt>
                <c:pt idx="619">
                  <c:v>155.23540200000002</c:v>
                </c:pt>
                <c:pt idx="620">
                  <c:v>155.23540200000002</c:v>
                </c:pt>
                <c:pt idx="621">
                  <c:v>155.23540200000002</c:v>
                </c:pt>
                <c:pt idx="622">
                  <c:v>155.23540200000002</c:v>
                </c:pt>
                <c:pt idx="623">
                  <c:v>155.23540200000002</c:v>
                </c:pt>
                <c:pt idx="624">
                  <c:v>155.23540200000002</c:v>
                </c:pt>
                <c:pt idx="625">
                  <c:v>155.23540200000002</c:v>
                </c:pt>
                <c:pt idx="626">
                  <c:v>155.23540200000002</c:v>
                </c:pt>
                <c:pt idx="627">
                  <c:v>155.23540200000002</c:v>
                </c:pt>
                <c:pt idx="628">
                  <c:v>155.23540200000002</c:v>
                </c:pt>
                <c:pt idx="629">
                  <c:v>155.23540200000002</c:v>
                </c:pt>
                <c:pt idx="630">
                  <c:v>155.23540200000002</c:v>
                </c:pt>
                <c:pt idx="631">
                  <c:v>155.23540200000002</c:v>
                </c:pt>
                <c:pt idx="632">
                  <c:v>155.23540200000002</c:v>
                </c:pt>
                <c:pt idx="633">
                  <c:v>155.23540200000002</c:v>
                </c:pt>
                <c:pt idx="634">
                  <c:v>155.23540200000002</c:v>
                </c:pt>
                <c:pt idx="635">
                  <c:v>155.23540200000002</c:v>
                </c:pt>
                <c:pt idx="636">
                  <c:v>155.23540200000002</c:v>
                </c:pt>
                <c:pt idx="637">
                  <c:v>155.23540200000002</c:v>
                </c:pt>
                <c:pt idx="638">
                  <c:v>155.23540200000002</c:v>
                </c:pt>
                <c:pt idx="639">
                  <c:v>155.23540200000002</c:v>
                </c:pt>
                <c:pt idx="640">
                  <c:v>155.23540200000002</c:v>
                </c:pt>
                <c:pt idx="641">
                  <c:v>155.23540200000002</c:v>
                </c:pt>
                <c:pt idx="642">
                  <c:v>155.23540200000002</c:v>
                </c:pt>
                <c:pt idx="643">
                  <c:v>155.23540200000002</c:v>
                </c:pt>
                <c:pt idx="644">
                  <c:v>155.23540200000002</c:v>
                </c:pt>
                <c:pt idx="645">
                  <c:v>155.23540200000002</c:v>
                </c:pt>
                <c:pt idx="646">
                  <c:v>155.23540200000002</c:v>
                </c:pt>
                <c:pt idx="647">
                  <c:v>155.23540200000002</c:v>
                </c:pt>
                <c:pt idx="648">
                  <c:v>155.23540200000002</c:v>
                </c:pt>
                <c:pt idx="649">
                  <c:v>155.23540200000002</c:v>
                </c:pt>
                <c:pt idx="650">
                  <c:v>155.23540200000002</c:v>
                </c:pt>
                <c:pt idx="651">
                  <c:v>155.23540200000002</c:v>
                </c:pt>
                <c:pt idx="652">
                  <c:v>155.23540200000002</c:v>
                </c:pt>
                <c:pt idx="653">
                  <c:v>155.23540200000002</c:v>
                </c:pt>
                <c:pt idx="654">
                  <c:v>155.23540200000002</c:v>
                </c:pt>
                <c:pt idx="655">
                  <c:v>155.23540200000002</c:v>
                </c:pt>
                <c:pt idx="656">
                  <c:v>155.23540200000002</c:v>
                </c:pt>
                <c:pt idx="657">
                  <c:v>155.23540200000002</c:v>
                </c:pt>
                <c:pt idx="658">
                  <c:v>155.23540200000002</c:v>
                </c:pt>
                <c:pt idx="659">
                  <c:v>155.23540200000002</c:v>
                </c:pt>
                <c:pt idx="660">
                  <c:v>155.23540200000002</c:v>
                </c:pt>
                <c:pt idx="661">
                  <c:v>155.23540200000002</c:v>
                </c:pt>
                <c:pt idx="662">
                  <c:v>155.23540200000002</c:v>
                </c:pt>
                <c:pt idx="663">
                  <c:v>155.23540200000002</c:v>
                </c:pt>
                <c:pt idx="664">
                  <c:v>155.23540200000002</c:v>
                </c:pt>
                <c:pt idx="665">
                  <c:v>155.23540200000002</c:v>
                </c:pt>
                <c:pt idx="666">
                  <c:v>155.23540200000002</c:v>
                </c:pt>
                <c:pt idx="667">
                  <c:v>155.23540200000002</c:v>
                </c:pt>
                <c:pt idx="668">
                  <c:v>155.23540200000002</c:v>
                </c:pt>
                <c:pt idx="669">
                  <c:v>155.23540200000002</c:v>
                </c:pt>
                <c:pt idx="670">
                  <c:v>155.23540200000002</c:v>
                </c:pt>
                <c:pt idx="671">
                  <c:v>155.23540200000002</c:v>
                </c:pt>
                <c:pt idx="672">
                  <c:v>155.23540200000002</c:v>
                </c:pt>
                <c:pt idx="673">
                  <c:v>155.23540200000002</c:v>
                </c:pt>
                <c:pt idx="674">
                  <c:v>155.23540200000002</c:v>
                </c:pt>
                <c:pt idx="675">
                  <c:v>155.23540200000002</c:v>
                </c:pt>
                <c:pt idx="676">
                  <c:v>155.23540200000002</c:v>
                </c:pt>
                <c:pt idx="677">
                  <c:v>155.23540200000002</c:v>
                </c:pt>
                <c:pt idx="678">
                  <c:v>155.23540200000002</c:v>
                </c:pt>
                <c:pt idx="679">
                  <c:v>155.23540200000002</c:v>
                </c:pt>
                <c:pt idx="680">
                  <c:v>155.23540200000002</c:v>
                </c:pt>
                <c:pt idx="681">
                  <c:v>155.23540200000002</c:v>
                </c:pt>
                <c:pt idx="682">
                  <c:v>155.23540200000002</c:v>
                </c:pt>
                <c:pt idx="683">
                  <c:v>155.23540200000002</c:v>
                </c:pt>
                <c:pt idx="684">
                  <c:v>155.23540200000002</c:v>
                </c:pt>
                <c:pt idx="685">
                  <c:v>155.23540200000002</c:v>
                </c:pt>
                <c:pt idx="686">
                  <c:v>155.23540200000002</c:v>
                </c:pt>
                <c:pt idx="687">
                  <c:v>155.23540200000002</c:v>
                </c:pt>
                <c:pt idx="688">
                  <c:v>155.23540200000002</c:v>
                </c:pt>
                <c:pt idx="689">
                  <c:v>155.23540200000002</c:v>
                </c:pt>
                <c:pt idx="690">
                  <c:v>155.23540200000002</c:v>
                </c:pt>
                <c:pt idx="691">
                  <c:v>155.23540200000002</c:v>
                </c:pt>
                <c:pt idx="692">
                  <c:v>155.23540200000002</c:v>
                </c:pt>
                <c:pt idx="693">
                  <c:v>155.23540200000002</c:v>
                </c:pt>
                <c:pt idx="694">
                  <c:v>155.23540200000002</c:v>
                </c:pt>
                <c:pt idx="695">
                  <c:v>155.23540200000002</c:v>
                </c:pt>
                <c:pt idx="696">
                  <c:v>155.23540200000002</c:v>
                </c:pt>
                <c:pt idx="697">
                  <c:v>155.23540200000002</c:v>
                </c:pt>
                <c:pt idx="698">
                  <c:v>155.23540200000002</c:v>
                </c:pt>
                <c:pt idx="699">
                  <c:v>155.23540200000002</c:v>
                </c:pt>
                <c:pt idx="700">
                  <c:v>155.23540200000002</c:v>
                </c:pt>
                <c:pt idx="701">
                  <c:v>155.23540200000002</c:v>
                </c:pt>
                <c:pt idx="702">
                  <c:v>155.23540200000002</c:v>
                </c:pt>
                <c:pt idx="703">
                  <c:v>155.23540200000002</c:v>
                </c:pt>
                <c:pt idx="704">
                  <c:v>155.23540200000002</c:v>
                </c:pt>
                <c:pt idx="705">
                  <c:v>155.23540200000002</c:v>
                </c:pt>
                <c:pt idx="706">
                  <c:v>155.23540200000002</c:v>
                </c:pt>
                <c:pt idx="707">
                  <c:v>155.23540200000002</c:v>
                </c:pt>
                <c:pt idx="708">
                  <c:v>155.23540200000002</c:v>
                </c:pt>
                <c:pt idx="709">
                  <c:v>155.23540200000002</c:v>
                </c:pt>
                <c:pt idx="710">
                  <c:v>155.23540200000002</c:v>
                </c:pt>
                <c:pt idx="711">
                  <c:v>155.23540200000002</c:v>
                </c:pt>
                <c:pt idx="712">
                  <c:v>155.23540200000002</c:v>
                </c:pt>
                <c:pt idx="713">
                  <c:v>155.23540200000002</c:v>
                </c:pt>
                <c:pt idx="714">
                  <c:v>155.23540200000002</c:v>
                </c:pt>
                <c:pt idx="715">
                  <c:v>155.23540200000002</c:v>
                </c:pt>
                <c:pt idx="716">
                  <c:v>155.23540200000002</c:v>
                </c:pt>
                <c:pt idx="717">
                  <c:v>155.23540200000002</c:v>
                </c:pt>
                <c:pt idx="718">
                  <c:v>155.23540200000002</c:v>
                </c:pt>
                <c:pt idx="719">
                  <c:v>155.23540200000002</c:v>
                </c:pt>
                <c:pt idx="720">
                  <c:v>155.23540200000002</c:v>
                </c:pt>
                <c:pt idx="721">
                  <c:v>155.23540200000002</c:v>
                </c:pt>
                <c:pt idx="722">
                  <c:v>155.23540200000002</c:v>
                </c:pt>
                <c:pt idx="723">
                  <c:v>155.23540200000002</c:v>
                </c:pt>
                <c:pt idx="724">
                  <c:v>155.23540200000002</c:v>
                </c:pt>
                <c:pt idx="725">
                  <c:v>155.23540200000002</c:v>
                </c:pt>
                <c:pt idx="726">
                  <c:v>155.23540200000002</c:v>
                </c:pt>
                <c:pt idx="727">
                  <c:v>155.23540200000002</c:v>
                </c:pt>
                <c:pt idx="728">
                  <c:v>155.23540200000002</c:v>
                </c:pt>
                <c:pt idx="729">
                  <c:v>155.23540200000002</c:v>
                </c:pt>
                <c:pt idx="730">
                  <c:v>155.23540200000002</c:v>
                </c:pt>
                <c:pt idx="731">
                  <c:v>155.23540200000002</c:v>
                </c:pt>
                <c:pt idx="732">
                  <c:v>155.23540200000002</c:v>
                </c:pt>
                <c:pt idx="733">
                  <c:v>155.23540200000002</c:v>
                </c:pt>
                <c:pt idx="734">
                  <c:v>155.23540200000002</c:v>
                </c:pt>
                <c:pt idx="735">
                  <c:v>155.23540200000002</c:v>
                </c:pt>
                <c:pt idx="736">
                  <c:v>155.23540200000002</c:v>
                </c:pt>
                <c:pt idx="737">
                  <c:v>155.23540200000002</c:v>
                </c:pt>
                <c:pt idx="738">
                  <c:v>155.23540200000002</c:v>
                </c:pt>
                <c:pt idx="739">
                  <c:v>155.23540200000002</c:v>
                </c:pt>
                <c:pt idx="740">
                  <c:v>155.23540200000002</c:v>
                </c:pt>
                <c:pt idx="741">
                  <c:v>155.23540200000002</c:v>
                </c:pt>
                <c:pt idx="742">
                  <c:v>155.23540200000002</c:v>
                </c:pt>
                <c:pt idx="743">
                  <c:v>155.23540200000002</c:v>
                </c:pt>
                <c:pt idx="744">
                  <c:v>155.23540200000002</c:v>
                </c:pt>
                <c:pt idx="745">
                  <c:v>155.23540200000002</c:v>
                </c:pt>
                <c:pt idx="746">
                  <c:v>155.23540200000002</c:v>
                </c:pt>
                <c:pt idx="747">
                  <c:v>155.23540200000002</c:v>
                </c:pt>
                <c:pt idx="748">
                  <c:v>155.23540200000002</c:v>
                </c:pt>
                <c:pt idx="749">
                  <c:v>155.23540200000002</c:v>
                </c:pt>
                <c:pt idx="750">
                  <c:v>155.23540200000002</c:v>
                </c:pt>
                <c:pt idx="751">
                  <c:v>155.23540200000002</c:v>
                </c:pt>
                <c:pt idx="752">
                  <c:v>155.23540200000002</c:v>
                </c:pt>
                <c:pt idx="753">
                  <c:v>155.23540200000002</c:v>
                </c:pt>
                <c:pt idx="754">
                  <c:v>155.23540200000002</c:v>
                </c:pt>
                <c:pt idx="755">
                  <c:v>155.23540200000002</c:v>
                </c:pt>
                <c:pt idx="756">
                  <c:v>155.23540200000002</c:v>
                </c:pt>
                <c:pt idx="757">
                  <c:v>155.23540200000002</c:v>
                </c:pt>
                <c:pt idx="758">
                  <c:v>155.23540200000002</c:v>
                </c:pt>
                <c:pt idx="759">
                  <c:v>155.23540200000002</c:v>
                </c:pt>
                <c:pt idx="760">
                  <c:v>155.23540200000002</c:v>
                </c:pt>
                <c:pt idx="761">
                  <c:v>155.23540200000002</c:v>
                </c:pt>
                <c:pt idx="762">
                  <c:v>155.23540200000002</c:v>
                </c:pt>
                <c:pt idx="763">
                  <c:v>155.23540200000002</c:v>
                </c:pt>
                <c:pt idx="764">
                  <c:v>155.23540200000002</c:v>
                </c:pt>
                <c:pt idx="765">
                  <c:v>155.23540200000002</c:v>
                </c:pt>
                <c:pt idx="766">
                  <c:v>155.23540200000002</c:v>
                </c:pt>
                <c:pt idx="767">
                  <c:v>155.23540200000002</c:v>
                </c:pt>
                <c:pt idx="768">
                  <c:v>155.23540200000002</c:v>
                </c:pt>
                <c:pt idx="769">
                  <c:v>155.23540200000002</c:v>
                </c:pt>
                <c:pt idx="770">
                  <c:v>155.23540200000002</c:v>
                </c:pt>
                <c:pt idx="771">
                  <c:v>155.23540200000002</c:v>
                </c:pt>
                <c:pt idx="772">
                  <c:v>155.23540200000002</c:v>
                </c:pt>
                <c:pt idx="773">
                  <c:v>155.23540200000002</c:v>
                </c:pt>
                <c:pt idx="774">
                  <c:v>155.23540200000002</c:v>
                </c:pt>
                <c:pt idx="775">
                  <c:v>155.23540200000002</c:v>
                </c:pt>
                <c:pt idx="776">
                  <c:v>155.23540200000002</c:v>
                </c:pt>
                <c:pt idx="777">
                  <c:v>155.23540200000002</c:v>
                </c:pt>
                <c:pt idx="778">
                  <c:v>155.23540200000002</c:v>
                </c:pt>
                <c:pt idx="779">
                  <c:v>155.23540200000002</c:v>
                </c:pt>
                <c:pt idx="780">
                  <c:v>155.23540200000002</c:v>
                </c:pt>
                <c:pt idx="781">
                  <c:v>155.23540200000002</c:v>
                </c:pt>
                <c:pt idx="782">
                  <c:v>155.23540200000002</c:v>
                </c:pt>
                <c:pt idx="783">
                  <c:v>155.23540200000002</c:v>
                </c:pt>
                <c:pt idx="784">
                  <c:v>155.23540200000002</c:v>
                </c:pt>
                <c:pt idx="785">
                  <c:v>155.23540200000002</c:v>
                </c:pt>
                <c:pt idx="786">
                  <c:v>155.23540200000002</c:v>
                </c:pt>
                <c:pt idx="787">
                  <c:v>155.23540200000002</c:v>
                </c:pt>
                <c:pt idx="788">
                  <c:v>155.23540200000002</c:v>
                </c:pt>
                <c:pt idx="789">
                  <c:v>155.23540200000002</c:v>
                </c:pt>
                <c:pt idx="790">
                  <c:v>155.23540200000002</c:v>
                </c:pt>
                <c:pt idx="791">
                  <c:v>155.23540200000002</c:v>
                </c:pt>
                <c:pt idx="792">
                  <c:v>155.23540200000002</c:v>
                </c:pt>
                <c:pt idx="793">
                  <c:v>155.23540200000002</c:v>
                </c:pt>
                <c:pt idx="794">
                  <c:v>155.23540200000002</c:v>
                </c:pt>
                <c:pt idx="795">
                  <c:v>155.23540200000002</c:v>
                </c:pt>
                <c:pt idx="796">
                  <c:v>155.23540200000002</c:v>
                </c:pt>
                <c:pt idx="797">
                  <c:v>155.23540200000002</c:v>
                </c:pt>
                <c:pt idx="798">
                  <c:v>155.23540200000002</c:v>
                </c:pt>
                <c:pt idx="799">
                  <c:v>155.23540200000002</c:v>
                </c:pt>
                <c:pt idx="800">
                  <c:v>155.23540200000002</c:v>
                </c:pt>
                <c:pt idx="801">
                  <c:v>155.23540200000002</c:v>
                </c:pt>
                <c:pt idx="802">
                  <c:v>155.23540200000002</c:v>
                </c:pt>
                <c:pt idx="803">
                  <c:v>155.23540200000002</c:v>
                </c:pt>
                <c:pt idx="804">
                  <c:v>155.23540200000002</c:v>
                </c:pt>
                <c:pt idx="805">
                  <c:v>155.23540200000002</c:v>
                </c:pt>
                <c:pt idx="806">
                  <c:v>155.23540200000002</c:v>
                </c:pt>
                <c:pt idx="807">
                  <c:v>155.23540200000002</c:v>
                </c:pt>
                <c:pt idx="808">
                  <c:v>155.23540200000002</c:v>
                </c:pt>
                <c:pt idx="809">
                  <c:v>155.23540200000002</c:v>
                </c:pt>
                <c:pt idx="810">
                  <c:v>155.23540200000002</c:v>
                </c:pt>
                <c:pt idx="811">
                  <c:v>155.23540200000002</c:v>
                </c:pt>
                <c:pt idx="812">
                  <c:v>155.23540200000002</c:v>
                </c:pt>
                <c:pt idx="813">
                  <c:v>155.23540200000002</c:v>
                </c:pt>
                <c:pt idx="814">
                  <c:v>155.23540200000002</c:v>
                </c:pt>
                <c:pt idx="815">
                  <c:v>155.23540200000002</c:v>
                </c:pt>
                <c:pt idx="816">
                  <c:v>155.23540200000002</c:v>
                </c:pt>
                <c:pt idx="817">
                  <c:v>155.23540200000002</c:v>
                </c:pt>
                <c:pt idx="818">
                  <c:v>155.23540200000002</c:v>
                </c:pt>
                <c:pt idx="819">
                  <c:v>155.23540200000002</c:v>
                </c:pt>
                <c:pt idx="820">
                  <c:v>155.23540200000002</c:v>
                </c:pt>
                <c:pt idx="821">
                  <c:v>155.23540200000002</c:v>
                </c:pt>
                <c:pt idx="822">
                  <c:v>155.23540200000002</c:v>
                </c:pt>
                <c:pt idx="823">
                  <c:v>155.23540200000002</c:v>
                </c:pt>
                <c:pt idx="824">
                  <c:v>155.23540200000002</c:v>
                </c:pt>
                <c:pt idx="825">
                  <c:v>155.23540200000002</c:v>
                </c:pt>
                <c:pt idx="826">
                  <c:v>155.23540200000002</c:v>
                </c:pt>
                <c:pt idx="827">
                  <c:v>155.23540200000002</c:v>
                </c:pt>
                <c:pt idx="828">
                  <c:v>155.23540200000002</c:v>
                </c:pt>
                <c:pt idx="829">
                  <c:v>155.23540200000002</c:v>
                </c:pt>
                <c:pt idx="830">
                  <c:v>155.23540200000002</c:v>
                </c:pt>
                <c:pt idx="831">
                  <c:v>155.23540200000002</c:v>
                </c:pt>
                <c:pt idx="832">
                  <c:v>155.23540200000002</c:v>
                </c:pt>
                <c:pt idx="833">
                  <c:v>155.23540200000002</c:v>
                </c:pt>
                <c:pt idx="834">
                  <c:v>155.23540200000002</c:v>
                </c:pt>
                <c:pt idx="835">
                  <c:v>155.23540200000002</c:v>
                </c:pt>
                <c:pt idx="836">
                  <c:v>155.23540200000002</c:v>
                </c:pt>
                <c:pt idx="837">
                  <c:v>155.23540200000002</c:v>
                </c:pt>
                <c:pt idx="838">
                  <c:v>155.23540200000002</c:v>
                </c:pt>
                <c:pt idx="839">
                  <c:v>155.23540200000002</c:v>
                </c:pt>
                <c:pt idx="840">
                  <c:v>155.23540200000002</c:v>
                </c:pt>
                <c:pt idx="841">
                  <c:v>155.23540200000002</c:v>
                </c:pt>
                <c:pt idx="842">
                  <c:v>155.23540200000002</c:v>
                </c:pt>
                <c:pt idx="843">
                  <c:v>155.23540200000002</c:v>
                </c:pt>
                <c:pt idx="844">
                  <c:v>155.23540200000002</c:v>
                </c:pt>
                <c:pt idx="845">
                  <c:v>155.23540200000002</c:v>
                </c:pt>
                <c:pt idx="846">
                  <c:v>155.23540200000002</c:v>
                </c:pt>
                <c:pt idx="847">
                  <c:v>155.23540200000002</c:v>
                </c:pt>
                <c:pt idx="848">
                  <c:v>155.23540200000002</c:v>
                </c:pt>
                <c:pt idx="849">
                  <c:v>155.23540200000002</c:v>
                </c:pt>
                <c:pt idx="850">
                  <c:v>155.23540200000002</c:v>
                </c:pt>
                <c:pt idx="851">
                  <c:v>155.23540200000002</c:v>
                </c:pt>
                <c:pt idx="852">
                  <c:v>155.23540200000002</c:v>
                </c:pt>
                <c:pt idx="853">
                  <c:v>155.23540200000002</c:v>
                </c:pt>
                <c:pt idx="854">
                  <c:v>155.23540200000002</c:v>
                </c:pt>
                <c:pt idx="855">
                  <c:v>155.23540200000002</c:v>
                </c:pt>
                <c:pt idx="856">
                  <c:v>155.23540200000002</c:v>
                </c:pt>
                <c:pt idx="857">
                  <c:v>155.23540200000002</c:v>
                </c:pt>
                <c:pt idx="858">
                  <c:v>155.23540200000002</c:v>
                </c:pt>
                <c:pt idx="859">
                  <c:v>155.23540200000002</c:v>
                </c:pt>
                <c:pt idx="860">
                  <c:v>155.23540200000002</c:v>
                </c:pt>
                <c:pt idx="861">
                  <c:v>155.23540200000002</c:v>
                </c:pt>
                <c:pt idx="862">
                  <c:v>155.23540200000002</c:v>
                </c:pt>
                <c:pt idx="863">
                  <c:v>155.23540200000002</c:v>
                </c:pt>
                <c:pt idx="864">
                  <c:v>155.23540200000002</c:v>
                </c:pt>
                <c:pt idx="865">
                  <c:v>155.23540200000002</c:v>
                </c:pt>
                <c:pt idx="866">
                  <c:v>155.23540200000002</c:v>
                </c:pt>
                <c:pt idx="867">
                  <c:v>155.23540200000002</c:v>
                </c:pt>
                <c:pt idx="868">
                  <c:v>155.23540200000002</c:v>
                </c:pt>
                <c:pt idx="869">
                  <c:v>155.23540200000002</c:v>
                </c:pt>
                <c:pt idx="870">
                  <c:v>155.23540200000002</c:v>
                </c:pt>
                <c:pt idx="871">
                  <c:v>155.23540200000002</c:v>
                </c:pt>
                <c:pt idx="872">
                  <c:v>155.23540200000002</c:v>
                </c:pt>
                <c:pt idx="873">
                  <c:v>155.23540200000002</c:v>
                </c:pt>
                <c:pt idx="874">
                  <c:v>155.23540200000002</c:v>
                </c:pt>
                <c:pt idx="875">
                  <c:v>155.23540200000002</c:v>
                </c:pt>
                <c:pt idx="876">
                  <c:v>155.23540200000002</c:v>
                </c:pt>
                <c:pt idx="877">
                  <c:v>155.23540200000002</c:v>
                </c:pt>
                <c:pt idx="878">
                  <c:v>155.23540200000002</c:v>
                </c:pt>
                <c:pt idx="879">
                  <c:v>155.23540200000002</c:v>
                </c:pt>
                <c:pt idx="880">
                  <c:v>155.23540200000002</c:v>
                </c:pt>
                <c:pt idx="881">
                  <c:v>155.23540200000002</c:v>
                </c:pt>
                <c:pt idx="882">
                  <c:v>155.23540200000002</c:v>
                </c:pt>
                <c:pt idx="883">
                  <c:v>155.23540200000002</c:v>
                </c:pt>
                <c:pt idx="884">
                  <c:v>155.23540200000002</c:v>
                </c:pt>
                <c:pt idx="885">
                  <c:v>155.23540200000002</c:v>
                </c:pt>
                <c:pt idx="886">
                  <c:v>155.23540200000002</c:v>
                </c:pt>
                <c:pt idx="887">
                  <c:v>155.23540200000002</c:v>
                </c:pt>
                <c:pt idx="888">
                  <c:v>155.23540200000002</c:v>
                </c:pt>
                <c:pt idx="889">
                  <c:v>155.23540200000002</c:v>
                </c:pt>
                <c:pt idx="890">
                  <c:v>155.23540200000002</c:v>
                </c:pt>
                <c:pt idx="891">
                  <c:v>155.23540200000002</c:v>
                </c:pt>
                <c:pt idx="892">
                  <c:v>155.23540200000002</c:v>
                </c:pt>
                <c:pt idx="893">
                  <c:v>155.23540200000002</c:v>
                </c:pt>
                <c:pt idx="894">
                  <c:v>155.23540200000002</c:v>
                </c:pt>
                <c:pt idx="895">
                  <c:v>155.23540200000002</c:v>
                </c:pt>
                <c:pt idx="896">
                  <c:v>155.23540200000002</c:v>
                </c:pt>
                <c:pt idx="897">
                  <c:v>155.23540200000002</c:v>
                </c:pt>
                <c:pt idx="898">
                  <c:v>155.23540200000002</c:v>
                </c:pt>
                <c:pt idx="899">
                  <c:v>155.23540200000002</c:v>
                </c:pt>
                <c:pt idx="900">
                  <c:v>155.23540200000002</c:v>
                </c:pt>
                <c:pt idx="901">
                  <c:v>155.23540200000002</c:v>
                </c:pt>
                <c:pt idx="902">
                  <c:v>155.23540200000002</c:v>
                </c:pt>
                <c:pt idx="903">
                  <c:v>155.23540200000002</c:v>
                </c:pt>
                <c:pt idx="904">
                  <c:v>155.23540200000002</c:v>
                </c:pt>
                <c:pt idx="905">
                  <c:v>155.23540200000002</c:v>
                </c:pt>
                <c:pt idx="906">
                  <c:v>155.23540200000002</c:v>
                </c:pt>
                <c:pt idx="907">
                  <c:v>155.23540200000002</c:v>
                </c:pt>
                <c:pt idx="908">
                  <c:v>155.23540200000002</c:v>
                </c:pt>
                <c:pt idx="909">
                  <c:v>155.23540200000002</c:v>
                </c:pt>
                <c:pt idx="910">
                  <c:v>155.23540200000002</c:v>
                </c:pt>
                <c:pt idx="911">
                  <c:v>155.23540200000002</c:v>
                </c:pt>
                <c:pt idx="912">
                  <c:v>155.23540200000002</c:v>
                </c:pt>
                <c:pt idx="913">
                  <c:v>155.23540200000002</c:v>
                </c:pt>
                <c:pt idx="914">
                  <c:v>155.23540200000002</c:v>
                </c:pt>
                <c:pt idx="915">
                  <c:v>155.23540200000002</c:v>
                </c:pt>
                <c:pt idx="916">
                  <c:v>155.23540200000002</c:v>
                </c:pt>
                <c:pt idx="917">
                  <c:v>155.23540200000002</c:v>
                </c:pt>
                <c:pt idx="918">
                  <c:v>155.23540200000002</c:v>
                </c:pt>
                <c:pt idx="919">
                  <c:v>155.23540200000002</c:v>
                </c:pt>
                <c:pt idx="920">
                  <c:v>155.23540200000002</c:v>
                </c:pt>
                <c:pt idx="921">
                  <c:v>155.23540200000002</c:v>
                </c:pt>
                <c:pt idx="922">
                  <c:v>155.23540200000002</c:v>
                </c:pt>
                <c:pt idx="923">
                  <c:v>155.23540200000002</c:v>
                </c:pt>
                <c:pt idx="924">
                  <c:v>155.23540200000002</c:v>
                </c:pt>
                <c:pt idx="925">
                  <c:v>155.23540200000002</c:v>
                </c:pt>
                <c:pt idx="926">
                  <c:v>155.23540200000002</c:v>
                </c:pt>
                <c:pt idx="927">
                  <c:v>155.23540200000002</c:v>
                </c:pt>
                <c:pt idx="928">
                  <c:v>155.23540200000002</c:v>
                </c:pt>
                <c:pt idx="929">
                  <c:v>155.23540200000002</c:v>
                </c:pt>
                <c:pt idx="930">
                  <c:v>155.23540200000002</c:v>
                </c:pt>
                <c:pt idx="931">
                  <c:v>155.23540200000002</c:v>
                </c:pt>
                <c:pt idx="932">
                  <c:v>155.23540200000002</c:v>
                </c:pt>
                <c:pt idx="933">
                  <c:v>155.23540200000002</c:v>
                </c:pt>
                <c:pt idx="934">
                  <c:v>155.23540200000002</c:v>
                </c:pt>
                <c:pt idx="935">
                  <c:v>155.23540200000002</c:v>
                </c:pt>
                <c:pt idx="936">
                  <c:v>155.23540200000002</c:v>
                </c:pt>
                <c:pt idx="937">
                  <c:v>155.23540200000002</c:v>
                </c:pt>
                <c:pt idx="938">
                  <c:v>155.23540200000002</c:v>
                </c:pt>
                <c:pt idx="939">
                  <c:v>155.23540200000002</c:v>
                </c:pt>
                <c:pt idx="940">
                  <c:v>155.23540200000002</c:v>
                </c:pt>
                <c:pt idx="941">
                  <c:v>155.23540200000002</c:v>
                </c:pt>
                <c:pt idx="942">
                  <c:v>155.23540200000002</c:v>
                </c:pt>
                <c:pt idx="943">
                  <c:v>155.23540200000002</c:v>
                </c:pt>
                <c:pt idx="944">
                  <c:v>155.23540200000002</c:v>
                </c:pt>
                <c:pt idx="945">
                  <c:v>155.23540200000002</c:v>
                </c:pt>
                <c:pt idx="946">
                  <c:v>155.23540200000002</c:v>
                </c:pt>
                <c:pt idx="947">
                  <c:v>155.23540200000002</c:v>
                </c:pt>
                <c:pt idx="948">
                  <c:v>155.23540200000002</c:v>
                </c:pt>
                <c:pt idx="949">
                  <c:v>155.23540200000002</c:v>
                </c:pt>
                <c:pt idx="950">
                  <c:v>155.23540200000002</c:v>
                </c:pt>
                <c:pt idx="951">
                  <c:v>155.23540200000002</c:v>
                </c:pt>
                <c:pt idx="952">
                  <c:v>155.23540200000002</c:v>
                </c:pt>
                <c:pt idx="953">
                  <c:v>155.23540200000002</c:v>
                </c:pt>
                <c:pt idx="954">
                  <c:v>155.23540200000002</c:v>
                </c:pt>
                <c:pt idx="955">
                  <c:v>155.23540200000002</c:v>
                </c:pt>
                <c:pt idx="956">
                  <c:v>155.23540200000002</c:v>
                </c:pt>
                <c:pt idx="957">
                  <c:v>155.23540200000002</c:v>
                </c:pt>
                <c:pt idx="958">
                  <c:v>155.23540200000002</c:v>
                </c:pt>
                <c:pt idx="959">
                  <c:v>155.23540200000002</c:v>
                </c:pt>
                <c:pt idx="960">
                  <c:v>155.23540200000002</c:v>
                </c:pt>
                <c:pt idx="961">
                  <c:v>155.23540200000002</c:v>
                </c:pt>
                <c:pt idx="962">
                  <c:v>155.23540200000002</c:v>
                </c:pt>
                <c:pt idx="963">
                  <c:v>155.23540200000002</c:v>
                </c:pt>
                <c:pt idx="964">
                  <c:v>155.23540200000002</c:v>
                </c:pt>
                <c:pt idx="965">
                  <c:v>155.23540200000002</c:v>
                </c:pt>
                <c:pt idx="966">
                  <c:v>155.23540200000002</c:v>
                </c:pt>
                <c:pt idx="967">
                  <c:v>155.23540200000002</c:v>
                </c:pt>
                <c:pt idx="968">
                  <c:v>155.23540200000002</c:v>
                </c:pt>
                <c:pt idx="969">
                  <c:v>155.23540200000002</c:v>
                </c:pt>
                <c:pt idx="970">
                  <c:v>155.23540200000002</c:v>
                </c:pt>
                <c:pt idx="971">
                  <c:v>155.23540200000002</c:v>
                </c:pt>
                <c:pt idx="972">
                  <c:v>155.23540200000002</c:v>
                </c:pt>
                <c:pt idx="973">
                  <c:v>155.23540200000002</c:v>
                </c:pt>
                <c:pt idx="974">
                  <c:v>155.23540200000002</c:v>
                </c:pt>
                <c:pt idx="975">
                  <c:v>155.23540200000002</c:v>
                </c:pt>
                <c:pt idx="976">
                  <c:v>155.23540200000002</c:v>
                </c:pt>
                <c:pt idx="977">
                  <c:v>155.23540200000002</c:v>
                </c:pt>
                <c:pt idx="978">
                  <c:v>155.23540200000002</c:v>
                </c:pt>
                <c:pt idx="979">
                  <c:v>155.23540200000002</c:v>
                </c:pt>
                <c:pt idx="980">
                  <c:v>155.23540200000002</c:v>
                </c:pt>
                <c:pt idx="981">
                  <c:v>155.23540200000002</c:v>
                </c:pt>
                <c:pt idx="982">
                  <c:v>155.23540200000002</c:v>
                </c:pt>
                <c:pt idx="983">
                  <c:v>155.23540200000002</c:v>
                </c:pt>
                <c:pt idx="984">
                  <c:v>155.23540200000002</c:v>
                </c:pt>
                <c:pt idx="985">
                  <c:v>155.23540200000002</c:v>
                </c:pt>
                <c:pt idx="986">
                  <c:v>155.23540200000002</c:v>
                </c:pt>
                <c:pt idx="987">
                  <c:v>155.23540200000002</c:v>
                </c:pt>
                <c:pt idx="988">
                  <c:v>155.23540200000002</c:v>
                </c:pt>
                <c:pt idx="989">
                  <c:v>155.23540200000002</c:v>
                </c:pt>
                <c:pt idx="990">
                  <c:v>155.23540200000002</c:v>
                </c:pt>
                <c:pt idx="991">
                  <c:v>155.23540200000002</c:v>
                </c:pt>
                <c:pt idx="992">
                  <c:v>155.23540200000002</c:v>
                </c:pt>
                <c:pt idx="993">
                  <c:v>155.23540200000002</c:v>
                </c:pt>
                <c:pt idx="994">
                  <c:v>155.23540200000002</c:v>
                </c:pt>
                <c:pt idx="995">
                  <c:v>155.23540200000002</c:v>
                </c:pt>
                <c:pt idx="996">
                  <c:v>155.23540200000002</c:v>
                </c:pt>
                <c:pt idx="997">
                  <c:v>155.23540200000002</c:v>
                </c:pt>
                <c:pt idx="998">
                  <c:v>155.23540200000002</c:v>
                </c:pt>
                <c:pt idx="999">
                  <c:v>155.23540200000002</c:v>
                </c:pt>
                <c:pt idx="1000">
                  <c:v>155.23540200000002</c:v>
                </c:pt>
                <c:pt idx="1001">
                  <c:v>155.23540200000002</c:v>
                </c:pt>
                <c:pt idx="1002">
                  <c:v>155.23540200000002</c:v>
                </c:pt>
                <c:pt idx="1003">
                  <c:v>155.23540200000002</c:v>
                </c:pt>
                <c:pt idx="1004">
                  <c:v>155.23540200000002</c:v>
                </c:pt>
                <c:pt idx="1005">
                  <c:v>155.23540200000002</c:v>
                </c:pt>
                <c:pt idx="1006">
                  <c:v>155.23540200000002</c:v>
                </c:pt>
                <c:pt idx="1007">
                  <c:v>155.23540200000002</c:v>
                </c:pt>
                <c:pt idx="1008">
                  <c:v>155.23540200000002</c:v>
                </c:pt>
                <c:pt idx="1009">
                  <c:v>155.23540200000002</c:v>
                </c:pt>
                <c:pt idx="1010">
                  <c:v>155.23540200000002</c:v>
                </c:pt>
                <c:pt idx="1011">
                  <c:v>155.23540200000002</c:v>
                </c:pt>
                <c:pt idx="1012">
                  <c:v>155.23540200000002</c:v>
                </c:pt>
                <c:pt idx="1013">
                  <c:v>155.23540200000002</c:v>
                </c:pt>
                <c:pt idx="1014">
                  <c:v>155.23540200000002</c:v>
                </c:pt>
                <c:pt idx="1015">
                  <c:v>155.23540200000002</c:v>
                </c:pt>
                <c:pt idx="1016">
                  <c:v>155.23540200000002</c:v>
                </c:pt>
                <c:pt idx="1017">
                  <c:v>155.23540200000002</c:v>
                </c:pt>
                <c:pt idx="1018">
                  <c:v>155.23540200000002</c:v>
                </c:pt>
                <c:pt idx="1019">
                  <c:v>155.23540200000002</c:v>
                </c:pt>
                <c:pt idx="1020">
                  <c:v>155.23540200000002</c:v>
                </c:pt>
                <c:pt idx="1021">
                  <c:v>155.23540200000002</c:v>
                </c:pt>
                <c:pt idx="1022">
                  <c:v>155.23540200000002</c:v>
                </c:pt>
                <c:pt idx="1023">
                  <c:v>155.23540200000002</c:v>
                </c:pt>
                <c:pt idx="1024">
                  <c:v>155.23540200000002</c:v>
                </c:pt>
                <c:pt idx="1025">
                  <c:v>155.23540200000002</c:v>
                </c:pt>
                <c:pt idx="1026">
                  <c:v>155.23540200000002</c:v>
                </c:pt>
                <c:pt idx="1027">
                  <c:v>155.23540200000002</c:v>
                </c:pt>
                <c:pt idx="1028">
                  <c:v>155.23540200000002</c:v>
                </c:pt>
                <c:pt idx="1029">
                  <c:v>155.23540200000002</c:v>
                </c:pt>
                <c:pt idx="1030">
                  <c:v>155.23540200000002</c:v>
                </c:pt>
                <c:pt idx="1031">
                  <c:v>155.23540200000002</c:v>
                </c:pt>
                <c:pt idx="1032">
                  <c:v>155.23540200000002</c:v>
                </c:pt>
                <c:pt idx="1033">
                  <c:v>155.23540200000002</c:v>
                </c:pt>
                <c:pt idx="1034">
                  <c:v>155.23540200000002</c:v>
                </c:pt>
                <c:pt idx="1035">
                  <c:v>155.23540200000002</c:v>
                </c:pt>
                <c:pt idx="1036">
                  <c:v>155.23540200000002</c:v>
                </c:pt>
                <c:pt idx="1037">
                  <c:v>155.23540200000002</c:v>
                </c:pt>
                <c:pt idx="1038">
                  <c:v>155.23540200000002</c:v>
                </c:pt>
                <c:pt idx="1039">
                  <c:v>155.23540200000002</c:v>
                </c:pt>
                <c:pt idx="1040">
                  <c:v>155.23540200000002</c:v>
                </c:pt>
                <c:pt idx="1041">
                  <c:v>155.23540200000002</c:v>
                </c:pt>
                <c:pt idx="1042">
                  <c:v>155.23540200000002</c:v>
                </c:pt>
                <c:pt idx="1043">
                  <c:v>155.23540200000002</c:v>
                </c:pt>
                <c:pt idx="1044">
                  <c:v>155.23540200000002</c:v>
                </c:pt>
                <c:pt idx="1045">
                  <c:v>155.23540200000002</c:v>
                </c:pt>
                <c:pt idx="1046">
                  <c:v>155.23540200000002</c:v>
                </c:pt>
                <c:pt idx="1047">
                  <c:v>155.23540200000002</c:v>
                </c:pt>
                <c:pt idx="1048">
                  <c:v>155.23540200000002</c:v>
                </c:pt>
                <c:pt idx="1049">
                  <c:v>155.23540200000002</c:v>
                </c:pt>
                <c:pt idx="1050">
                  <c:v>155.23540200000002</c:v>
                </c:pt>
                <c:pt idx="1051">
                  <c:v>155.23540200000002</c:v>
                </c:pt>
                <c:pt idx="1052">
                  <c:v>155.23540200000002</c:v>
                </c:pt>
                <c:pt idx="1053">
                  <c:v>155.23540200000002</c:v>
                </c:pt>
                <c:pt idx="1054">
                  <c:v>155.23540200000002</c:v>
                </c:pt>
                <c:pt idx="1055">
                  <c:v>155.23540200000002</c:v>
                </c:pt>
                <c:pt idx="1056">
                  <c:v>155.23540200000002</c:v>
                </c:pt>
                <c:pt idx="1057">
                  <c:v>155.23540200000002</c:v>
                </c:pt>
                <c:pt idx="1058">
                  <c:v>155.23540200000002</c:v>
                </c:pt>
                <c:pt idx="1059">
                  <c:v>155.23540200000002</c:v>
                </c:pt>
                <c:pt idx="1060">
                  <c:v>155.23540200000002</c:v>
                </c:pt>
                <c:pt idx="1061">
                  <c:v>155.23540200000002</c:v>
                </c:pt>
                <c:pt idx="1062">
                  <c:v>155.23540200000002</c:v>
                </c:pt>
                <c:pt idx="1063">
                  <c:v>155.23540200000002</c:v>
                </c:pt>
                <c:pt idx="1064">
                  <c:v>155.23540200000002</c:v>
                </c:pt>
                <c:pt idx="1065">
                  <c:v>155.23540200000002</c:v>
                </c:pt>
                <c:pt idx="1066">
                  <c:v>155.23540200000002</c:v>
                </c:pt>
                <c:pt idx="1067">
                  <c:v>155.23540200000002</c:v>
                </c:pt>
                <c:pt idx="1068">
                  <c:v>155.23540200000002</c:v>
                </c:pt>
                <c:pt idx="1069">
                  <c:v>155.23540200000002</c:v>
                </c:pt>
                <c:pt idx="1070">
                  <c:v>155.23540200000002</c:v>
                </c:pt>
                <c:pt idx="1071">
                  <c:v>155.23540200000002</c:v>
                </c:pt>
                <c:pt idx="1072">
                  <c:v>155.23540200000002</c:v>
                </c:pt>
                <c:pt idx="1073">
                  <c:v>155.23540200000002</c:v>
                </c:pt>
                <c:pt idx="1074">
                  <c:v>155.23540200000002</c:v>
                </c:pt>
                <c:pt idx="1075">
                  <c:v>155.23540200000002</c:v>
                </c:pt>
                <c:pt idx="1076">
                  <c:v>155.23540200000002</c:v>
                </c:pt>
                <c:pt idx="1077">
                  <c:v>155.23540200000002</c:v>
                </c:pt>
                <c:pt idx="1078">
                  <c:v>155.23540200000002</c:v>
                </c:pt>
                <c:pt idx="1079">
                  <c:v>155.23540200000002</c:v>
                </c:pt>
                <c:pt idx="1080">
                  <c:v>155.23540200000002</c:v>
                </c:pt>
                <c:pt idx="1081">
                  <c:v>155.23540200000002</c:v>
                </c:pt>
                <c:pt idx="1082">
                  <c:v>155.23540200000002</c:v>
                </c:pt>
                <c:pt idx="1083">
                  <c:v>155.23540200000002</c:v>
                </c:pt>
                <c:pt idx="1084">
                  <c:v>155.23540200000002</c:v>
                </c:pt>
                <c:pt idx="1085">
                  <c:v>155.23540200000002</c:v>
                </c:pt>
                <c:pt idx="1086">
                  <c:v>155.23540200000002</c:v>
                </c:pt>
                <c:pt idx="1087">
                  <c:v>155.23540200000002</c:v>
                </c:pt>
                <c:pt idx="1088">
                  <c:v>155.23540200000002</c:v>
                </c:pt>
                <c:pt idx="1089">
                  <c:v>155.23540200000002</c:v>
                </c:pt>
                <c:pt idx="1090">
                  <c:v>155.23540200000002</c:v>
                </c:pt>
                <c:pt idx="1091">
                  <c:v>155.23540200000002</c:v>
                </c:pt>
                <c:pt idx="1092">
                  <c:v>155.23540200000002</c:v>
                </c:pt>
                <c:pt idx="1093">
                  <c:v>155.23540200000002</c:v>
                </c:pt>
                <c:pt idx="1094">
                  <c:v>155.23540200000002</c:v>
                </c:pt>
                <c:pt idx="1095">
                  <c:v>155.23540200000002</c:v>
                </c:pt>
                <c:pt idx="1096">
                  <c:v>155.23540200000002</c:v>
                </c:pt>
                <c:pt idx="1097">
                  <c:v>155.23540200000002</c:v>
                </c:pt>
                <c:pt idx="1098">
                  <c:v>155.23540200000002</c:v>
                </c:pt>
                <c:pt idx="1099">
                  <c:v>155.23540200000002</c:v>
                </c:pt>
                <c:pt idx="1100">
                  <c:v>155.23540200000002</c:v>
                </c:pt>
                <c:pt idx="1101">
                  <c:v>155.23540200000002</c:v>
                </c:pt>
                <c:pt idx="1102">
                  <c:v>155.23540200000002</c:v>
                </c:pt>
                <c:pt idx="1103">
                  <c:v>155.23540200000002</c:v>
                </c:pt>
                <c:pt idx="1104">
                  <c:v>155.23540200000002</c:v>
                </c:pt>
                <c:pt idx="1105">
                  <c:v>155.23540200000002</c:v>
                </c:pt>
                <c:pt idx="1106">
                  <c:v>155.23540200000002</c:v>
                </c:pt>
                <c:pt idx="1107">
                  <c:v>155.23540200000002</c:v>
                </c:pt>
                <c:pt idx="1108">
                  <c:v>155.23540200000002</c:v>
                </c:pt>
                <c:pt idx="1109">
                  <c:v>155.23540200000002</c:v>
                </c:pt>
                <c:pt idx="1110">
                  <c:v>155.23540200000002</c:v>
                </c:pt>
                <c:pt idx="1111">
                  <c:v>155.23540200000002</c:v>
                </c:pt>
                <c:pt idx="1112">
                  <c:v>155.23540200000002</c:v>
                </c:pt>
                <c:pt idx="1113">
                  <c:v>155.23540200000002</c:v>
                </c:pt>
                <c:pt idx="1114">
                  <c:v>155.23540200000002</c:v>
                </c:pt>
                <c:pt idx="1115">
                  <c:v>155.23540200000002</c:v>
                </c:pt>
                <c:pt idx="1116">
                  <c:v>155.23540200000002</c:v>
                </c:pt>
                <c:pt idx="1117">
                  <c:v>155.23540200000002</c:v>
                </c:pt>
                <c:pt idx="1118">
                  <c:v>155.23540200000002</c:v>
                </c:pt>
                <c:pt idx="1119">
                  <c:v>155.23540200000002</c:v>
                </c:pt>
                <c:pt idx="1120">
                  <c:v>155.23540200000002</c:v>
                </c:pt>
                <c:pt idx="1121">
                  <c:v>155.23540200000002</c:v>
                </c:pt>
                <c:pt idx="1122">
                  <c:v>155.23540200000002</c:v>
                </c:pt>
                <c:pt idx="1123">
                  <c:v>155.23540200000002</c:v>
                </c:pt>
                <c:pt idx="1124">
                  <c:v>155.23540200000002</c:v>
                </c:pt>
                <c:pt idx="1125">
                  <c:v>155.23540200000002</c:v>
                </c:pt>
                <c:pt idx="1126">
                  <c:v>155.23540200000002</c:v>
                </c:pt>
                <c:pt idx="1127">
                  <c:v>155.23540200000002</c:v>
                </c:pt>
                <c:pt idx="1128">
                  <c:v>155.23540200000002</c:v>
                </c:pt>
                <c:pt idx="1129">
                  <c:v>155.23540200000002</c:v>
                </c:pt>
                <c:pt idx="1130">
                  <c:v>155.23540200000002</c:v>
                </c:pt>
                <c:pt idx="1131">
                  <c:v>155.23540200000002</c:v>
                </c:pt>
                <c:pt idx="1132">
                  <c:v>155.23540200000002</c:v>
                </c:pt>
                <c:pt idx="1133">
                  <c:v>155.23540200000002</c:v>
                </c:pt>
                <c:pt idx="1134">
                  <c:v>155.23540200000002</c:v>
                </c:pt>
                <c:pt idx="1135">
                  <c:v>155.23540200000002</c:v>
                </c:pt>
                <c:pt idx="1136">
                  <c:v>155.23540200000002</c:v>
                </c:pt>
                <c:pt idx="1137">
                  <c:v>155.23540200000002</c:v>
                </c:pt>
                <c:pt idx="1138">
                  <c:v>155.23540200000002</c:v>
                </c:pt>
                <c:pt idx="1139">
                  <c:v>155.23540200000002</c:v>
                </c:pt>
                <c:pt idx="1140">
                  <c:v>155.23540200000002</c:v>
                </c:pt>
                <c:pt idx="1141">
                  <c:v>155.23540200000002</c:v>
                </c:pt>
                <c:pt idx="1142">
                  <c:v>155.23540200000002</c:v>
                </c:pt>
                <c:pt idx="1143">
                  <c:v>155.23540200000002</c:v>
                </c:pt>
                <c:pt idx="1144">
                  <c:v>155.23540200000002</c:v>
                </c:pt>
                <c:pt idx="1145">
                  <c:v>155.23540200000002</c:v>
                </c:pt>
                <c:pt idx="1146">
                  <c:v>155.23540200000002</c:v>
                </c:pt>
                <c:pt idx="1147">
                  <c:v>155.23540200000002</c:v>
                </c:pt>
                <c:pt idx="1148">
                  <c:v>155.23540200000002</c:v>
                </c:pt>
                <c:pt idx="1149">
                  <c:v>155.23540200000002</c:v>
                </c:pt>
                <c:pt idx="1150">
                  <c:v>155.23540200000002</c:v>
                </c:pt>
                <c:pt idx="1151">
                  <c:v>155.23540200000002</c:v>
                </c:pt>
                <c:pt idx="1152">
                  <c:v>155.23540200000002</c:v>
                </c:pt>
                <c:pt idx="1153">
                  <c:v>155.23540200000002</c:v>
                </c:pt>
                <c:pt idx="1154">
                  <c:v>155.23540200000002</c:v>
                </c:pt>
                <c:pt idx="1155">
                  <c:v>155.23540200000002</c:v>
                </c:pt>
                <c:pt idx="1156">
                  <c:v>155.23540200000002</c:v>
                </c:pt>
                <c:pt idx="1157">
                  <c:v>155.23540200000002</c:v>
                </c:pt>
                <c:pt idx="1158">
                  <c:v>155.23540200000002</c:v>
                </c:pt>
                <c:pt idx="1159">
                  <c:v>155.23540200000002</c:v>
                </c:pt>
                <c:pt idx="1160">
                  <c:v>155.23540200000002</c:v>
                </c:pt>
                <c:pt idx="1161">
                  <c:v>155.23540200000002</c:v>
                </c:pt>
                <c:pt idx="1162">
                  <c:v>155.23540200000002</c:v>
                </c:pt>
                <c:pt idx="1163">
                  <c:v>155.23540200000002</c:v>
                </c:pt>
                <c:pt idx="1164">
                  <c:v>155.23540200000002</c:v>
                </c:pt>
                <c:pt idx="1165">
                  <c:v>155.23540200000002</c:v>
                </c:pt>
                <c:pt idx="1166">
                  <c:v>155.23540200000002</c:v>
                </c:pt>
                <c:pt idx="1167">
                  <c:v>155.23540200000002</c:v>
                </c:pt>
                <c:pt idx="1168">
                  <c:v>155.23540200000002</c:v>
                </c:pt>
                <c:pt idx="1169">
                  <c:v>155.23540200000002</c:v>
                </c:pt>
                <c:pt idx="1170">
                  <c:v>155.23540200000002</c:v>
                </c:pt>
                <c:pt idx="1171">
                  <c:v>155.23540200000002</c:v>
                </c:pt>
                <c:pt idx="1172">
                  <c:v>155.23540200000002</c:v>
                </c:pt>
                <c:pt idx="1173">
                  <c:v>155.23540200000002</c:v>
                </c:pt>
                <c:pt idx="1174">
                  <c:v>155.23540200000002</c:v>
                </c:pt>
                <c:pt idx="1175">
                  <c:v>155.23540200000002</c:v>
                </c:pt>
                <c:pt idx="1176">
                  <c:v>155.23540200000002</c:v>
                </c:pt>
                <c:pt idx="1177">
                  <c:v>155.23540200000002</c:v>
                </c:pt>
                <c:pt idx="1178">
                  <c:v>155.23540200000002</c:v>
                </c:pt>
                <c:pt idx="1179">
                  <c:v>155.23540200000002</c:v>
                </c:pt>
                <c:pt idx="1180">
                  <c:v>155.23540200000002</c:v>
                </c:pt>
                <c:pt idx="1181">
                  <c:v>155.23540200000002</c:v>
                </c:pt>
                <c:pt idx="1182">
                  <c:v>155.23540200000002</c:v>
                </c:pt>
                <c:pt idx="1183">
                  <c:v>155.23540200000002</c:v>
                </c:pt>
                <c:pt idx="1184">
                  <c:v>155.23540200000002</c:v>
                </c:pt>
                <c:pt idx="1185">
                  <c:v>155.23540200000002</c:v>
                </c:pt>
                <c:pt idx="1186">
                  <c:v>155.23540200000002</c:v>
                </c:pt>
                <c:pt idx="1187">
                  <c:v>155.23540200000002</c:v>
                </c:pt>
                <c:pt idx="1188">
                  <c:v>155.23540200000002</c:v>
                </c:pt>
                <c:pt idx="1189">
                  <c:v>155.23540200000002</c:v>
                </c:pt>
                <c:pt idx="1190">
                  <c:v>155.23540200000002</c:v>
                </c:pt>
                <c:pt idx="1191">
                  <c:v>155.23540200000002</c:v>
                </c:pt>
                <c:pt idx="1192">
                  <c:v>155.23540200000002</c:v>
                </c:pt>
                <c:pt idx="1193">
                  <c:v>155.23540200000002</c:v>
                </c:pt>
                <c:pt idx="1194">
                  <c:v>155.23540200000002</c:v>
                </c:pt>
                <c:pt idx="1195">
                  <c:v>155.23540200000002</c:v>
                </c:pt>
                <c:pt idx="1196">
                  <c:v>155.23540200000002</c:v>
                </c:pt>
                <c:pt idx="1197">
                  <c:v>155.23540200000002</c:v>
                </c:pt>
                <c:pt idx="1198">
                  <c:v>155.23540200000002</c:v>
                </c:pt>
                <c:pt idx="1199">
                  <c:v>155.23540200000002</c:v>
                </c:pt>
                <c:pt idx="1200">
                  <c:v>155.23540200000002</c:v>
                </c:pt>
                <c:pt idx="1201">
                  <c:v>155.23540200000002</c:v>
                </c:pt>
                <c:pt idx="1202">
                  <c:v>155.23540200000002</c:v>
                </c:pt>
                <c:pt idx="1203">
                  <c:v>155.23540200000002</c:v>
                </c:pt>
                <c:pt idx="1204">
                  <c:v>155.23540200000002</c:v>
                </c:pt>
                <c:pt idx="1205">
                  <c:v>155.23540200000002</c:v>
                </c:pt>
                <c:pt idx="1206">
                  <c:v>155.23540200000002</c:v>
                </c:pt>
                <c:pt idx="1207">
                  <c:v>155.23540200000002</c:v>
                </c:pt>
                <c:pt idx="1208">
                  <c:v>155.23540200000002</c:v>
                </c:pt>
                <c:pt idx="1209">
                  <c:v>155.23540200000002</c:v>
                </c:pt>
                <c:pt idx="1210">
                  <c:v>155.23540200000002</c:v>
                </c:pt>
                <c:pt idx="1211">
                  <c:v>155.23540200000002</c:v>
                </c:pt>
                <c:pt idx="1212">
                  <c:v>155.23540200000002</c:v>
                </c:pt>
                <c:pt idx="1213">
                  <c:v>155.23540200000002</c:v>
                </c:pt>
                <c:pt idx="1214">
                  <c:v>155.23540200000002</c:v>
                </c:pt>
                <c:pt idx="1215">
                  <c:v>155.23540200000002</c:v>
                </c:pt>
                <c:pt idx="1216">
                  <c:v>155.23540200000002</c:v>
                </c:pt>
                <c:pt idx="1217">
                  <c:v>155.23540200000002</c:v>
                </c:pt>
                <c:pt idx="1218">
                  <c:v>155.23540200000002</c:v>
                </c:pt>
                <c:pt idx="1219">
                  <c:v>155.23540200000002</c:v>
                </c:pt>
                <c:pt idx="1220">
                  <c:v>155.23540200000002</c:v>
                </c:pt>
                <c:pt idx="1221">
                  <c:v>155.23540200000002</c:v>
                </c:pt>
                <c:pt idx="1222">
                  <c:v>155.23540200000002</c:v>
                </c:pt>
                <c:pt idx="1223">
                  <c:v>155.23540200000002</c:v>
                </c:pt>
                <c:pt idx="1224">
                  <c:v>155.23540200000002</c:v>
                </c:pt>
                <c:pt idx="1225">
                  <c:v>155.23540200000002</c:v>
                </c:pt>
                <c:pt idx="1226">
                  <c:v>155.23540200000002</c:v>
                </c:pt>
                <c:pt idx="1227">
                  <c:v>155.23540200000002</c:v>
                </c:pt>
                <c:pt idx="1228">
                  <c:v>155.23540200000002</c:v>
                </c:pt>
                <c:pt idx="1229">
                  <c:v>155.23540200000002</c:v>
                </c:pt>
                <c:pt idx="1230">
                  <c:v>155.23540200000002</c:v>
                </c:pt>
                <c:pt idx="1231">
                  <c:v>155.23540200000002</c:v>
                </c:pt>
                <c:pt idx="1232">
                  <c:v>155.23540200000002</c:v>
                </c:pt>
                <c:pt idx="1233">
                  <c:v>155.23540200000002</c:v>
                </c:pt>
                <c:pt idx="1234">
                  <c:v>155.23540200000002</c:v>
                </c:pt>
                <c:pt idx="1235">
                  <c:v>155.23540200000002</c:v>
                </c:pt>
                <c:pt idx="1236">
                  <c:v>155.23540200000002</c:v>
                </c:pt>
                <c:pt idx="1237">
                  <c:v>155.23540200000002</c:v>
                </c:pt>
                <c:pt idx="1238">
                  <c:v>155.23540200000002</c:v>
                </c:pt>
                <c:pt idx="1239">
                  <c:v>155.23540200000002</c:v>
                </c:pt>
                <c:pt idx="1240">
                  <c:v>155.23540200000002</c:v>
                </c:pt>
                <c:pt idx="1241">
                  <c:v>155.23540200000002</c:v>
                </c:pt>
                <c:pt idx="1242">
                  <c:v>155.23540200000002</c:v>
                </c:pt>
                <c:pt idx="1243">
                  <c:v>155.23540200000002</c:v>
                </c:pt>
                <c:pt idx="1244">
                  <c:v>155.23540200000002</c:v>
                </c:pt>
                <c:pt idx="1245">
                  <c:v>155.23540200000002</c:v>
                </c:pt>
                <c:pt idx="1246">
                  <c:v>155.23540200000002</c:v>
                </c:pt>
                <c:pt idx="1247">
                  <c:v>155.23540200000002</c:v>
                </c:pt>
                <c:pt idx="1248">
                  <c:v>155.23540200000002</c:v>
                </c:pt>
                <c:pt idx="1249">
                  <c:v>155.23540200000002</c:v>
                </c:pt>
                <c:pt idx="1250">
                  <c:v>155.23540200000002</c:v>
                </c:pt>
                <c:pt idx="1251">
                  <c:v>155.23540200000002</c:v>
                </c:pt>
                <c:pt idx="1252">
                  <c:v>155.23540200000002</c:v>
                </c:pt>
                <c:pt idx="1253">
                  <c:v>155.23540200000002</c:v>
                </c:pt>
                <c:pt idx="1254">
                  <c:v>155.23540200000002</c:v>
                </c:pt>
                <c:pt idx="1255">
                  <c:v>155.23540200000002</c:v>
                </c:pt>
                <c:pt idx="1256">
                  <c:v>155.23540200000002</c:v>
                </c:pt>
                <c:pt idx="1257">
                  <c:v>155.23540200000002</c:v>
                </c:pt>
                <c:pt idx="1258">
                  <c:v>155.23540200000002</c:v>
                </c:pt>
                <c:pt idx="1259">
                  <c:v>155.23540200000002</c:v>
                </c:pt>
                <c:pt idx="1260">
                  <c:v>155.23540200000002</c:v>
                </c:pt>
                <c:pt idx="1261">
                  <c:v>155.23540200000002</c:v>
                </c:pt>
                <c:pt idx="1262">
                  <c:v>155.23540200000002</c:v>
                </c:pt>
                <c:pt idx="1263">
                  <c:v>155.23540200000002</c:v>
                </c:pt>
                <c:pt idx="1264">
                  <c:v>155.23540200000002</c:v>
                </c:pt>
                <c:pt idx="1265">
                  <c:v>155.23540200000002</c:v>
                </c:pt>
                <c:pt idx="1266">
                  <c:v>155.23540200000002</c:v>
                </c:pt>
                <c:pt idx="1267">
                  <c:v>155.23540200000002</c:v>
                </c:pt>
                <c:pt idx="1268">
                  <c:v>155.23540200000002</c:v>
                </c:pt>
                <c:pt idx="1269">
                  <c:v>155.23540200000002</c:v>
                </c:pt>
                <c:pt idx="1270">
                  <c:v>155.23540200000002</c:v>
                </c:pt>
                <c:pt idx="1271">
                  <c:v>155.23540200000002</c:v>
                </c:pt>
                <c:pt idx="1272">
                  <c:v>155.23540200000002</c:v>
                </c:pt>
                <c:pt idx="1273">
                  <c:v>155.23540200000002</c:v>
                </c:pt>
                <c:pt idx="1274">
                  <c:v>155.23540200000002</c:v>
                </c:pt>
                <c:pt idx="1275">
                  <c:v>155.23540200000002</c:v>
                </c:pt>
                <c:pt idx="1276">
                  <c:v>155.23540200000002</c:v>
                </c:pt>
                <c:pt idx="1277">
                  <c:v>155.23540200000002</c:v>
                </c:pt>
                <c:pt idx="1278">
                  <c:v>155.23540200000002</c:v>
                </c:pt>
                <c:pt idx="1279">
                  <c:v>155.23540200000002</c:v>
                </c:pt>
                <c:pt idx="1280">
                  <c:v>155.23540200000002</c:v>
                </c:pt>
                <c:pt idx="1281">
                  <c:v>155.23540200000002</c:v>
                </c:pt>
                <c:pt idx="1282">
                  <c:v>155.23540200000002</c:v>
                </c:pt>
                <c:pt idx="1283">
                  <c:v>155.23540200000002</c:v>
                </c:pt>
                <c:pt idx="1284">
                  <c:v>155.23540200000002</c:v>
                </c:pt>
                <c:pt idx="1285">
                  <c:v>155.23540200000002</c:v>
                </c:pt>
                <c:pt idx="1286">
                  <c:v>155.23540200000002</c:v>
                </c:pt>
                <c:pt idx="1287">
                  <c:v>155.23540200000002</c:v>
                </c:pt>
                <c:pt idx="1288">
                  <c:v>155.23540200000002</c:v>
                </c:pt>
                <c:pt idx="1289">
                  <c:v>155.23540200000002</c:v>
                </c:pt>
                <c:pt idx="1290">
                  <c:v>155.23540200000002</c:v>
                </c:pt>
                <c:pt idx="1291">
                  <c:v>155.23540200000002</c:v>
                </c:pt>
                <c:pt idx="1292">
                  <c:v>155.23540200000002</c:v>
                </c:pt>
                <c:pt idx="1293">
                  <c:v>155.23540200000002</c:v>
                </c:pt>
                <c:pt idx="1294">
                  <c:v>155.23540200000002</c:v>
                </c:pt>
                <c:pt idx="1295">
                  <c:v>155.23540200000002</c:v>
                </c:pt>
                <c:pt idx="1296">
                  <c:v>155.23540200000002</c:v>
                </c:pt>
                <c:pt idx="1297">
                  <c:v>155.23540200000002</c:v>
                </c:pt>
                <c:pt idx="1298">
                  <c:v>155.23540200000002</c:v>
                </c:pt>
                <c:pt idx="1299">
                  <c:v>155.23540200000002</c:v>
                </c:pt>
                <c:pt idx="1300">
                  <c:v>155.23540200000002</c:v>
                </c:pt>
                <c:pt idx="1301">
                  <c:v>155.23540200000002</c:v>
                </c:pt>
                <c:pt idx="1302">
                  <c:v>155.23540200000002</c:v>
                </c:pt>
                <c:pt idx="1303">
                  <c:v>155.23540200000002</c:v>
                </c:pt>
                <c:pt idx="1304">
                  <c:v>155.23540200000002</c:v>
                </c:pt>
                <c:pt idx="1305">
                  <c:v>155.23540200000002</c:v>
                </c:pt>
                <c:pt idx="1306">
                  <c:v>155.23540200000002</c:v>
                </c:pt>
                <c:pt idx="1307">
                  <c:v>155.23540200000002</c:v>
                </c:pt>
                <c:pt idx="1308">
                  <c:v>155.23540200000002</c:v>
                </c:pt>
                <c:pt idx="1309">
                  <c:v>155.23540200000002</c:v>
                </c:pt>
                <c:pt idx="1310">
                  <c:v>155.23540200000002</c:v>
                </c:pt>
                <c:pt idx="1311">
                  <c:v>155.23540200000002</c:v>
                </c:pt>
                <c:pt idx="1312">
                  <c:v>155.23540200000002</c:v>
                </c:pt>
                <c:pt idx="1313">
                  <c:v>155.23540200000002</c:v>
                </c:pt>
                <c:pt idx="1314">
                  <c:v>155.23540200000002</c:v>
                </c:pt>
                <c:pt idx="1315">
                  <c:v>155.23540200000002</c:v>
                </c:pt>
                <c:pt idx="1316">
                  <c:v>155.23540200000002</c:v>
                </c:pt>
                <c:pt idx="1317">
                  <c:v>155.23540200000002</c:v>
                </c:pt>
                <c:pt idx="1318">
                  <c:v>155.23540200000002</c:v>
                </c:pt>
                <c:pt idx="1319">
                  <c:v>155.23540200000002</c:v>
                </c:pt>
                <c:pt idx="1320">
                  <c:v>155.23540200000002</c:v>
                </c:pt>
                <c:pt idx="1321">
                  <c:v>155.23540200000002</c:v>
                </c:pt>
                <c:pt idx="1322">
                  <c:v>155.23540200000002</c:v>
                </c:pt>
                <c:pt idx="1323">
                  <c:v>155.23540200000002</c:v>
                </c:pt>
                <c:pt idx="1324">
                  <c:v>155.23540200000002</c:v>
                </c:pt>
                <c:pt idx="1325">
                  <c:v>155.23540200000002</c:v>
                </c:pt>
                <c:pt idx="1326">
                  <c:v>155.23540200000002</c:v>
                </c:pt>
                <c:pt idx="1327">
                  <c:v>155.23540200000002</c:v>
                </c:pt>
                <c:pt idx="1328">
                  <c:v>155.23540200000002</c:v>
                </c:pt>
                <c:pt idx="1329">
                  <c:v>155.23540200000002</c:v>
                </c:pt>
                <c:pt idx="1330">
                  <c:v>155.23540200000002</c:v>
                </c:pt>
                <c:pt idx="1331">
                  <c:v>155.23540200000002</c:v>
                </c:pt>
                <c:pt idx="1332">
                  <c:v>155.23540200000002</c:v>
                </c:pt>
                <c:pt idx="1333">
                  <c:v>155.23540200000002</c:v>
                </c:pt>
                <c:pt idx="1334">
                  <c:v>155.23540200000002</c:v>
                </c:pt>
                <c:pt idx="1335">
                  <c:v>155.23540200000002</c:v>
                </c:pt>
                <c:pt idx="1336">
                  <c:v>155.23540200000002</c:v>
                </c:pt>
                <c:pt idx="1337">
                  <c:v>155.23540200000002</c:v>
                </c:pt>
                <c:pt idx="1338">
                  <c:v>155.23540200000002</c:v>
                </c:pt>
                <c:pt idx="1339">
                  <c:v>155.23540200000002</c:v>
                </c:pt>
                <c:pt idx="1340">
                  <c:v>155.23540200000002</c:v>
                </c:pt>
                <c:pt idx="1341">
                  <c:v>155.23540200000002</c:v>
                </c:pt>
                <c:pt idx="1342">
                  <c:v>155.23540200000002</c:v>
                </c:pt>
                <c:pt idx="1343">
                  <c:v>155.23540200000002</c:v>
                </c:pt>
                <c:pt idx="1344">
                  <c:v>155.23540200000002</c:v>
                </c:pt>
                <c:pt idx="1345">
                  <c:v>155.23540200000002</c:v>
                </c:pt>
                <c:pt idx="1346">
                  <c:v>155.23540200000002</c:v>
                </c:pt>
                <c:pt idx="1347">
                  <c:v>155.23540200000002</c:v>
                </c:pt>
                <c:pt idx="1348">
                  <c:v>155.23540200000002</c:v>
                </c:pt>
                <c:pt idx="1349">
                  <c:v>155.23540200000002</c:v>
                </c:pt>
                <c:pt idx="1350">
                  <c:v>155.23540200000002</c:v>
                </c:pt>
                <c:pt idx="1351">
                  <c:v>155.23540200000002</c:v>
                </c:pt>
                <c:pt idx="1352">
                  <c:v>155.23540200000002</c:v>
                </c:pt>
                <c:pt idx="1353">
                  <c:v>155.23540200000002</c:v>
                </c:pt>
                <c:pt idx="1354">
                  <c:v>155.23540200000002</c:v>
                </c:pt>
                <c:pt idx="1355">
                  <c:v>155.23540200000002</c:v>
                </c:pt>
                <c:pt idx="1356">
                  <c:v>155.23540200000002</c:v>
                </c:pt>
                <c:pt idx="1357">
                  <c:v>155.23540200000002</c:v>
                </c:pt>
                <c:pt idx="1358">
                  <c:v>155.23540200000002</c:v>
                </c:pt>
                <c:pt idx="1359">
                  <c:v>155.23540200000002</c:v>
                </c:pt>
                <c:pt idx="1360">
                  <c:v>155.23540200000002</c:v>
                </c:pt>
                <c:pt idx="1361">
                  <c:v>155.23540200000002</c:v>
                </c:pt>
                <c:pt idx="1362">
                  <c:v>155.23540200000002</c:v>
                </c:pt>
                <c:pt idx="1363">
                  <c:v>155.23540200000002</c:v>
                </c:pt>
                <c:pt idx="1364">
                  <c:v>155.23540200000002</c:v>
                </c:pt>
                <c:pt idx="1365">
                  <c:v>155.23540200000002</c:v>
                </c:pt>
                <c:pt idx="1366">
                  <c:v>155.23540200000002</c:v>
                </c:pt>
                <c:pt idx="1367">
                  <c:v>155.23540200000002</c:v>
                </c:pt>
                <c:pt idx="1368">
                  <c:v>155.23540200000002</c:v>
                </c:pt>
                <c:pt idx="1369">
                  <c:v>155.23540200000002</c:v>
                </c:pt>
                <c:pt idx="1370">
                  <c:v>155.23540200000002</c:v>
                </c:pt>
                <c:pt idx="1371">
                  <c:v>155.23540200000002</c:v>
                </c:pt>
                <c:pt idx="1372">
                  <c:v>155.23540200000002</c:v>
                </c:pt>
                <c:pt idx="1373">
                  <c:v>155.23540200000002</c:v>
                </c:pt>
                <c:pt idx="1374">
                  <c:v>155.23540200000002</c:v>
                </c:pt>
                <c:pt idx="1375">
                  <c:v>155.23540200000002</c:v>
                </c:pt>
                <c:pt idx="1376">
                  <c:v>155.23540200000002</c:v>
                </c:pt>
                <c:pt idx="1377">
                  <c:v>155.23540200000002</c:v>
                </c:pt>
                <c:pt idx="1378">
                  <c:v>155.23540200000002</c:v>
                </c:pt>
                <c:pt idx="1379">
                  <c:v>155.23540200000002</c:v>
                </c:pt>
                <c:pt idx="1380">
                  <c:v>155.23540200000002</c:v>
                </c:pt>
                <c:pt idx="1381">
                  <c:v>155.23540200000002</c:v>
                </c:pt>
                <c:pt idx="1382">
                  <c:v>155.23540200000002</c:v>
                </c:pt>
                <c:pt idx="1383">
                  <c:v>155.23540200000002</c:v>
                </c:pt>
                <c:pt idx="1384">
                  <c:v>155.23540200000002</c:v>
                </c:pt>
                <c:pt idx="1385">
                  <c:v>155.23540200000002</c:v>
                </c:pt>
                <c:pt idx="1386">
                  <c:v>155.23540200000002</c:v>
                </c:pt>
                <c:pt idx="1387">
                  <c:v>155.23540200000002</c:v>
                </c:pt>
                <c:pt idx="1388">
                  <c:v>155.23540200000002</c:v>
                </c:pt>
                <c:pt idx="1389">
                  <c:v>155.23540200000002</c:v>
                </c:pt>
                <c:pt idx="1390">
                  <c:v>155.23540200000002</c:v>
                </c:pt>
                <c:pt idx="1391">
                  <c:v>155.23540200000002</c:v>
                </c:pt>
                <c:pt idx="1392">
                  <c:v>155.23540200000002</c:v>
                </c:pt>
                <c:pt idx="1393">
                  <c:v>155.23540200000002</c:v>
                </c:pt>
                <c:pt idx="1394">
                  <c:v>155.23540200000002</c:v>
                </c:pt>
                <c:pt idx="1395">
                  <c:v>155.23540200000002</c:v>
                </c:pt>
                <c:pt idx="1396">
                  <c:v>155.23540200000002</c:v>
                </c:pt>
                <c:pt idx="1397">
                  <c:v>155.23540200000002</c:v>
                </c:pt>
                <c:pt idx="1398">
                  <c:v>155.23540200000002</c:v>
                </c:pt>
                <c:pt idx="1399">
                  <c:v>155.23540200000002</c:v>
                </c:pt>
                <c:pt idx="1400">
                  <c:v>155.23540200000002</c:v>
                </c:pt>
                <c:pt idx="1401">
                  <c:v>155.23540200000002</c:v>
                </c:pt>
                <c:pt idx="1402">
                  <c:v>155.23540200000002</c:v>
                </c:pt>
                <c:pt idx="1403">
                  <c:v>155.23540200000002</c:v>
                </c:pt>
                <c:pt idx="1404">
                  <c:v>155.23540200000002</c:v>
                </c:pt>
                <c:pt idx="1405">
                  <c:v>155.23540200000002</c:v>
                </c:pt>
                <c:pt idx="1406">
                  <c:v>155.23540200000002</c:v>
                </c:pt>
                <c:pt idx="1407">
                  <c:v>155.23540200000002</c:v>
                </c:pt>
                <c:pt idx="1408">
                  <c:v>155.23540200000002</c:v>
                </c:pt>
                <c:pt idx="1409">
                  <c:v>155.23540200000002</c:v>
                </c:pt>
                <c:pt idx="1410">
                  <c:v>155.23540200000002</c:v>
                </c:pt>
                <c:pt idx="1411">
                  <c:v>155.23540200000002</c:v>
                </c:pt>
                <c:pt idx="1412">
                  <c:v>155.23540200000002</c:v>
                </c:pt>
                <c:pt idx="1413">
                  <c:v>155.23540200000002</c:v>
                </c:pt>
                <c:pt idx="1414">
                  <c:v>155.23540200000002</c:v>
                </c:pt>
                <c:pt idx="1415">
                  <c:v>155.23540200000002</c:v>
                </c:pt>
                <c:pt idx="1416">
                  <c:v>155.23540200000002</c:v>
                </c:pt>
                <c:pt idx="1417">
                  <c:v>155.23540200000002</c:v>
                </c:pt>
                <c:pt idx="1418">
                  <c:v>155.23540200000002</c:v>
                </c:pt>
                <c:pt idx="1419">
                  <c:v>155.23540200000002</c:v>
                </c:pt>
                <c:pt idx="1420">
                  <c:v>155.23540200000002</c:v>
                </c:pt>
                <c:pt idx="1421">
                  <c:v>155.23540200000002</c:v>
                </c:pt>
                <c:pt idx="1422">
                  <c:v>155.23540200000002</c:v>
                </c:pt>
                <c:pt idx="1423">
                  <c:v>155.23540200000002</c:v>
                </c:pt>
                <c:pt idx="1424">
                  <c:v>155.23540200000002</c:v>
                </c:pt>
                <c:pt idx="1425">
                  <c:v>155.23540200000002</c:v>
                </c:pt>
                <c:pt idx="1426">
                  <c:v>155.23540200000002</c:v>
                </c:pt>
                <c:pt idx="1427">
                  <c:v>155.23540200000002</c:v>
                </c:pt>
                <c:pt idx="1428">
                  <c:v>155.23540200000002</c:v>
                </c:pt>
                <c:pt idx="1429">
                  <c:v>155.23540200000002</c:v>
                </c:pt>
                <c:pt idx="1430">
                  <c:v>155.23540200000002</c:v>
                </c:pt>
                <c:pt idx="1431">
                  <c:v>155.23540200000002</c:v>
                </c:pt>
                <c:pt idx="1432">
                  <c:v>155.23540200000002</c:v>
                </c:pt>
                <c:pt idx="1433">
                  <c:v>155.23540200000002</c:v>
                </c:pt>
                <c:pt idx="1434">
                  <c:v>155.23540200000002</c:v>
                </c:pt>
                <c:pt idx="1435">
                  <c:v>155.23540200000002</c:v>
                </c:pt>
                <c:pt idx="1436">
                  <c:v>155.23540200000002</c:v>
                </c:pt>
                <c:pt idx="1437">
                  <c:v>155.23540200000002</c:v>
                </c:pt>
                <c:pt idx="1438">
                  <c:v>155.23540200000002</c:v>
                </c:pt>
                <c:pt idx="1439">
                  <c:v>155.23540200000002</c:v>
                </c:pt>
                <c:pt idx="1440">
                  <c:v>155.23540200000002</c:v>
                </c:pt>
                <c:pt idx="1441">
                  <c:v>155.23540200000002</c:v>
                </c:pt>
                <c:pt idx="1442">
                  <c:v>155.23540200000002</c:v>
                </c:pt>
                <c:pt idx="1443">
                  <c:v>155.23540200000002</c:v>
                </c:pt>
                <c:pt idx="1444">
                  <c:v>155.23540200000002</c:v>
                </c:pt>
                <c:pt idx="1445">
                  <c:v>155.23540200000002</c:v>
                </c:pt>
                <c:pt idx="1446">
                  <c:v>155.23540200000002</c:v>
                </c:pt>
                <c:pt idx="1447">
                  <c:v>155.23540200000002</c:v>
                </c:pt>
                <c:pt idx="1448">
                  <c:v>155.23540200000002</c:v>
                </c:pt>
                <c:pt idx="1449">
                  <c:v>155.23540200000002</c:v>
                </c:pt>
                <c:pt idx="1450">
                  <c:v>155.23540200000002</c:v>
                </c:pt>
                <c:pt idx="1451">
                  <c:v>155.23540200000002</c:v>
                </c:pt>
                <c:pt idx="1452">
                  <c:v>155.23540200000002</c:v>
                </c:pt>
                <c:pt idx="1453">
                  <c:v>155.23540200000002</c:v>
                </c:pt>
                <c:pt idx="1454">
                  <c:v>155.23540200000002</c:v>
                </c:pt>
                <c:pt idx="1455">
                  <c:v>155.23540200000002</c:v>
                </c:pt>
                <c:pt idx="1456">
                  <c:v>155.23540200000002</c:v>
                </c:pt>
                <c:pt idx="1457">
                  <c:v>155.23540200000002</c:v>
                </c:pt>
                <c:pt idx="1458">
                  <c:v>155.23540200000002</c:v>
                </c:pt>
                <c:pt idx="1459">
                  <c:v>155.23540200000002</c:v>
                </c:pt>
                <c:pt idx="1460">
                  <c:v>155.23540200000002</c:v>
                </c:pt>
                <c:pt idx="1461">
                  <c:v>155.23540200000002</c:v>
                </c:pt>
                <c:pt idx="1462">
                  <c:v>155.23540200000002</c:v>
                </c:pt>
                <c:pt idx="1463">
                  <c:v>155.23540200000002</c:v>
                </c:pt>
                <c:pt idx="1464">
                  <c:v>155.23540200000002</c:v>
                </c:pt>
                <c:pt idx="1465">
                  <c:v>155.23540200000002</c:v>
                </c:pt>
                <c:pt idx="1466">
                  <c:v>155.23540200000002</c:v>
                </c:pt>
                <c:pt idx="1467">
                  <c:v>155.23540200000002</c:v>
                </c:pt>
                <c:pt idx="1468">
                  <c:v>155.23540200000002</c:v>
                </c:pt>
                <c:pt idx="1469">
                  <c:v>155.23540200000002</c:v>
                </c:pt>
                <c:pt idx="1470">
                  <c:v>155.23540200000002</c:v>
                </c:pt>
                <c:pt idx="1471">
                  <c:v>155.23540200000002</c:v>
                </c:pt>
                <c:pt idx="1472">
                  <c:v>155.23540200000002</c:v>
                </c:pt>
                <c:pt idx="1473">
                  <c:v>155.23540200000002</c:v>
                </c:pt>
                <c:pt idx="1474">
                  <c:v>155.23540200000002</c:v>
                </c:pt>
                <c:pt idx="1475">
                  <c:v>155.23540200000002</c:v>
                </c:pt>
                <c:pt idx="1476">
                  <c:v>155.23540200000002</c:v>
                </c:pt>
                <c:pt idx="1477">
                  <c:v>155.23540200000002</c:v>
                </c:pt>
                <c:pt idx="1478">
                  <c:v>155.23540200000002</c:v>
                </c:pt>
                <c:pt idx="1479">
                  <c:v>155.23540200000002</c:v>
                </c:pt>
                <c:pt idx="1480">
                  <c:v>155.23540200000002</c:v>
                </c:pt>
                <c:pt idx="1481">
                  <c:v>155.23540200000002</c:v>
                </c:pt>
                <c:pt idx="1482">
                  <c:v>155.23540200000002</c:v>
                </c:pt>
                <c:pt idx="1483">
                  <c:v>155.23540200000002</c:v>
                </c:pt>
                <c:pt idx="1484">
                  <c:v>155.23540200000002</c:v>
                </c:pt>
                <c:pt idx="1485">
                  <c:v>155.23540200000002</c:v>
                </c:pt>
                <c:pt idx="1486">
                  <c:v>155.23540200000002</c:v>
                </c:pt>
                <c:pt idx="1487">
                  <c:v>155.23540200000002</c:v>
                </c:pt>
                <c:pt idx="1488">
                  <c:v>155.23540200000002</c:v>
                </c:pt>
                <c:pt idx="1489">
                  <c:v>155.23540200000002</c:v>
                </c:pt>
                <c:pt idx="1490">
                  <c:v>155.23540200000002</c:v>
                </c:pt>
                <c:pt idx="1491">
                  <c:v>155.23540200000002</c:v>
                </c:pt>
                <c:pt idx="1492">
                  <c:v>155.23540200000002</c:v>
                </c:pt>
                <c:pt idx="1493">
                  <c:v>155.23540200000002</c:v>
                </c:pt>
                <c:pt idx="1494">
                  <c:v>155.23540200000002</c:v>
                </c:pt>
                <c:pt idx="1495">
                  <c:v>155.23540200000002</c:v>
                </c:pt>
                <c:pt idx="1496">
                  <c:v>155.23540200000002</c:v>
                </c:pt>
                <c:pt idx="1497">
                  <c:v>155.23540200000002</c:v>
                </c:pt>
                <c:pt idx="1498">
                  <c:v>155.23540200000002</c:v>
                </c:pt>
                <c:pt idx="1499">
                  <c:v>155.23540200000002</c:v>
                </c:pt>
                <c:pt idx="1500">
                  <c:v>155.23540200000002</c:v>
                </c:pt>
                <c:pt idx="1501">
                  <c:v>155.23540200000002</c:v>
                </c:pt>
                <c:pt idx="1502">
                  <c:v>155.23540200000002</c:v>
                </c:pt>
                <c:pt idx="1503">
                  <c:v>155.23540200000002</c:v>
                </c:pt>
                <c:pt idx="1504">
                  <c:v>155.23540200000002</c:v>
                </c:pt>
                <c:pt idx="1505">
                  <c:v>155.23540200000002</c:v>
                </c:pt>
                <c:pt idx="1506">
                  <c:v>155.23540200000002</c:v>
                </c:pt>
                <c:pt idx="1507">
                  <c:v>155.23540200000002</c:v>
                </c:pt>
                <c:pt idx="1508">
                  <c:v>155.23540200000002</c:v>
                </c:pt>
                <c:pt idx="1509">
                  <c:v>155.23540200000002</c:v>
                </c:pt>
                <c:pt idx="1510">
                  <c:v>155.23540200000002</c:v>
                </c:pt>
                <c:pt idx="1511">
                  <c:v>155.23540200000002</c:v>
                </c:pt>
                <c:pt idx="1512">
                  <c:v>155.23540200000002</c:v>
                </c:pt>
                <c:pt idx="1513">
                  <c:v>155.23540200000002</c:v>
                </c:pt>
                <c:pt idx="1514">
                  <c:v>155.23540200000002</c:v>
                </c:pt>
                <c:pt idx="1515">
                  <c:v>155.23540200000002</c:v>
                </c:pt>
                <c:pt idx="1516">
                  <c:v>155.23540200000002</c:v>
                </c:pt>
                <c:pt idx="1517">
                  <c:v>155.23540200000002</c:v>
                </c:pt>
                <c:pt idx="1518">
                  <c:v>155.23540200000002</c:v>
                </c:pt>
                <c:pt idx="1519">
                  <c:v>155.23540200000002</c:v>
                </c:pt>
                <c:pt idx="1520">
                  <c:v>155.23540200000002</c:v>
                </c:pt>
                <c:pt idx="1521">
                  <c:v>155.23540200000002</c:v>
                </c:pt>
                <c:pt idx="1522">
                  <c:v>155.23540200000002</c:v>
                </c:pt>
                <c:pt idx="1523">
                  <c:v>155.23540200000002</c:v>
                </c:pt>
                <c:pt idx="1524">
                  <c:v>155.23540200000002</c:v>
                </c:pt>
                <c:pt idx="1525">
                  <c:v>155.23540200000002</c:v>
                </c:pt>
                <c:pt idx="1526">
                  <c:v>155.23540200000002</c:v>
                </c:pt>
                <c:pt idx="1527">
                  <c:v>155.23540200000002</c:v>
                </c:pt>
                <c:pt idx="1528">
                  <c:v>155.23540200000002</c:v>
                </c:pt>
                <c:pt idx="1529">
                  <c:v>155.23540200000002</c:v>
                </c:pt>
                <c:pt idx="1530">
                  <c:v>155.23540200000002</c:v>
                </c:pt>
                <c:pt idx="1531">
                  <c:v>155.23540200000002</c:v>
                </c:pt>
                <c:pt idx="1532">
                  <c:v>155.23540200000002</c:v>
                </c:pt>
                <c:pt idx="1533">
                  <c:v>155.23540200000002</c:v>
                </c:pt>
                <c:pt idx="1534">
                  <c:v>155.23540200000002</c:v>
                </c:pt>
                <c:pt idx="1535">
                  <c:v>155.23540200000002</c:v>
                </c:pt>
                <c:pt idx="1536">
                  <c:v>155.23540200000002</c:v>
                </c:pt>
                <c:pt idx="1537">
                  <c:v>155.23540200000002</c:v>
                </c:pt>
                <c:pt idx="1538">
                  <c:v>155.23540200000002</c:v>
                </c:pt>
                <c:pt idx="1539">
                  <c:v>155.23540200000002</c:v>
                </c:pt>
                <c:pt idx="1540">
                  <c:v>155.23540200000002</c:v>
                </c:pt>
                <c:pt idx="1541">
                  <c:v>155.23540200000002</c:v>
                </c:pt>
                <c:pt idx="1542">
                  <c:v>155.23540200000002</c:v>
                </c:pt>
                <c:pt idx="1543">
                  <c:v>155.23540200000002</c:v>
                </c:pt>
                <c:pt idx="1544">
                  <c:v>155.23540200000002</c:v>
                </c:pt>
                <c:pt idx="1545">
                  <c:v>155.23540200000002</c:v>
                </c:pt>
                <c:pt idx="1546">
                  <c:v>155.23540200000002</c:v>
                </c:pt>
                <c:pt idx="1547">
                  <c:v>155.23540200000002</c:v>
                </c:pt>
                <c:pt idx="1548">
                  <c:v>155.23540200000002</c:v>
                </c:pt>
                <c:pt idx="1549">
                  <c:v>155.23540200000002</c:v>
                </c:pt>
                <c:pt idx="1550">
                  <c:v>155.23540200000002</c:v>
                </c:pt>
                <c:pt idx="1551">
                  <c:v>155.23540200000002</c:v>
                </c:pt>
                <c:pt idx="1552">
                  <c:v>155.23540200000002</c:v>
                </c:pt>
                <c:pt idx="1553">
                  <c:v>155.23540200000002</c:v>
                </c:pt>
                <c:pt idx="1554">
                  <c:v>155.23540200000002</c:v>
                </c:pt>
                <c:pt idx="1555">
                  <c:v>155.23540200000002</c:v>
                </c:pt>
                <c:pt idx="1556">
                  <c:v>155.23540200000002</c:v>
                </c:pt>
                <c:pt idx="1557">
                  <c:v>155.23540200000002</c:v>
                </c:pt>
                <c:pt idx="1558">
                  <c:v>155.23540200000002</c:v>
                </c:pt>
                <c:pt idx="1559">
                  <c:v>155.23540200000002</c:v>
                </c:pt>
                <c:pt idx="1560">
                  <c:v>155.23540200000002</c:v>
                </c:pt>
                <c:pt idx="1561">
                  <c:v>155.23540200000002</c:v>
                </c:pt>
                <c:pt idx="1562">
                  <c:v>155.23540200000002</c:v>
                </c:pt>
                <c:pt idx="1563">
                  <c:v>155.23540200000002</c:v>
                </c:pt>
                <c:pt idx="1564">
                  <c:v>155.23540200000002</c:v>
                </c:pt>
                <c:pt idx="1565">
                  <c:v>155.23540200000002</c:v>
                </c:pt>
                <c:pt idx="1566">
                  <c:v>155.23540200000002</c:v>
                </c:pt>
                <c:pt idx="1567">
                  <c:v>155.23540200000002</c:v>
                </c:pt>
                <c:pt idx="1568">
                  <c:v>155.23540200000002</c:v>
                </c:pt>
                <c:pt idx="1569">
                  <c:v>155.23540200000002</c:v>
                </c:pt>
                <c:pt idx="1570">
                  <c:v>155.23540200000002</c:v>
                </c:pt>
                <c:pt idx="1571">
                  <c:v>155.23540200000002</c:v>
                </c:pt>
                <c:pt idx="1572">
                  <c:v>155.23540200000002</c:v>
                </c:pt>
                <c:pt idx="1573">
                  <c:v>155.23540200000002</c:v>
                </c:pt>
                <c:pt idx="1574">
                  <c:v>155.23540200000002</c:v>
                </c:pt>
                <c:pt idx="1575">
                  <c:v>155.23540200000002</c:v>
                </c:pt>
                <c:pt idx="1576">
                  <c:v>155.23540200000002</c:v>
                </c:pt>
                <c:pt idx="1577">
                  <c:v>155.23540200000002</c:v>
                </c:pt>
                <c:pt idx="1578">
                  <c:v>155.23540200000002</c:v>
                </c:pt>
                <c:pt idx="1579">
                  <c:v>155.23540200000002</c:v>
                </c:pt>
                <c:pt idx="1580">
                  <c:v>155.23540200000002</c:v>
                </c:pt>
                <c:pt idx="1581">
                  <c:v>155.23540200000002</c:v>
                </c:pt>
                <c:pt idx="1582">
                  <c:v>155.23540200000002</c:v>
                </c:pt>
                <c:pt idx="1583">
                  <c:v>155.23540200000002</c:v>
                </c:pt>
                <c:pt idx="1584">
                  <c:v>155.23540200000002</c:v>
                </c:pt>
                <c:pt idx="1585">
                  <c:v>155.23540200000002</c:v>
                </c:pt>
                <c:pt idx="1586">
                  <c:v>155.23540200000002</c:v>
                </c:pt>
                <c:pt idx="1587">
                  <c:v>155.23540200000002</c:v>
                </c:pt>
                <c:pt idx="1588">
                  <c:v>155.23540200000002</c:v>
                </c:pt>
                <c:pt idx="1589">
                  <c:v>155.23540200000002</c:v>
                </c:pt>
                <c:pt idx="1590">
                  <c:v>155.23540200000002</c:v>
                </c:pt>
                <c:pt idx="1591">
                  <c:v>155.23540200000002</c:v>
                </c:pt>
                <c:pt idx="1592">
                  <c:v>155.23540200000002</c:v>
                </c:pt>
                <c:pt idx="1593">
                  <c:v>155.23540200000002</c:v>
                </c:pt>
                <c:pt idx="1594">
                  <c:v>155.23540200000002</c:v>
                </c:pt>
                <c:pt idx="1595">
                  <c:v>155.23540200000002</c:v>
                </c:pt>
                <c:pt idx="1596">
                  <c:v>155.23540200000002</c:v>
                </c:pt>
                <c:pt idx="1597">
                  <c:v>155.23540200000002</c:v>
                </c:pt>
                <c:pt idx="1598">
                  <c:v>155.23540200000002</c:v>
                </c:pt>
                <c:pt idx="1599">
                  <c:v>155.23540200000002</c:v>
                </c:pt>
                <c:pt idx="1600">
                  <c:v>155.23540200000002</c:v>
                </c:pt>
                <c:pt idx="1601">
                  <c:v>155.23540200000002</c:v>
                </c:pt>
                <c:pt idx="1602">
                  <c:v>155.23540200000002</c:v>
                </c:pt>
                <c:pt idx="1603">
                  <c:v>155.23540200000002</c:v>
                </c:pt>
                <c:pt idx="1604">
                  <c:v>155.23540200000002</c:v>
                </c:pt>
                <c:pt idx="1605">
                  <c:v>155.23540200000002</c:v>
                </c:pt>
                <c:pt idx="1606">
                  <c:v>155.23540200000002</c:v>
                </c:pt>
                <c:pt idx="1607">
                  <c:v>155.23540200000002</c:v>
                </c:pt>
                <c:pt idx="1608">
                  <c:v>155.23540200000002</c:v>
                </c:pt>
                <c:pt idx="1609">
                  <c:v>155.23540200000002</c:v>
                </c:pt>
                <c:pt idx="1610">
                  <c:v>155.23540200000002</c:v>
                </c:pt>
                <c:pt idx="1611">
                  <c:v>155.23540200000002</c:v>
                </c:pt>
                <c:pt idx="1612">
                  <c:v>155.23540200000002</c:v>
                </c:pt>
                <c:pt idx="1613">
                  <c:v>155.23540200000002</c:v>
                </c:pt>
                <c:pt idx="1614">
                  <c:v>155.23540200000002</c:v>
                </c:pt>
                <c:pt idx="1615">
                  <c:v>155.23540200000002</c:v>
                </c:pt>
                <c:pt idx="1616">
                  <c:v>155.23540200000002</c:v>
                </c:pt>
                <c:pt idx="1617">
                  <c:v>155.23540200000002</c:v>
                </c:pt>
                <c:pt idx="1618">
                  <c:v>155.23540200000002</c:v>
                </c:pt>
                <c:pt idx="1619">
                  <c:v>155.23540200000002</c:v>
                </c:pt>
                <c:pt idx="1620">
                  <c:v>155.23540200000002</c:v>
                </c:pt>
                <c:pt idx="1621">
                  <c:v>155.23540200000002</c:v>
                </c:pt>
                <c:pt idx="1622">
                  <c:v>155.23540200000002</c:v>
                </c:pt>
                <c:pt idx="1623">
                  <c:v>155.23540200000002</c:v>
                </c:pt>
                <c:pt idx="1624">
                  <c:v>155.23540200000002</c:v>
                </c:pt>
                <c:pt idx="1625">
                  <c:v>155.23540200000002</c:v>
                </c:pt>
                <c:pt idx="1626">
                  <c:v>155.23540200000002</c:v>
                </c:pt>
                <c:pt idx="1627">
                  <c:v>155.23540200000002</c:v>
                </c:pt>
                <c:pt idx="1628">
                  <c:v>155.23540200000002</c:v>
                </c:pt>
                <c:pt idx="1629">
                  <c:v>155.23540200000002</c:v>
                </c:pt>
                <c:pt idx="1630">
                  <c:v>155.23540200000002</c:v>
                </c:pt>
                <c:pt idx="1631">
                  <c:v>155.23540200000002</c:v>
                </c:pt>
                <c:pt idx="1632">
                  <c:v>155.23540200000002</c:v>
                </c:pt>
                <c:pt idx="1633">
                  <c:v>155.23540200000002</c:v>
                </c:pt>
                <c:pt idx="1634">
                  <c:v>155.23540200000002</c:v>
                </c:pt>
                <c:pt idx="1635">
                  <c:v>155.23540200000002</c:v>
                </c:pt>
                <c:pt idx="1636">
                  <c:v>155.23540200000002</c:v>
                </c:pt>
                <c:pt idx="1637">
                  <c:v>155.23540200000002</c:v>
                </c:pt>
                <c:pt idx="1638">
                  <c:v>155.23540200000002</c:v>
                </c:pt>
                <c:pt idx="1639">
                  <c:v>155.23540200000002</c:v>
                </c:pt>
                <c:pt idx="1640">
                  <c:v>155.23540200000002</c:v>
                </c:pt>
                <c:pt idx="1641">
                  <c:v>155.23540200000002</c:v>
                </c:pt>
                <c:pt idx="1642">
                  <c:v>155.23540200000002</c:v>
                </c:pt>
                <c:pt idx="1643">
                  <c:v>155.23540200000002</c:v>
                </c:pt>
                <c:pt idx="1644">
                  <c:v>155.23540200000002</c:v>
                </c:pt>
                <c:pt idx="1645">
                  <c:v>155.23540200000002</c:v>
                </c:pt>
                <c:pt idx="1646">
                  <c:v>155.23540200000002</c:v>
                </c:pt>
                <c:pt idx="1647">
                  <c:v>155.23540200000002</c:v>
                </c:pt>
                <c:pt idx="1648">
                  <c:v>155.23540200000002</c:v>
                </c:pt>
                <c:pt idx="1649">
                  <c:v>155.23540200000002</c:v>
                </c:pt>
                <c:pt idx="1650">
                  <c:v>155.23540200000002</c:v>
                </c:pt>
                <c:pt idx="1651">
                  <c:v>155.23540200000002</c:v>
                </c:pt>
                <c:pt idx="1652">
                  <c:v>155.23540200000002</c:v>
                </c:pt>
                <c:pt idx="1653">
                  <c:v>155.23540200000002</c:v>
                </c:pt>
                <c:pt idx="1654">
                  <c:v>155.23540200000002</c:v>
                </c:pt>
                <c:pt idx="1655">
                  <c:v>155.23540200000002</c:v>
                </c:pt>
                <c:pt idx="1656">
                  <c:v>155.23540200000002</c:v>
                </c:pt>
                <c:pt idx="1657">
                  <c:v>155.23540200000002</c:v>
                </c:pt>
                <c:pt idx="1658">
                  <c:v>155.23540200000002</c:v>
                </c:pt>
                <c:pt idx="1659">
                  <c:v>155.23540200000002</c:v>
                </c:pt>
                <c:pt idx="1660">
                  <c:v>155.23540200000002</c:v>
                </c:pt>
                <c:pt idx="1661">
                  <c:v>155.23540200000002</c:v>
                </c:pt>
                <c:pt idx="1662">
                  <c:v>155.23540200000002</c:v>
                </c:pt>
                <c:pt idx="1663">
                  <c:v>155.23540200000002</c:v>
                </c:pt>
                <c:pt idx="1664">
                  <c:v>155.23540200000002</c:v>
                </c:pt>
                <c:pt idx="1665">
                  <c:v>155.23540200000002</c:v>
                </c:pt>
                <c:pt idx="1666">
                  <c:v>155.23540200000002</c:v>
                </c:pt>
                <c:pt idx="1667">
                  <c:v>155.23540200000002</c:v>
                </c:pt>
                <c:pt idx="1668">
                  <c:v>155.23540200000002</c:v>
                </c:pt>
                <c:pt idx="1669">
                  <c:v>155.23540200000002</c:v>
                </c:pt>
                <c:pt idx="1670">
                  <c:v>155.23540200000002</c:v>
                </c:pt>
                <c:pt idx="1671">
                  <c:v>155.23540200000002</c:v>
                </c:pt>
                <c:pt idx="1672">
                  <c:v>155.23540200000002</c:v>
                </c:pt>
                <c:pt idx="1673">
                  <c:v>155.23540200000002</c:v>
                </c:pt>
                <c:pt idx="1674">
                  <c:v>155.23540200000002</c:v>
                </c:pt>
                <c:pt idx="1675">
                  <c:v>155.23540200000002</c:v>
                </c:pt>
                <c:pt idx="1676">
                  <c:v>155.23540200000002</c:v>
                </c:pt>
                <c:pt idx="1677">
                  <c:v>155.23540200000002</c:v>
                </c:pt>
                <c:pt idx="1678">
                  <c:v>155.23540200000002</c:v>
                </c:pt>
                <c:pt idx="1679">
                  <c:v>155.23540200000002</c:v>
                </c:pt>
                <c:pt idx="1680">
                  <c:v>155.23540200000002</c:v>
                </c:pt>
                <c:pt idx="1681">
                  <c:v>155.23540200000002</c:v>
                </c:pt>
                <c:pt idx="1682">
                  <c:v>155.23540200000002</c:v>
                </c:pt>
                <c:pt idx="1683">
                  <c:v>155.23540200000002</c:v>
                </c:pt>
                <c:pt idx="1684">
                  <c:v>155.23540200000002</c:v>
                </c:pt>
                <c:pt idx="1685">
                  <c:v>155.23540200000002</c:v>
                </c:pt>
                <c:pt idx="1686">
                  <c:v>155.23540200000002</c:v>
                </c:pt>
                <c:pt idx="1687">
                  <c:v>155.23540200000002</c:v>
                </c:pt>
                <c:pt idx="1688">
                  <c:v>155.23540200000002</c:v>
                </c:pt>
                <c:pt idx="1689">
                  <c:v>155.23540200000002</c:v>
                </c:pt>
                <c:pt idx="1690">
                  <c:v>155.23540200000002</c:v>
                </c:pt>
                <c:pt idx="1691">
                  <c:v>155.23540200000002</c:v>
                </c:pt>
                <c:pt idx="1692">
                  <c:v>155.23540200000002</c:v>
                </c:pt>
                <c:pt idx="1693">
                  <c:v>155.23540200000002</c:v>
                </c:pt>
                <c:pt idx="1694">
                  <c:v>155.23540200000002</c:v>
                </c:pt>
                <c:pt idx="1695">
                  <c:v>155.23540200000002</c:v>
                </c:pt>
                <c:pt idx="1696">
                  <c:v>155.23540200000002</c:v>
                </c:pt>
                <c:pt idx="1697">
                  <c:v>155.23540200000002</c:v>
                </c:pt>
                <c:pt idx="1698">
                  <c:v>155.23540200000002</c:v>
                </c:pt>
                <c:pt idx="1699">
                  <c:v>155.23540200000002</c:v>
                </c:pt>
                <c:pt idx="1700">
                  <c:v>155.23540200000002</c:v>
                </c:pt>
                <c:pt idx="1701">
                  <c:v>155.23540200000002</c:v>
                </c:pt>
                <c:pt idx="1702">
                  <c:v>155.23540200000002</c:v>
                </c:pt>
                <c:pt idx="1703">
                  <c:v>155.23540200000002</c:v>
                </c:pt>
                <c:pt idx="1704">
                  <c:v>155.23540200000002</c:v>
                </c:pt>
                <c:pt idx="1705">
                  <c:v>155.23540200000002</c:v>
                </c:pt>
                <c:pt idx="1706">
                  <c:v>155.23540200000002</c:v>
                </c:pt>
                <c:pt idx="1707">
                  <c:v>155.23540200000002</c:v>
                </c:pt>
                <c:pt idx="1708">
                  <c:v>155.23540200000002</c:v>
                </c:pt>
                <c:pt idx="1709">
                  <c:v>155.23540200000002</c:v>
                </c:pt>
                <c:pt idx="1710">
                  <c:v>155.23540200000002</c:v>
                </c:pt>
                <c:pt idx="1711">
                  <c:v>155.23540200000002</c:v>
                </c:pt>
                <c:pt idx="1712">
                  <c:v>155.23540200000002</c:v>
                </c:pt>
                <c:pt idx="1713">
                  <c:v>155.23540200000002</c:v>
                </c:pt>
                <c:pt idx="1714">
                  <c:v>155.23540200000002</c:v>
                </c:pt>
                <c:pt idx="1715">
                  <c:v>155.23540200000002</c:v>
                </c:pt>
                <c:pt idx="1716">
                  <c:v>155.23540200000002</c:v>
                </c:pt>
                <c:pt idx="1717">
                  <c:v>155.23540200000002</c:v>
                </c:pt>
                <c:pt idx="1718">
                  <c:v>155.23540200000002</c:v>
                </c:pt>
                <c:pt idx="1719">
                  <c:v>155.23540200000002</c:v>
                </c:pt>
                <c:pt idx="1720">
                  <c:v>155.23540200000002</c:v>
                </c:pt>
                <c:pt idx="1721">
                  <c:v>155.23540200000002</c:v>
                </c:pt>
                <c:pt idx="1722">
                  <c:v>155.23540200000002</c:v>
                </c:pt>
                <c:pt idx="1723">
                  <c:v>155.23540200000002</c:v>
                </c:pt>
                <c:pt idx="1724">
                  <c:v>155.23540200000002</c:v>
                </c:pt>
                <c:pt idx="1725">
                  <c:v>155.23540200000002</c:v>
                </c:pt>
                <c:pt idx="1726">
                  <c:v>155.23540200000002</c:v>
                </c:pt>
                <c:pt idx="1727">
                  <c:v>155.23540200000002</c:v>
                </c:pt>
                <c:pt idx="1728">
                  <c:v>155.23540200000002</c:v>
                </c:pt>
                <c:pt idx="1729">
                  <c:v>155.23540200000002</c:v>
                </c:pt>
                <c:pt idx="1730">
                  <c:v>155.23540200000002</c:v>
                </c:pt>
                <c:pt idx="1731">
                  <c:v>155.23540200000002</c:v>
                </c:pt>
                <c:pt idx="1732">
                  <c:v>155.23540200000002</c:v>
                </c:pt>
                <c:pt idx="1733">
                  <c:v>155.23540200000002</c:v>
                </c:pt>
                <c:pt idx="1734">
                  <c:v>155.23540200000002</c:v>
                </c:pt>
                <c:pt idx="1735">
                  <c:v>155.23540200000002</c:v>
                </c:pt>
                <c:pt idx="1736">
                  <c:v>155.23540200000002</c:v>
                </c:pt>
                <c:pt idx="1737">
                  <c:v>155.23540200000002</c:v>
                </c:pt>
                <c:pt idx="1738">
                  <c:v>155.23540200000002</c:v>
                </c:pt>
                <c:pt idx="1739">
                  <c:v>155.23540200000002</c:v>
                </c:pt>
                <c:pt idx="1740">
                  <c:v>155.23540200000002</c:v>
                </c:pt>
                <c:pt idx="1741">
                  <c:v>155.23540200000002</c:v>
                </c:pt>
                <c:pt idx="1742">
                  <c:v>155.23540200000002</c:v>
                </c:pt>
                <c:pt idx="1743">
                  <c:v>155.23540200000002</c:v>
                </c:pt>
                <c:pt idx="1744">
                  <c:v>155.23540200000002</c:v>
                </c:pt>
                <c:pt idx="1745">
                  <c:v>155.23540200000002</c:v>
                </c:pt>
                <c:pt idx="1746">
                  <c:v>155.23540200000002</c:v>
                </c:pt>
                <c:pt idx="1747">
                  <c:v>155.23540200000002</c:v>
                </c:pt>
                <c:pt idx="1748">
                  <c:v>155.23540200000002</c:v>
                </c:pt>
                <c:pt idx="1749">
                  <c:v>155.23540200000002</c:v>
                </c:pt>
                <c:pt idx="1750">
                  <c:v>155.23540200000002</c:v>
                </c:pt>
                <c:pt idx="1751">
                  <c:v>155.23540200000002</c:v>
                </c:pt>
                <c:pt idx="1752">
                  <c:v>155.23540200000002</c:v>
                </c:pt>
                <c:pt idx="1753">
                  <c:v>155.23540200000002</c:v>
                </c:pt>
                <c:pt idx="1754">
                  <c:v>155.23540200000002</c:v>
                </c:pt>
                <c:pt idx="1755">
                  <c:v>155.23540200000002</c:v>
                </c:pt>
                <c:pt idx="1756">
                  <c:v>155.23540200000002</c:v>
                </c:pt>
                <c:pt idx="1757">
                  <c:v>155.23540200000002</c:v>
                </c:pt>
                <c:pt idx="1758">
                  <c:v>155.23540200000002</c:v>
                </c:pt>
                <c:pt idx="1759">
                  <c:v>155.23540200000002</c:v>
                </c:pt>
                <c:pt idx="1760">
                  <c:v>155.23540200000002</c:v>
                </c:pt>
                <c:pt idx="1761">
                  <c:v>155.23540200000002</c:v>
                </c:pt>
                <c:pt idx="1762">
                  <c:v>155.23540200000002</c:v>
                </c:pt>
                <c:pt idx="1763">
                  <c:v>155.23540200000002</c:v>
                </c:pt>
                <c:pt idx="1764">
                  <c:v>155.23540200000002</c:v>
                </c:pt>
                <c:pt idx="1765">
                  <c:v>155.23540200000002</c:v>
                </c:pt>
                <c:pt idx="1766">
                  <c:v>155.23540200000002</c:v>
                </c:pt>
                <c:pt idx="1767">
                  <c:v>155.23540200000002</c:v>
                </c:pt>
                <c:pt idx="1768">
                  <c:v>155.23540200000002</c:v>
                </c:pt>
                <c:pt idx="1769">
                  <c:v>155.23540200000002</c:v>
                </c:pt>
                <c:pt idx="1770">
                  <c:v>155.23540200000002</c:v>
                </c:pt>
                <c:pt idx="1771">
                  <c:v>155.23540200000002</c:v>
                </c:pt>
                <c:pt idx="1772">
                  <c:v>155.23540200000002</c:v>
                </c:pt>
                <c:pt idx="1773">
                  <c:v>155.23540200000002</c:v>
                </c:pt>
                <c:pt idx="1774">
                  <c:v>155.23540200000002</c:v>
                </c:pt>
                <c:pt idx="1775">
                  <c:v>155.23540200000002</c:v>
                </c:pt>
                <c:pt idx="1776">
                  <c:v>155.23540200000002</c:v>
                </c:pt>
                <c:pt idx="1777">
                  <c:v>155.23540200000002</c:v>
                </c:pt>
                <c:pt idx="1778">
                  <c:v>155.23540200000002</c:v>
                </c:pt>
                <c:pt idx="1779">
                  <c:v>155.23540200000002</c:v>
                </c:pt>
                <c:pt idx="1780">
                  <c:v>155.23540200000002</c:v>
                </c:pt>
                <c:pt idx="1781">
                  <c:v>155.23540200000002</c:v>
                </c:pt>
                <c:pt idx="1782">
                  <c:v>155.23540200000002</c:v>
                </c:pt>
                <c:pt idx="1783">
                  <c:v>155.23540200000002</c:v>
                </c:pt>
                <c:pt idx="1784">
                  <c:v>155.23540200000002</c:v>
                </c:pt>
                <c:pt idx="1785">
                  <c:v>155.23540200000002</c:v>
                </c:pt>
                <c:pt idx="1786">
                  <c:v>155.23540200000002</c:v>
                </c:pt>
                <c:pt idx="1787">
                  <c:v>155.23540200000002</c:v>
                </c:pt>
                <c:pt idx="1788">
                  <c:v>155.23540200000002</c:v>
                </c:pt>
                <c:pt idx="1789">
                  <c:v>155.23540200000002</c:v>
                </c:pt>
                <c:pt idx="1790">
                  <c:v>155.23540200000002</c:v>
                </c:pt>
                <c:pt idx="1791">
                  <c:v>155.23540200000002</c:v>
                </c:pt>
                <c:pt idx="1792">
                  <c:v>155.23540200000002</c:v>
                </c:pt>
                <c:pt idx="1793">
                  <c:v>155.23540200000002</c:v>
                </c:pt>
                <c:pt idx="1794">
                  <c:v>155.23540200000002</c:v>
                </c:pt>
                <c:pt idx="1795">
                  <c:v>155.23540200000002</c:v>
                </c:pt>
                <c:pt idx="1796">
                  <c:v>155.23540200000002</c:v>
                </c:pt>
                <c:pt idx="1797">
                  <c:v>155.23540200000002</c:v>
                </c:pt>
                <c:pt idx="1798">
                  <c:v>155.23540200000002</c:v>
                </c:pt>
                <c:pt idx="1799">
                  <c:v>155.23540200000002</c:v>
                </c:pt>
                <c:pt idx="1800">
                  <c:v>155.23540200000002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740-49E3-A8F4-EED8547749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1944336"/>
        <c:axId val="531944816"/>
      </c:scatterChart>
      <c:valAx>
        <c:axId val="53194433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944816"/>
        <c:crosses val="autoZero"/>
        <c:crossBetween val="midCat"/>
      </c:valAx>
      <c:valAx>
        <c:axId val="531944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944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force 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against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 tractive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0.00</c:formatCode>
                <c:ptCount val="1801"/>
                <c:pt idx="0">
                  <c:v>155.23540200000002</c:v>
                </c:pt>
                <c:pt idx="1">
                  <c:v>155.23540200000002</c:v>
                </c:pt>
                <c:pt idx="2">
                  <c:v>155.23540200000002</c:v>
                </c:pt>
                <c:pt idx="3">
                  <c:v>155.23540200000002</c:v>
                </c:pt>
                <c:pt idx="4">
                  <c:v>155.23540200000002</c:v>
                </c:pt>
                <c:pt idx="5">
                  <c:v>155.23540200000002</c:v>
                </c:pt>
                <c:pt idx="6">
                  <c:v>155.23540200000002</c:v>
                </c:pt>
                <c:pt idx="7">
                  <c:v>155.23540200000002</c:v>
                </c:pt>
                <c:pt idx="8">
                  <c:v>155.23540200000002</c:v>
                </c:pt>
                <c:pt idx="9">
                  <c:v>155.23540200000002</c:v>
                </c:pt>
                <c:pt idx="10">
                  <c:v>155.23540200000002</c:v>
                </c:pt>
                <c:pt idx="11">
                  <c:v>204.67984644444448</c:v>
                </c:pt>
                <c:pt idx="12">
                  <c:v>575.51453483410501</c:v>
                </c:pt>
                <c:pt idx="13">
                  <c:v>1440.8888603751927</c:v>
                </c:pt>
                <c:pt idx="14">
                  <c:v>2183.4454602847227</c:v>
                </c:pt>
                <c:pt idx="15">
                  <c:v>2062.1667398767363</c:v>
                </c:pt>
                <c:pt idx="16">
                  <c:v>1891.6044879631554</c:v>
                </c:pt>
                <c:pt idx="17">
                  <c:v>2291.0219540511184</c:v>
                </c:pt>
                <c:pt idx="18">
                  <c:v>2420.9096860696377</c:v>
                </c:pt>
                <c:pt idx="19">
                  <c:v>1612.0247428179014</c:v>
                </c:pt>
                <c:pt idx="20">
                  <c:v>700.02110235204509</c:v>
                </c:pt>
                <c:pt idx="21">
                  <c:v>379.76233044000787</c:v>
                </c:pt>
                <c:pt idx="22">
                  <c:v>355.42223410204463</c:v>
                </c:pt>
                <c:pt idx="23">
                  <c:v>381.11162777777793</c:v>
                </c:pt>
                <c:pt idx="24">
                  <c:v>678.36672765451385</c:v>
                </c:pt>
                <c:pt idx="25">
                  <c:v>879.59414007715975</c:v>
                </c:pt>
                <c:pt idx="26">
                  <c:v>1005.5417070603783</c:v>
                </c:pt>
                <c:pt idx="27">
                  <c:v>1356.5716726390824</c:v>
                </c:pt>
                <c:pt idx="28">
                  <c:v>1436.7259944513889</c:v>
                </c:pt>
                <c:pt idx="29">
                  <c:v>1368.9704380325991</c:v>
                </c:pt>
                <c:pt idx="30">
                  <c:v>1053.5736082224146</c:v>
                </c:pt>
                <c:pt idx="31">
                  <c:v>710.86910871778548</c:v>
                </c:pt>
                <c:pt idx="32">
                  <c:v>564.86105204185924</c:v>
                </c:pt>
                <c:pt idx="33">
                  <c:v>492.46679905111921</c:v>
                </c:pt>
                <c:pt idx="34">
                  <c:v>370.35133136111148</c:v>
                </c:pt>
                <c:pt idx="35">
                  <c:v>172.87471485204583</c:v>
                </c:pt>
                <c:pt idx="36">
                  <c:v>-223.58229192515361</c:v>
                </c:pt>
                <c:pt idx="37">
                  <c:v>-846.05363728684517</c:v>
                </c:pt>
                <c:pt idx="38">
                  <c:v>-1199.9996840815979</c:v>
                </c:pt>
                <c:pt idx="39">
                  <c:v>-1108.6655729807092</c:v>
                </c:pt>
                <c:pt idx="40">
                  <c:v>-966.1535616288586</c:v>
                </c:pt>
                <c:pt idx="41">
                  <c:v>-1193.8661245553628</c:v>
                </c:pt>
                <c:pt idx="42">
                  <c:v>-1596.2745387214495</c:v>
                </c:pt>
                <c:pt idx="43">
                  <c:v>-1504.5332331942518</c:v>
                </c:pt>
                <c:pt idx="44">
                  <c:v>-866.40228232638947</c:v>
                </c:pt>
                <c:pt idx="45">
                  <c:v>-274.96704414332578</c:v>
                </c:pt>
                <c:pt idx="46">
                  <c:v>-176.77770308333294</c:v>
                </c:pt>
                <c:pt idx="47">
                  <c:v>-326.32753823437497</c:v>
                </c:pt>
                <c:pt idx="48">
                  <c:v>-253.57317902469111</c:v>
                </c:pt>
                <c:pt idx="49">
                  <c:v>17.635469834105493</c:v>
                </c:pt>
                <c:pt idx="50">
                  <c:v>67.079914278548884</c:v>
                </c:pt>
                <c:pt idx="51">
                  <c:v>-353.67484332638918</c:v>
                </c:pt>
                <c:pt idx="52">
                  <c:v>-899.46995770351066</c:v>
                </c:pt>
                <c:pt idx="53">
                  <c:v>-728.95106759239957</c:v>
                </c:pt>
                <c:pt idx="54">
                  <c:v>-111.74919752295511</c:v>
                </c:pt>
                <c:pt idx="55">
                  <c:v>135.39138255555565</c:v>
                </c:pt>
                <c:pt idx="56">
                  <c:v>160.11360477777779</c:v>
                </c:pt>
                <c:pt idx="57">
                  <c:v>234.28027144444462</c:v>
                </c:pt>
                <c:pt idx="58">
                  <c:v>308.69389712673603</c:v>
                </c:pt>
                <c:pt idx="59">
                  <c:v>753.94695389583308</c:v>
                </c:pt>
                <c:pt idx="60">
                  <c:v>830.055755043403</c:v>
                </c:pt>
                <c:pt idx="61">
                  <c:v>459.83219705729198</c:v>
                </c:pt>
                <c:pt idx="62">
                  <c:v>386.29969675173578</c:v>
                </c:pt>
                <c:pt idx="63">
                  <c:v>460.79259322916698</c:v>
                </c:pt>
                <c:pt idx="64">
                  <c:v>560.69675807118097</c:v>
                </c:pt>
                <c:pt idx="65">
                  <c:v>413.19102538966052</c:v>
                </c:pt>
                <c:pt idx="66">
                  <c:v>314.66698541685906</c:v>
                </c:pt>
                <c:pt idx="67">
                  <c:v>710.59348764197512</c:v>
                </c:pt>
                <c:pt idx="68">
                  <c:v>1355.8621977131559</c:v>
                </c:pt>
                <c:pt idx="69">
                  <c:v>1706.246817716049</c:v>
                </c:pt>
                <c:pt idx="70">
                  <c:v>1810.6917763103784</c:v>
                </c:pt>
                <c:pt idx="71">
                  <c:v>1693.374563074846</c:v>
                </c:pt>
                <c:pt idx="72">
                  <c:v>1328.4601157785489</c:v>
                </c:pt>
                <c:pt idx="73">
                  <c:v>912.26783282716019</c:v>
                </c:pt>
                <c:pt idx="74">
                  <c:v>692.37258985204471</c:v>
                </c:pt>
                <c:pt idx="75">
                  <c:v>669.84251000308609</c:v>
                </c:pt>
                <c:pt idx="76">
                  <c:v>721.78703337114234</c:v>
                </c:pt>
                <c:pt idx="77">
                  <c:v>675.17093024556289</c:v>
                </c:pt>
                <c:pt idx="78">
                  <c:v>454.77939789062503</c:v>
                </c:pt>
                <c:pt idx="79">
                  <c:v>133.92440119463805</c:v>
                </c:pt>
                <c:pt idx="80">
                  <c:v>-40.46080338194443</c:v>
                </c:pt>
                <c:pt idx="81">
                  <c:v>-214.8290697544374</c:v>
                </c:pt>
                <c:pt idx="82">
                  <c:v>-168.46602339795521</c:v>
                </c:pt>
                <c:pt idx="83">
                  <c:v>53.27887146373601</c:v>
                </c:pt>
                <c:pt idx="84">
                  <c:v>-71.081247032214833</c:v>
                </c:pt>
                <c:pt idx="85">
                  <c:v>-147.21545548591959</c:v>
                </c:pt>
                <c:pt idx="86">
                  <c:v>-123.94043342110265</c:v>
                </c:pt>
                <c:pt idx="87">
                  <c:v>-76.153561628856608</c:v>
                </c:pt>
                <c:pt idx="88">
                  <c:v>-472.64139593750065</c:v>
                </c:pt>
                <c:pt idx="89">
                  <c:v>-1516.1249596062889</c:v>
                </c:pt>
                <c:pt idx="90">
                  <c:v>-2267.0168497482632</c:v>
                </c:pt>
                <c:pt idx="91">
                  <c:v>-2374.7573053302472</c:v>
                </c:pt>
                <c:pt idx="92">
                  <c:v>-1763.3076493695989</c:v>
                </c:pt>
                <c:pt idx="93">
                  <c:v>-1074.044870165895</c:v>
                </c:pt>
                <c:pt idx="94">
                  <c:v>-1100.7197285555555</c:v>
                </c:pt>
                <c:pt idx="95">
                  <c:v>-1374.7370704164737</c:v>
                </c:pt>
                <c:pt idx="96">
                  <c:v>-1203.3472178510801</c:v>
                </c:pt>
                <c:pt idx="97">
                  <c:v>-734.32555974999991</c:v>
                </c:pt>
                <c:pt idx="98">
                  <c:v>-734.60063618441359</c:v>
                </c:pt>
                <c:pt idx="99">
                  <c:v>-388.65348688888889</c:v>
                </c:pt>
                <c:pt idx="100">
                  <c:v>155.23540200000002</c:v>
                </c:pt>
                <c:pt idx="101">
                  <c:v>155.23540200000002</c:v>
                </c:pt>
                <c:pt idx="102">
                  <c:v>155.23540200000002</c:v>
                </c:pt>
                <c:pt idx="103">
                  <c:v>155.23540200000002</c:v>
                </c:pt>
                <c:pt idx="104">
                  <c:v>155.23540200000002</c:v>
                </c:pt>
                <c:pt idx="105">
                  <c:v>155.23540200000002</c:v>
                </c:pt>
                <c:pt idx="106">
                  <c:v>155.23540200000002</c:v>
                </c:pt>
                <c:pt idx="107">
                  <c:v>155.23540200000002</c:v>
                </c:pt>
                <c:pt idx="108">
                  <c:v>155.23540200000002</c:v>
                </c:pt>
                <c:pt idx="109">
                  <c:v>155.23540200000002</c:v>
                </c:pt>
                <c:pt idx="110">
                  <c:v>155.23540200000002</c:v>
                </c:pt>
                <c:pt idx="111">
                  <c:v>155.23540200000002</c:v>
                </c:pt>
                <c:pt idx="112">
                  <c:v>155.23540200000002</c:v>
                </c:pt>
                <c:pt idx="113">
                  <c:v>155.23540200000002</c:v>
                </c:pt>
                <c:pt idx="114">
                  <c:v>155.23540200000002</c:v>
                </c:pt>
                <c:pt idx="115">
                  <c:v>155.23540200000002</c:v>
                </c:pt>
                <c:pt idx="116">
                  <c:v>155.23540200000002</c:v>
                </c:pt>
                <c:pt idx="117">
                  <c:v>155.23540200000002</c:v>
                </c:pt>
                <c:pt idx="118">
                  <c:v>155.23540200000002</c:v>
                </c:pt>
                <c:pt idx="119">
                  <c:v>155.23540200000002</c:v>
                </c:pt>
                <c:pt idx="120">
                  <c:v>155.23540200000002</c:v>
                </c:pt>
                <c:pt idx="121">
                  <c:v>155.23540200000002</c:v>
                </c:pt>
                <c:pt idx="122">
                  <c:v>155.23540200000002</c:v>
                </c:pt>
                <c:pt idx="123">
                  <c:v>155.23540200000002</c:v>
                </c:pt>
                <c:pt idx="124">
                  <c:v>155.23540200000002</c:v>
                </c:pt>
                <c:pt idx="125">
                  <c:v>155.23540200000002</c:v>
                </c:pt>
                <c:pt idx="126">
                  <c:v>155.23540200000002</c:v>
                </c:pt>
                <c:pt idx="127">
                  <c:v>155.23540200000002</c:v>
                </c:pt>
                <c:pt idx="128">
                  <c:v>155.23540200000002</c:v>
                </c:pt>
                <c:pt idx="129">
                  <c:v>155.23540200000002</c:v>
                </c:pt>
                <c:pt idx="130">
                  <c:v>155.23540200000002</c:v>
                </c:pt>
                <c:pt idx="131">
                  <c:v>155.23540200000002</c:v>
                </c:pt>
                <c:pt idx="132">
                  <c:v>155.23540200000002</c:v>
                </c:pt>
                <c:pt idx="133">
                  <c:v>155.23540200000002</c:v>
                </c:pt>
                <c:pt idx="134">
                  <c:v>155.23540200000002</c:v>
                </c:pt>
                <c:pt idx="135">
                  <c:v>155.23540200000002</c:v>
                </c:pt>
                <c:pt idx="136">
                  <c:v>155.23540200000002</c:v>
                </c:pt>
                <c:pt idx="137">
                  <c:v>204.67984644444448</c:v>
                </c:pt>
                <c:pt idx="138">
                  <c:v>624.95897927854935</c:v>
                </c:pt>
                <c:pt idx="139">
                  <c:v>1613.9688069446372</c:v>
                </c:pt>
                <c:pt idx="140">
                  <c:v>2579.2737209261186</c:v>
                </c:pt>
                <c:pt idx="141">
                  <c:v>2706.2616324045139</c:v>
                </c:pt>
                <c:pt idx="142">
                  <c:v>1944.3468007438269</c:v>
                </c:pt>
                <c:pt idx="143">
                  <c:v>1032.6141715434028</c:v>
                </c:pt>
                <c:pt idx="144">
                  <c:v>638.37302062519348</c:v>
                </c:pt>
                <c:pt idx="145">
                  <c:v>886.83613567901284</c:v>
                </c:pt>
                <c:pt idx="146">
                  <c:v>1310.0679362499995</c:v>
                </c:pt>
                <c:pt idx="147">
                  <c:v>1388.4799943896601</c:v>
                </c:pt>
                <c:pt idx="148">
                  <c:v>1120.672875676119</c:v>
                </c:pt>
                <c:pt idx="149">
                  <c:v>703.28644933642011</c:v>
                </c:pt>
                <c:pt idx="150">
                  <c:v>234.76345196373444</c:v>
                </c:pt>
                <c:pt idx="151">
                  <c:v>-458.26096360416705</c:v>
                </c:pt>
                <c:pt idx="152">
                  <c:v>-1500.8125872839496</c:v>
                </c:pt>
                <c:pt idx="153">
                  <c:v>-2274.9618837584871</c:v>
                </c:pt>
                <c:pt idx="154">
                  <c:v>-2133.7923944627705</c:v>
                </c:pt>
                <c:pt idx="155">
                  <c:v>-1149.0499779349923</c:v>
                </c:pt>
                <c:pt idx="156">
                  <c:v>-12.941950777778004</c:v>
                </c:pt>
                <c:pt idx="157">
                  <c:v>679.78028722916667</c:v>
                </c:pt>
                <c:pt idx="158">
                  <c:v>1299.1925929322915</c:v>
                </c:pt>
                <c:pt idx="159">
                  <c:v>1648.5907319290127</c:v>
                </c:pt>
                <c:pt idx="160">
                  <c:v>1701.6995874461802</c:v>
                </c:pt>
                <c:pt idx="161">
                  <c:v>1508.7847680624996</c:v>
                </c:pt>
                <c:pt idx="162">
                  <c:v>1215.5968697517367</c:v>
                </c:pt>
                <c:pt idx="163">
                  <c:v>1169.9299835833333</c:v>
                </c:pt>
                <c:pt idx="164">
                  <c:v>1049.9941239955633</c:v>
                </c:pt>
                <c:pt idx="165">
                  <c:v>830.77878053260076</c:v>
                </c:pt>
                <c:pt idx="166">
                  <c:v>709.30865841840307</c:v>
                </c:pt>
                <c:pt idx="167">
                  <c:v>958.9642230401239</c:v>
                </c:pt>
                <c:pt idx="168">
                  <c:v>1186.0985156790125</c:v>
                </c:pt>
                <c:pt idx="169">
                  <c:v>894.3371529166659</c:v>
                </c:pt>
                <c:pt idx="170">
                  <c:v>253.59737985493723</c:v>
                </c:pt>
                <c:pt idx="171">
                  <c:v>-514.32407773996874</c:v>
                </c:pt>
                <c:pt idx="172">
                  <c:v>-1385.2507465815968</c:v>
                </c:pt>
                <c:pt idx="173">
                  <c:v>-1789.987147517747</c:v>
                </c:pt>
                <c:pt idx="174">
                  <c:v>-1229.0520917359181</c:v>
                </c:pt>
                <c:pt idx="175">
                  <c:v>-317.52509233314044</c:v>
                </c:pt>
                <c:pt idx="176">
                  <c:v>324.91121125019242</c:v>
                </c:pt>
                <c:pt idx="177">
                  <c:v>845.46003537056311</c:v>
                </c:pt>
                <c:pt idx="178">
                  <c:v>997.24977863040135</c:v>
                </c:pt>
                <c:pt idx="179">
                  <c:v>629.11978266975325</c:v>
                </c:pt>
                <c:pt idx="180">
                  <c:v>259.08322245679034</c:v>
                </c:pt>
                <c:pt idx="181">
                  <c:v>85.827457328896102</c:v>
                </c:pt>
                <c:pt idx="182">
                  <c:v>-112.54688399691341</c:v>
                </c:pt>
                <c:pt idx="183">
                  <c:v>-584.02221034239915</c:v>
                </c:pt>
                <c:pt idx="184">
                  <c:v>-983.6320944288193</c:v>
                </c:pt>
                <c:pt idx="185">
                  <c:v>-1086.7301270339508</c:v>
                </c:pt>
                <c:pt idx="186">
                  <c:v>-991.76954643750059</c:v>
                </c:pt>
                <c:pt idx="187">
                  <c:v>-796.8302729010411</c:v>
                </c:pt>
                <c:pt idx="188">
                  <c:v>-625.96990859548578</c:v>
                </c:pt>
                <c:pt idx="189">
                  <c:v>-479.1921799257334</c:v>
                </c:pt>
                <c:pt idx="190">
                  <c:v>-332.0865276248071</c:v>
                </c:pt>
                <c:pt idx="191">
                  <c:v>-233.96189050443658</c:v>
                </c:pt>
                <c:pt idx="192">
                  <c:v>-135.79389158159705</c:v>
                </c:pt>
                <c:pt idx="193">
                  <c:v>-12.526964777585107</c:v>
                </c:pt>
                <c:pt idx="194">
                  <c:v>36.666455482253099</c:v>
                </c:pt>
                <c:pt idx="195">
                  <c:v>110.66916033333352</c:v>
                </c:pt>
                <c:pt idx="196">
                  <c:v>160.11360477777779</c:v>
                </c:pt>
                <c:pt idx="197">
                  <c:v>160.11360477777779</c:v>
                </c:pt>
                <c:pt idx="198">
                  <c:v>283.72471588888891</c:v>
                </c:pt>
                <c:pt idx="199">
                  <c:v>407.75081300019292</c:v>
                </c:pt>
                <c:pt idx="200">
                  <c:v>531.79384831558639</c:v>
                </c:pt>
                <c:pt idx="201">
                  <c:v>656.31962244753095</c:v>
                </c:pt>
                <c:pt idx="202">
                  <c:v>780.91314939583333</c:v>
                </c:pt>
                <c:pt idx="203">
                  <c:v>1153.3471430156251</c:v>
                </c:pt>
                <c:pt idx="204">
                  <c:v>1329.4092297970678</c:v>
                </c:pt>
                <c:pt idx="205">
                  <c:v>1357.1274815586421</c:v>
                </c:pt>
                <c:pt idx="206">
                  <c:v>1583.5910213155862</c:v>
                </c:pt>
                <c:pt idx="207">
                  <c:v>1613.6375986113042</c:v>
                </c:pt>
                <c:pt idx="208">
                  <c:v>1445.749889123457</c:v>
                </c:pt>
                <c:pt idx="209">
                  <c:v>1574.3692884197533</c:v>
                </c:pt>
                <c:pt idx="210">
                  <c:v>1556.9318490123455</c:v>
                </c:pt>
                <c:pt idx="211">
                  <c:v>1191.762989890625</c:v>
                </c:pt>
                <c:pt idx="212">
                  <c:v>948.95791253086418</c:v>
                </c:pt>
                <c:pt idx="213">
                  <c:v>804.13451384895802</c:v>
                </c:pt>
                <c:pt idx="214">
                  <c:v>856.63833671604982</c:v>
                </c:pt>
                <c:pt idx="215">
                  <c:v>1058.7201121529702</c:v>
                </c:pt>
                <c:pt idx="216">
                  <c:v>1212.724017451389</c:v>
                </c:pt>
                <c:pt idx="217">
                  <c:v>1219.2760535572918</c:v>
                </c:pt>
                <c:pt idx="218">
                  <c:v>1101.8504358155865</c:v>
                </c:pt>
                <c:pt idx="219">
                  <c:v>934.19342466743751</c:v>
                </c:pt>
                <c:pt idx="220">
                  <c:v>765.30060214892001</c:v>
                </c:pt>
                <c:pt idx="221">
                  <c:v>570.70890056037911</c:v>
                </c:pt>
                <c:pt idx="222">
                  <c:v>448.53143904340209</c:v>
                </c:pt>
                <c:pt idx="223">
                  <c:v>425.2537068659326</c:v>
                </c:pt>
                <c:pt idx="224">
                  <c:v>426.34418844521679</c:v>
                </c:pt>
                <c:pt idx="225">
                  <c:v>501.97431594521606</c:v>
                </c:pt>
                <c:pt idx="226">
                  <c:v>528.91205526234421</c:v>
                </c:pt>
                <c:pt idx="227">
                  <c:v>506.05472931037809</c:v>
                </c:pt>
                <c:pt idx="228">
                  <c:v>483.21434156250143</c:v>
                </c:pt>
                <c:pt idx="229">
                  <c:v>435.28756020447599</c:v>
                </c:pt>
                <c:pt idx="230">
                  <c:v>337.54403267611815</c:v>
                </c:pt>
                <c:pt idx="231">
                  <c:v>189.21069934278626</c:v>
                </c:pt>
                <c:pt idx="232">
                  <c:v>-133.32355090663611</c:v>
                </c:pt>
                <c:pt idx="233">
                  <c:v>-558.49409831770936</c:v>
                </c:pt>
                <c:pt idx="234">
                  <c:v>-714.13118525443622</c:v>
                </c:pt>
                <c:pt idx="235">
                  <c:v>-523.04094921527815</c:v>
                </c:pt>
                <c:pt idx="236">
                  <c:v>-205.74975065972154</c:v>
                </c:pt>
                <c:pt idx="237">
                  <c:v>-108.87312041666627</c:v>
                </c:pt>
                <c:pt idx="238">
                  <c:v>-334.01819036728494</c:v>
                </c:pt>
                <c:pt idx="239">
                  <c:v>-783.86082291647404</c:v>
                </c:pt>
                <c:pt idx="240">
                  <c:v>-1113.2824857127696</c:v>
                </c:pt>
                <c:pt idx="241">
                  <c:v>-973.08762068036208</c:v>
                </c:pt>
                <c:pt idx="242">
                  <c:v>-904.40893213869595</c:v>
                </c:pt>
                <c:pt idx="243">
                  <c:v>-1009.7766840918205</c:v>
                </c:pt>
                <c:pt idx="244">
                  <c:v>-966.1535616288586</c:v>
                </c:pt>
                <c:pt idx="245">
                  <c:v>-1193.8661245553628</c:v>
                </c:pt>
                <c:pt idx="246">
                  <c:v>-1596.2745387214495</c:v>
                </c:pt>
                <c:pt idx="247">
                  <c:v>-1504.5332331942518</c:v>
                </c:pt>
                <c:pt idx="248">
                  <c:v>-866.40228232638947</c:v>
                </c:pt>
                <c:pt idx="249">
                  <c:v>-274.96704414332578</c:v>
                </c:pt>
                <c:pt idx="250">
                  <c:v>-176.77770308333294</c:v>
                </c:pt>
                <c:pt idx="251">
                  <c:v>-326.32753823437497</c:v>
                </c:pt>
                <c:pt idx="252">
                  <c:v>-253.57317902469111</c:v>
                </c:pt>
                <c:pt idx="253">
                  <c:v>17.635469834105493</c:v>
                </c:pt>
                <c:pt idx="254">
                  <c:v>67.079914278548884</c:v>
                </c:pt>
                <c:pt idx="255">
                  <c:v>-353.67484332638918</c:v>
                </c:pt>
                <c:pt idx="256">
                  <c:v>-553.35884659239935</c:v>
                </c:pt>
                <c:pt idx="257">
                  <c:v>88.191250152970952</c:v>
                </c:pt>
                <c:pt idx="258">
                  <c:v>1003.8250865192897</c:v>
                </c:pt>
                <c:pt idx="259">
                  <c:v>1451.645297500193</c:v>
                </c:pt>
                <c:pt idx="260">
                  <c:v>1479.8889723526236</c:v>
                </c:pt>
                <c:pt idx="261">
                  <c:v>1434.3023732716044</c:v>
                </c:pt>
                <c:pt idx="262">
                  <c:v>1537.3326530603781</c:v>
                </c:pt>
                <c:pt idx="263">
                  <c:v>1864.2501717640821</c:v>
                </c:pt>
                <c:pt idx="264">
                  <c:v>2020.4618025835268</c:v>
                </c:pt>
                <c:pt idx="265">
                  <c:v>1806.3279203474153</c:v>
                </c:pt>
                <c:pt idx="266">
                  <c:v>1368.7058632847211</c:v>
                </c:pt>
                <c:pt idx="267">
                  <c:v>1175.7940927777772</c:v>
                </c:pt>
                <c:pt idx="268">
                  <c:v>1107.5818823767365</c:v>
                </c:pt>
                <c:pt idx="269">
                  <c:v>963.68466469444445</c:v>
                </c:pt>
                <c:pt idx="270">
                  <c:v>622.1621130711809</c:v>
                </c:pt>
                <c:pt idx="271">
                  <c:v>152.75121504012418</c:v>
                </c:pt>
                <c:pt idx="272">
                  <c:v>52.621094555554862</c:v>
                </c:pt>
                <c:pt idx="273">
                  <c:v>-244.96938176215235</c:v>
                </c:pt>
                <c:pt idx="274">
                  <c:v>-892.57116006462184</c:v>
                </c:pt>
                <c:pt idx="275">
                  <c:v>-1197.5392405555563</c:v>
                </c:pt>
                <c:pt idx="276">
                  <c:v>-1378.0692868117278</c:v>
                </c:pt>
                <c:pt idx="277">
                  <c:v>-1559.954389395062</c:v>
                </c:pt>
                <c:pt idx="278">
                  <c:v>-2012.6968424843747</c:v>
                </c:pt>
                <c:pt idx="279">
                  <c:v>-2171.3475746927079</c:v>
                </c:pt>
                <c:pt idx="280">
                  <c:v>-1139.5283358881172</c:v>
                </c:pt>
                <c:pt idx="281">
                  <c:v>539.89166492669756</c:v>
                </c:pt>
                <c:pt idx="282">
                  <c:v>1755.2227514353785</c:v>
                </c:pt>
                <c:pt idx="283">
                  <c:v>1983.9272155933645</c:v>
                </c:pt>
                <c:pt idx="284">
                  <c:v>2040.2987079822533</c:v>
                </c:pt>
                <c:pt idx="285">
                  <c:v>1974.6272281946372</c:v>
                </c:pt>
                <c:pt idx="286">
                  <c:v>1834.2870333711423</c:v>
                </c:pt>
                <c:pt idx="287">
                  <c:v>1843.0180000511191</c:v>
                </c:pt>
                <c:pt idx="288">
                  <c:v>1852.486794901233</c:v>
                </c:pt>
                <c:pt idx="289">
                  <c:v>1516.5823068103789</c:v>
                </c:pt>
                <c:pt idx="290">
                  <c:v>855.29354624999996</c:v>
                </c:pt>
                <c:pt idx="291">
                  <c:v>239.25024934027778</c:v>
                </c:pt>
                <c:pt idx="292">
                  <c:v>-183.03978708333227</c:v>
                </c:pt>
                <c:pt idx="293">
                  <c:v>-236.11002349517884</c:v>
                </c:pt>
                <c:pt idx="294">
                  <c:v>-90.362137634067381</c:v>
                </c:pt>
                <c:pt idx="295">
                  <c:v>81.099532916668096</c:v>
                </c:pt>
                <c:pt idx="296">
                  <c:v>229.11612183352622</c:v>
                </c:pt>
                <c:pt idx="297">
                  <c:v>328.32175513888853</c:v>
                </c:pt>
                <c:pt idx="298">
                  <c:v>353.9982757795139</c:v>
                </c:pt>
                <c:pt idx="299">
                  <c:v>280.47119569926593</c:v>
                </c:pt>
                <c:pt idx="300">
                  <c:v>181.58230681037918</c:v>
                </c:pt>
                <c:pt idx="301">
                  <c:v>57.331609112848298</c:v>
                </c:pt>
                <c:pt idx="302">
                  <c:v>-92.588833943673876</c:v>
                </c:pt>
                <c:pt idx="303">
                  <c:v>-218.7040891473776</c:v>
                </c:pt>
                <c:pt idx="304">
                  <c:v>-394.82884728395061</c:v>
                </c:pt>
                <c:pt idx="305">
                  <c:v>-522.91672573591813</c:v>
                </c:pt>
                <c:pt idx="306">
                  <c:v>-403.62993812885799</c:v>
                </c:pt>
                <c:pt idx="307">
                  <c:v>-159.20590722222218</c:v>
                </c:pt>
                <c:pt idx="308">
                  <c:v>37.198182203897687</c:v>
                </c:pt>
                <c:pt idx="309">
                  <c:v>61.375671782601756</c:v>
                </c:pt>
                <c:pt idx="310">
                  <c:v>-13.872329833140071</c:v>
                </c:pt>
                <c:pt idx="311">
                  <c:v>-89.375420802469819</c:v>
                </c:pt>
                <c:pt idx="312">
                  <c:v>-239.55129197666002</c:v>
                </c:pt>
                <c:pt idx="313">
                  <c:v>-415.43518885108023</c:v>
                </c:pt>
                <c:pt idx="314">
                  <c:v>-542.52743966666662</c:v>
                </c:pt>
                <c:pt idx="315">
                  <c:v>-546.34327828395055</c:v>
                </c:pt>
                <c:pt idx="316">
                  <c:v>-475.37318949305529</c:v>
                </c:pt>
                <c:pt idx="317">
                  <c:v>-552.38920085165887</c:v>
                </c:pt>
                <c:pt idx="318">
                  <c:v>-728.99805286111086</c:v>
                </c:pt>
                <c:pt idx="319">
                  <c:v>-782.37216065432051</c:v>
                </c:pt>
                <c:pt idx="320">
                  <c:v>-415.02098331770799</c:v>
                </c:pt>
                <c:pt idx="321">
                  <c:v>-119.23002180246982</c:v>
                </c:pt>
                <c:pt idx="322">
                  <c:v>3.1835582795132211</c:v>
                </c:pt>
                <c:pt idx="323">
                  <c:v>27.905780501736672</c:v>
                </c:pt>
                <c:pt idx="324">
                  <c:v>-71.983139956597199</c:v>
                </c:pt>
                <c:pt idx="325">
                  <c:v>75.697056227044257</c:v>
                </c:pt>
                <c:pt idx="326">
                  <c:v>100.41927844926771</c:v>
                </c:pt>
                <c:pt idx="327">
                  <c:v>25.769872966049945</c:v>
                </c:pt>
                <c:pt idx="328">
                  <c:v>-592.76232365258522</c:v>
                </c:pt>
                <c:pt idx="329">
                  <c:v>-1264.416926351659</c:v>
                </c:pt>
                <c:pt idx="330">
                  <c:v>-724.38994799517775</c:v>
                </c:pt>
                <c:pt idx="331">
                  <c:v>-32.866934837770202</c:v>
                </c:pt>
                <c:pt idx="332">
                  <c:v>-82.539028745177035</c:v>
                </c:pt>
                <c:pt idx="333">
                  <c:v>-108.14474769270822</c:v>
                </c:pt>
                <c:pt idx="334">
                  <c:v>-59.020435305555623</c:v>
                </c:pt>
                <c:pt idx="335">
                  <c:v>-109.08685060416656</c:v>
                </c:pt>
                <c:pt idx="336">
                  <c:v>-10.697638735918019</c:v>
                </c:pt>
                <c:pt idx="337">
                  <c:v>162.16278870852625</c:v>
                </c:pt>
                <c:pt idx="338">
                  <c:v>434.3023612640817</c:v>
                </c:pt>
                <c:pt idx="339">
                  <c:v>979.10286429706809</c:v>
                </c:pt>
                <c:pt idx="340">
                  <c:v>1575.1354698341052</c:v>
                </c:pt>
                <c:pt idx="341">
                  <c:v>1727.8175176853783</c:v>
                </c:pt>
                <c:pt idx="342">
                  <c:v>1139.0778253011183</c:v>
                </c:pt>
                <c:pt idx="343">
                  <c:v>473.07482377854922</c:v>
                </c:pt>
                <c:pt idx="344">
                  <c:v>300.53046322241516</c:v>
                </c:pt>
                <c:pt idx="345">
                  <c:v>449.20798086284674</c:v>
                </c:pt>
                <c:pt idx="346">
                  <c:v>450.7903478888893</c:v>
                </c:pt>
                <c:pt idx="347">
                  <c:v>352.26054892669822</c:v>
                </c:pt>
                <c:pt idx="348">
                  <c:v>452.05901937519241</c:v>
                </c:pt>
                <c:pt idx="349">
                  <c:v>428.45065345389662</c:v>
                </c:pt>
                <c:pt idx="350">
                  <c:v>305.59566377334107</c:v>
                </c:pt>
                <c:pt idx="351">
                  <c:v>182.1752768402778</c:v>
                </c:pt>
                <c:pt idx="352">
                  <c:v>132.5401082177857</c:v>
                </c:pt>
                <c:pt idx="353">
                  <c:v>132.35006156790055</c:v>
                </c:pt>
                <c:pt idx="354">
                  <c:v>156.88291466840246</c:v>
                </c:pt>
                <c:pt idx="355">
                  <c:v>231.04958133507017</c:v>
                </c:pt>
                <c:pt idx="356">
                  <c:v>256.15121932889679</c:v>
                </c:pt>
                <c:pt idx="357">
                  <c:v>157.45305461805523</c:v>
                </c:pt>
                <c:pt idx="358">
                  <c:v>-139.59438287654339</c:v>
                </c:pt>
                <c:pt idx="359">
                  <c:v>-561.9179569442515</c:v>
                </c:pt>
                <c:pt idx="360">
                  <c:v>-738.31406511033924</c:v>
                </c:pt>
                <c:pt idx="361">
                  <c:v>-592.91984895061762</c:v>
                </c:pt>
                <c:pt idx="362">
                  <c:v>-347.68380053992996</c:v>
                </c:pt>
                <c:pt idx="363">
                  <c:v>-126.34914898128841</c:v>
                </c:pt>
                <c:pt idx="364">
                  <c:v>70.862215251735606</c:v>
                </c:pt>
                <c:pt idx="365">
                  <c:v>194.47332636284759</c:v>
                </c:pt>
                <c:pt idx="366">
                  <c:v>293.50280234567902</c:v>
                </c:pt>
                <c:pt idx="367">
                  <c:v>491.84970378086439</c:v>
                </c:pt>
                <c:pt idx="368">
                  <c:v>740.39208962982275</c:v>
                </c:pt>
                <c:pt idx="369">
                  <c:v>717.83253730574825</c:v>
                </c:pt>
                <c:pt idx="370">
                  <c:v>422.46130448784726</c:v>
                </c:pt>
                <c:pt idx="371">
                  <c:v>51.958604898341065</c:v>
                </c:pt>
                <c:pt idx="372">
                  <c:v>-616.68675646219106</c:v>
                </c:pt>
                <c:pt idx="373">
                  <c:v>-1337.4507659288197</c:v>
                </c:pt>
                <c:pt idx="374">
                  <c:v>-1539.9847914149307</c:v>
                </c:pt>
                <c:pt idx="375">
                  <c:v>-1271.6288748888885</c:v>
                </c:pt>
                <c:pt idx="376">
                  <c:v>-878.30069317110349</c:v>
                </c:pt>
                <c:pt idx="377">
                  <c:v>-582.90676315972223</c:v>
                </c:pt>
                <c:pt idx="378">
                  <c:v>-385.97013659702907</c:v>
                </c:pt>
                <c:pt idx="379">
                  <c:v>-262.87428565432106</c:v>
                </c:pt>
                <c:pt idx="380">
                  <c:v>-312.73066722222234</c:v>
                </c:pt>
                <c:pt idx="381">
                  <c:v>-412.11516796276999</c:v>
                </c:pt>
                <c:pt idx="382">
                  <c:v>-437.28455877295517</c:v>
                </c:pt>
                <c:pt idx="383">
                  <c:v>-487.07860774980713</c:v>
                </c:pt>
                <c:pt idx="384">
                  <c:v>-536.80761402295525</c:v>
                </c:pt>
                <c:pt idx="385">
                  <c:v>-413.34826922048603</c:v>
                </c:pt>
                <c:pt idx="386">
                  <c:v>-67.264597999999978</c:v>
                </c:pt>
                <c:pt idx="387">
                  <c:v>155.23540200000002</c:v>
                </c:pt>
                <c:pt idx="388">
                  <c:v>155.23540200000002</c:v>
                </c:pt>
                <c:pt idx="389">
                  <c:v>155.23540200000002</c:v>
                </c:pt>
                <c:pt idx="390">
                  <c:v>155.23540200000002</c:v>
                </c:pt>
                <c:pt idx="391">
                  <c:v>278.84651311111111</c:v>
                </c:pt>
                <c:pt idx="392">
                  <c:v>674.41053776871149</c:v>
                </c:pt>
                <c:pt idx="393">
                  <c:v>1218.4403525156249</c:v>
                </c:pt>
                <c:pt idx="394">
                  <c:v>1688.7936922222225</c:v>
                </c:pt>
                <c:pt idx="395">
                  <c:v>2011.7358144261188</c:v>
                </c:pt>
                <c:pt idx="396">
                  <c:v>2212.3050082378477</c:v>
                </c:pt>
                <c:pt idx="397">
                  <c:v>2290.6814961489195</c:v>
                </c:pt>
                <c:pt idx="398">
                  <c:v>2048.9218447455628</c:v>
                </c:pt>
                <c:pt idx="399">
                  <c:v>1337.0192261304019</c:v>
                </c:pt>
                <c:pt idx="400">
                  <c:v>523.5477559753092</c:v>
                </c:pt>
                <c:pt idx="401">
                  <c:v>4.3810893086412932</c:v>
                </c:pt>
                <c:pt idx="402">
                  <c:v>-392.37199727604184</c:v>
                </c:pt>
                <c:pt idx="403">
                  <c:v>-642.20676809702854</c:v>
                </c:pt>
                <c:pt idx="404">
                  <c:v>-595.34810988888921</c:v>
                </c:pt>
                <c:pt idx="405">
                  <c:v>-547.88611285108072</c:v>
                </c:pt>
                <c:pt idx="406">
                  <c:v>-624.029467934992</c:v>
                </c:pt>
                <c:pt idx="407">
                  <c:v>-675.52987159182044</c:v>
                </c:pt>
                <c:pt idx="408">
                  <c:v>-529.05669183159728</c:v>
                </c:pt>
                <c:pt idx="409">
                  <c:v>-184.04487016589508</c:v>
                </c:pt>
                <c:pt idx="410">
                  <c:v>112.33621837982271</c:v>
                </c:pt>
                <c:pt idx="411">
                  <c:v>236.04184466975283</c:v>
                </c:pt>
                <c:pt idx="412">
                  <c:v>285.67735205632721</c:v>
                </c:pt>
                <c:pt idx="413">
                  <c:v>335.41347237519312</c:v>
                </c:pt>
                <c:pt idx="414">
                  <c:v>508.8674144909337</c:v>
                </c:pt>
                <c:pt idx="415">
                  <c:v>781.85525230729127</c:v>
                </c:pt>
                <c:pt idx="416">
                  <c:v>857.71404556249968</c:v>
                </c:pt>
                <c:pt idx="417">
                  <c:v>587.35942095389737</c:v>
                </c:pt>
                <c:pt idx="418">
                  <c:v>192.31607669000809</c:v>
                </c:pt>
                <c:pt idx="419">
                  <c:v>-203.62465362654316</c:v>
                </c:pt>
                <c:pt idx="420">
                  <c:v>-378.15993069135777</c:v>
                </c:pt>
                <c:pt idx="421">
                  <c:v>-181.54072607330295</c:v>
                </c:pt>
                <c:pt idx="422">
                  <c:v>114.68148211805487</c:v>
                </c:pt>
                <c:pt idx="423">
                  <c:v>411.56902296604937</c:v>
                </c:pt>
                <c:pt idx="424">
                  <c:v>832.75739859567966</c:v>
                </c:pt>
                <c:pt idx="425">
                  <c:v>1502.5938544677861</c:v>
                </c:pt>
                <c:pt idx="426">
                  <c:v>2224.4825606859563</c:v>
                </c:pt>
                <c:pt idx="427">
                  <c:v>2405.6684542044754</c:v>
                </c:pt>
                <c:pt idx="428">
                  <c:v>1672.3963614845679</c:v>
                </c:pt>
                <c:pt idx="429">
                  <c:v>662.74879013040083</c:v>
                </c:pt>
                <c:pt idx="430">
                  <c:v>44.919867745562925</c:v>
                </c:pt>
                <c:pt idx="431">
                  <c:v>-203.87455858024722</c:v>
                </c:pt>
                <c:pt idx="432">
                  <c:v>-181.12495960628769</c:v>
                </c:pt>
                <c:pt idx="433">
                  <c:v>-9.3539974488804774</c:v>
                </c:pt>
                <c:pt idx="434">
                  <c:v>14.945447199267193</c:v>
                </c:pt>
                <c:pt idx="435">
                  <c:v>-282.76630665972272</c:v>
                </c:pt>
                <c:pt idx="436">
                  <c:v>-780.04688399691406</c:v>
                </c:pt>
                <c:pt idx="437">
                  <c:v>-1353.3922231510412</c:v>
                </c:pt>
                <c:pt idx="438">
                  <c:v>-1928.2328669621916</c:v>
                </c:pt>
                <c:pt idx="439">
                  <c:v>-2330.4878209992285</c:v>
                </c:pt>
                <c:pt idx="440">
                  <c:v>-2434.9605582482636</c:v>
                </c:pt>
                <c:pt idx="441">
                  <c:v>-2092.4782879812888</c:v>
                </c:pt>
                <c:pt idx="442">
                  <c:v>-1426.4976448881175</c:v>
                </c:pt>
                <c:pt idx="443">
                  <c:v>-734.70734687017739</c:v>
                </c:pt>
                <c:pt idx="444">
                  <c:v>-166.15213183256168</c:v>
                </c:pt>
                <c:pt idx="445">
                  <c:v>105.79095755555556</c:v>
                </c:pt>
                <c:pt idx="446">
                  <c:v>155.23540200000002</c:v>
                </c:pt>
                <c:pt idx="447">
                  <c:v>155.23540200000002</c:v>
                </c:pt>
                <c:pt idx="448">
                  <c:v>155.23540200000002</c:v>
                </c:pt>
                <c:pt idx="449">
                  <c:v>155.23540200000002</c:v>
                </c:pt>
                <c:pt idx="450">
                  <c:v>155.23540200000002</c:v>
                </c:pt>
                <c:pt idx="451">
                  <c:v>155.23540200000002</c:v>
                </c:pt>
                <c:pt idx="452">
                  <c:v>155.23540200000002</c:v>
                </c:pt>
                <c:pt idx="453">
                  <c:v>155.23540200000002</c:v>
                </c:pt>
                <c:pt idx="454">
                  <c:v>155.23540200000002</c:v>
                </c:pt>
                <c:pt idx="455">
                  <c:v>155.23540200000002</c:v>
                </c:pt>
                <c:pt idx="456">
                  <c:v>155.23540200000002</c:v>
                </c:pt>
                <c:pt idx="457">
                  <c:v>155.23540200000002</c:v>
                </c:pt>
                <c:pt idx="458">
                  <c:v>155.23540200000002</c:v>
                </c:pt>
                <c:pt idx="459">
                  <c:v>155.23540200000002</c:v>
                </c:pt>
                <c:pt idx="460">
                  <c:v>155.23540200000002</c:v>
                </c:pt>
                <c:pt idx="461">
                  <c:v>155.23540200000002</c:v>
                </c:pt>
                <c:pt idx="462">
                  <c:v>155.23540200000002</c:v>
                </c:pt>
                <c:pt idx="463">
                  <c:v>155.23540200000002</c:v>
                </c:pt>
                <c:pt idx="464">
                  <c:v>155.23540200000002</c:v>
                </c:pt>
                <c:pt idx="465">
                  <c:v>155.23540200000002</c:v>
                </c:pt>
                <c:pt idx="466">
                  <c:v>155.23540200000002</c:v>
                </c:pt>
                <c:pt idx="467">
                  <c:v>155.23540200000002</c:v>
                </c:pt>
                <c:pt idx="468">
                  <c:v>155.23540200000002</c:v>
                </c:pt>
                <c:pt idx="469">
                  <c:v>155.23540200000002</c:v>
                </c:pt>
                <c:pt idx="470">
                  <c:v>155.23540200000002</c:v>
                </c:pt>
                <c:pt idx="471">
                  <c:v>155.23540200000002</c:v>
                </c:pt>
                <c:pt idx="472">
                  <c:v>155.23540200000002</c:v>
                </c:pt>
                <c:pt idx="473">
                  <c:v>155.23540200000002</c:v>
                </c:pt>
                <c:pt idx="474">
                  <c:v>155.23540200000002</c:v>
                </c:pt>
                <c:pt idx="475">
                  <c:v>155.23540200000002</c:v>
                </c:pt>
                <c:pt idx="476">
                  <c:v>155.23540200000002</c:v>
                </c:pt>
                <c:pt idx="477">
                  <c:v>155.23540200000002</c:v>
                </c:pt>
                <c:pt idx="478">
                  <c:v>155.23540200000002</c:v>
                </c:pt>
                <c:pt idx="479">
                  <c:v>155.23540200000002</c:v>
                </c:pt>
                <c:pt idx="480">
                  <c:v>155.23540200000002</c:v>
                </c:pt>
                <c:pt idx="481">
                  <c:v>155.23540200000002</c:v>
                </c:pt>
                <c:pt idx="482">
                  <c:v>155.23540200000002</c:v>
                </c:pt>
                <c:pt idx="483">
                  <c:v>155.23540200000002</c:v>
                </c:pt>
                <c:pt idx="484">
                  <c:v>155.23540200000002</c:v>
                </c:pt>
                <c:pt idx="485">
                  <c:v>155.23540200000002</c:v>
                </c:pt>
                <c:pt idx="486">
                  <c:v>155.23540200000002</c:v>
                </c:pt>
                <c:pt idx="487">
                  <c:v>155.23540200000002</c:v>
                </c:pt>
                <c:pt idx="488">
                  <c:v>155.23540200000002</c:v>
                </c:pt>
                <c:pt idx="489">
                  <c:v>155.23540200000002</c:v>
                </c:pt>
                <c:pt idx="490">
                  <c:v>155.23540200000002</c:v>
                </c:pt>
                <c:pt idx="491">
                  <c:v>155.23540200000002</c:v>
                </c:pt>
                <c:pt idx="492">
                  <c:v>155.23540200000002</c:v>
                </c:pt>
                <c:pt idx="493">
                  <c:v>155.23540200000002</c:v>
                </c:pt>
                <c:pt idx="494">
                  <c:v>155.23540200000002</c:v>
                </c:pt>
                <c:pt idx="495">
                  <c:v>155.23540200000002</c:v>
                </c:pt>
                <c:pt idx="496">
                  <c:v>155.23540200000002</c:v>
                </c:pt>
                <c:pt idx="497">
                  <c:v>155.23540200000002</c:v>
                </c:pt>
                <c:pt idx="498">
                  <c:v>155.23540200000002</c:v>
                </c:pt>
                <c:pt idx="499">
                  <c:v>155.23540200000002</c:v>
                </c:pt>
                <c:pt idx="500">
                  <c:v>155.23540200000002</c:v>
                </c:pt>
                <c:pt idx="501">
                  <c:v>155.23540200000002</c:v>
                </c:pt>
                <c:pt idx="502">
                  <c:v>155.23540200000002</c:v>
                </c:pt>
                <c:pt idx="503">
                  <c:v>155.23540200000002</c:v>
                </c:pt>
                <c:pt idx="504">
                  <c:v>155.23540200000002</c:v>
                </c:pt>
                <c:pt idx="505">
                  <c:v>155.23540200000002</c:v>
                </c:pt>
                <c:pt idx="506">
                  <c:v>155.23540200000002</c:v>
                </c:pt>
                <c:pt idx="507">
                  <c:v>155.23540200000002</c:v>
                </c:pt>
                <c:pt idx="508">
                  <c:v>155.23540200000002</c:v>
                </c:pt>
                <c:pt idx="509">
                  <c:v>155.23540200000002</c:v>
                </c:pt>
                <c:pt idx="510">
                  <c:v>155.23540200000002</c:v>
                </c:pt>
                <c:pt idx="511">
                  <c:v>278.84651311111111</c:v>
                </c:pt>
                <c:pt idx="512">
                  <c:v>773.29942665760029</c:v>
                </c:pt>
                <c:pt idx="513">
                  <c:v>1663.5026851066743</c:v>
                </c:pt>
                <c:pt idx="514">
                  <c:v>2455.8777250069447</c:v>
                </c:pt>
                <c:pt idx="515">
                  <c:v>2681.6190197415126</c:v>
                </c:pt>
                <c:pt idx="516">
                  <c:v>2315.6300127777777</c:v>
                </c:pt>
                <c:pt idx="517">
                  <c:v>1430.3052958705628</c:v>
                </c:pt>
                <c:pt idx="518">
                  <c:v>517.59397723784684</c:v>
                </c:pt>
                <c:pt idx="519">
                  <c:v>23.149532793403324</c:v>
                </c:pt>
                <c:pt idx="520">
                  <c:v>-224.9507659288189</c:v>
                </c:pt>
                <c:pt idx="521">
                  <c:v>-349.97113562017773</c:v>
                </c:pt>
                <c:pt idx="522">
                  <c:v>-450.33195444444442</c:v>
                </c:pt>
                <c:pt idx="523">
                  <c:v>-748.75341905478365</c:v>
                </c:pt>
                <c:pt idx="524">
                  <c:v>-1295.2369020461033</c:v>
                </c:pt>
                <c:pt idx="525">
                  <c:v>-1793.0229153933258</c:v>
                </c:pt>
                <c:pt idx="526">
                  <c:v>-1795.863452219136</c:v>
                </c:pt>
                <c:pt idx="527">
                  <c:v>-1228.6670199135801</c:v>
                </c:pt>
                <c:pt idx="528">
                  <c:v>-586.29575903395062</c:v>
                </c:pt>
                <c:pt idx="529">
                  <c:v>-339.17516603626541</c:v>
                </c:pt>
                <c:pt idx="530">
                  <c:v>-91.986820222222207</c:v>
                </c:pt>
                <c:pt idx="531">
                  <c:v>155.23540200000002</c:v>
                </c:pt>
                <c:pt idx="532">
                  <c:v>204.67984644444448</c:v>
                </c:pt>
                <c:pt idx="533">
                  <c:v>451.90342372299381</c:v>
                </c:pt>
                <c:pt idx="534">
                  <c:v>896.9508506944444</c:v>
                </c:pt>
                <c:pt idx="535">
                  <c:v>1144.4711853086419</c:v>
                </c:pt>
                <c:pt idx="536">
                  <c:v>1392.2625311882714</c:v>
                </c:pt>
                <c:pt idx="537">
                  <c:v>2085.8465850192902</c:v>
                </c:pt>
                <c:pt idx="538">
                  <c:v>2781.5160705378089</c:v>
                </c:pt>
                <c:pt idx="539">
                  <c:v>2664.1531241512348</c:v>
                </c:pt>
                <c:pt idx="540">
                  <c:v>1582.4788588350693</c:v>
                </c:pt>
                <c:pt idx="541">
                  <c:v>521.68082712056298</c:v>
                </c:pt>
                <c:pt idx="542">
                  <c:v>126.12527156500791</c:v>
                </c:pt>
                <c:pt idx="543">
                  <c:v>-47.26091773437463</c:v>
                </c:pt>
                <c:pt idx="544">
                  <c:v>-320.34123814506171</c:v>
                </c:pt>
                <c:pt idx="545">
                  <c:v>-693.19597675443663</c:v>
                </c:pt>
                <c:pt idx="546">
                  <c:v>-770.52263477604185</c:v>
                </c:pt>
                <c:pt idx="547">
                  <c:v>-550.11484174517796</c:v>
                </c:pt>
                <c:pt idx="548">
                  <c:v>-378.63149029320965</c:v>
                </c:pt>
                <c:pt idx="549">
                  <c:v>-280.7639751109179</c:v>
                </c:pt>
                <c:pt idx="550">
                  <c:v>-232.2860245918213</c:v>
                </c:pt>
                <c:pt idx="551">
                  <c:v>-109.38868940104155</c:v>
                </c:pt>
                <c:pt idx="552">
                  <c:v>-85.059433513695978</c:v>
                </c:pt>
                <c:pt idx="553">
                  <c:v>-85.628557171103381</c:v>
                </c:pt>
                <c:pt idx="554">
                  <c:v>12.894466509452258</c:v>
                </c:pt>
                <c:pt idx="555">
                  <c:v>111.60448796315561</c:v>
                </c:pt>
                <c:pt idx="556">
                  <c:v>210.49337685204503</c:v>
                </c:pt>
                <c:pt idx="557">
                  <c:v>334.28335539834131</c:v>
                </c:pt>
                <c:pt idx="558">
                  <c:v>458.35349184027768</c:v>
                </c:pt>
                <c:pt idx="559">
                  <c:v>829.85791681963713</c:v>
                </c:pt>
                <c:pt idx="560">
                  <c:v>782.51380968229171</c:v>
                </c:pt>
                <c:pt idx="561">
                  <c:v>288.63679507484574</c:v>
                </c:pt>
                <c:pt idx="562">
                  <c:v>165.02568396373459</c:v>
                </c:pt>
                <c:pt idx="563">
                  <c:v>-230.52987159182084</c:v>
                </c:pt>
                <c:pt idx="564">
                  <c:v>-1542.563802369599</c:v>
                </c:pt>
                <c:pt idx="565">
                  <c:v>-2461.8644211572146</c:v>
                </c:pt>
                <c:pt idx="566">
                  <c:v>-2340.9285299999997</c:v>
                </c:pt>
                <c:pt idx="567">
                  <c:v>-1031.4312646666665</c:v>
                </c:pt>
                <c:pt idx="568">
                  <c:v>155.23540200000002</c:v>
                </c:pt>
                <c:pt idx="569">
                  <c:v>155.23540200000002</c:v>
                </c:pt>
                <c:pt idx="570">
                  <c:v>155.23540200000002</c:v>
                </c:pt>
                <c:pt idx="571">
                  <c:v>155.23540200000002</c:v>
                </c:pt>
                <c:pt idx="572">
                  <c:v>155.23540200000002</c:v>
                </c:pt>
                <c:pt idx="573">
                  <c:v>155.23540200000002</c:v>
                </c:pt>
                <c:pt idx="574">
                  <c:v>155.23540200000002</c:v>
                </c:pt>
                <c:pt idx="575">
                  <c:v>155.23540200000002</c:v>
                </c:pt>
                <c:pt idx="576">
                  <c:v>155.23540200000002</c:v>
                </c:pt>
                <c:pt idx="577">
                  <c:v>155.23540200000002</c:v>
                </c:pt>
                <c:pt idx="578">
                  <c:v>155.23540200000002</c:v>
                </c:pt>
                <c:pt idx="579">
                  <c:v>155.23540200000002</c:v>
                </c:pt>
                <c:pt idx="580">
                  <c:v>155.23540200000002</c:v>
                </c:pt>
                <c:pt idx="581">
                  <c:v>155.23540200000002</c:v>
                </c:pt>
                <c:pt idx="582">
                  <c:v>155.23540200000002</c:v>
                </c:pt>
                <c:pt idx="583">
                  <c:v>155.23540200000002</c:v>
                </c:pt>
                <c:pt idx="584">
                  <c:v>155.23540200000002</c:v>
                </c:pt>
                <c:pt idx="585">
                  <c:v>155.23540200000002</c:v>
                </c:pt>
                <c:pt idx="586">
                  <c:v>155.23540200000002</c:v>
                </c:pt>
                <c:pt idx="587">
                  <c:v>155.23540200000002</c:v>
                </c:pt>
                <c:pt idx="588">
                  <c:v>155.23540200000002</c:v>
                </c:pt>
                <c:pt idx="589">
                  <c:v>155.23540200000002</c:v>
                </c:pt>
                <c:pt idx="590">
                  <c:v>155.23540200000002</c:v>
                </c:pt>
                <c:pt idx="591">
                  <c:v>155.23540200000002</c:v>
                </c:pt>
                <c:pt idx="592">
                  <c:v>155.23540200000002</c:v>
                </c:pt>
                <c:pt idx="593">
                  <c:v>155.23540200000002</c:v>
                </c:pt>
                <c:pt idx="594">
                  <c:v>155.23540200000002</c:v>
                </c:pt>
                <c:pt idx="595">
                  <c:v>155.23540200000002</c:v>
                </c:pt>
                <c:pt idx="596">
                  <c:v>155.23540200000002</c:v>
                </c:pt>
                <c:pt idx="597">
                  <c:v>155.23540200000002</c:v>
                </c:pt>
                <c:pt idx="598">
                  <c:v>155.23540200000002</c:v>
                </c:pt>
                <c:pt idx="599">
                  <c:v>155.23540200000002</c:v>
                </c:pt>
                <c:pt idx="600">
                  <c:v>402.45762422222225</c:v>
                </c:pt>
                <c:pt idx="601">
                  <c:v>674.43594507484579</c:v>
                </c:pt>
                <c:pt idx="602">
                  <c:v>1094.8292414045141</c:v>
                </c:pt>
                <c:pt idx="603">
                  <c:v>1886.5714699999999</c:v>
                </c:pt>
                <c:pt idx="604">
                  <c:v>2481.9295962501928</c:v>
                </c:pt>
                <c:pt idx="605">
                  <c:v>2807.344018722994</c:v>
                </c:pt>
                <c:pt idx="606">
                  <c:v>2962.127420173611</c:v>
                </c:pt>
                <c:pt idx="607">
                  <c:v>2822.5413141961803</c:v>
                </c:pt>
                <c:pt idx="608">
                  <c:v>2485.9155973751922</c:v>
                </c:pt>
                <c:pt idx="609">
                  <c:v>2248.205531805555</c:v>
                </c:pt>
                <c:pt idx="610">
                  <c:v>2208.7343019290129</c:v>
                </c:pt>
                <c:pt idx="611">
                  <c:v>2096.4707712656254</c:v>
                </c:pt>
                <c:pt idx="612">
                  <c:v>1563.169953753086</c:v>
                </c:pt>
                <c:pt idx="613">
                  <c:v>802.87644698784823</c:v>
                </c:pt>
                <c:pt idx="614">
                  <c:v>285.02418495852697</c:v>
                </c:pt>
                <c:pt idx="615">
                  <c:v>160.75451647241408</c:v>
                </c:pt>
                <c:pt idx="616">
                  <c:v>160.42625407716122</c:v>
                </c:pt>
                <c:pt idx="617">
                  <c:v>85.605095204474964</c:v>
                </c:pt>
                <c:pt idx="618">
                  <c:v>-64.029092202932759</c:v>
                </c:pt>
                <c:pt idx="619">
                  <c:v>-239.65383455478354</c:v>
                </c:pt>
                <c:pt idx="620">
                  <c:v>-292.56010915104196</c:v>
                </c:pt>
                <c:pt idx="621">
                  <c:v>-147.30275368036263</c:v>
                </c:pt>
                <c:pt idx="622">
                  <c:v>73.684664694444109</c:v>
                </c:pt>
                <c:pt idx="623">
                  <c:v>246.43973650945253</c:v>
                </c:pt>
                <c:pt idx="624">
                  <c:v>420.096937074268</c:v>
                </c:pt>
                <c:pt idx="625">
                  <c:v>520.80702166686024</c:v>
                </c:pt>
                <c:pt idx="626">
                  <c:v>448.48594171778518</c:v>
                </c:pt>
                <c:pt idx="627">
                  <c:v>301.08454837345607</c:v>
                </c:pt>
                <c:pt idx="628">
                  <c:v>226.91788170679013</c:v>
                </c:pt>
                <c:pt idx="629">
                  <c:v>251.6401039290127</c:v>
                </c:pt>
                <c:pt idx="630">
                  <c:v>400.2854389816751</c:v>
                </c:pt>
                <c:pt idx="631">
                  <c:v>624.67167738908211</c:v>
                </c:pt>
                <c:pt idx="632">
                  <c:v>776.20294365451286</c:v>
                </c:pt>
                <c:pt idx="633">
                  <c:v>879.01878577951243</c:v>
                </c:pt>
                <c:pt idx="634">
                  <c:v>908.44576356963807</c:v>
                </c:pt>
                <c:pt idx="635">
                  <c:v>814.04448247222331</c:v>
                </c:pt>
                <c:pt idx="636">
                  <c:v>595.07440420447494</c:v>
                </c:pt>
                <c:pt idx="637">
                  <c:v>349.28312146373423</c:v>
                </c:pt>
                <c:pt idx="638">
                  <c:v>225.67201035262309</c:v>
                </c:pt>
                <c:pt idx="639">
                  <c:v>175.86881474556401</c:v>
                </c:pt>
                <c:pt idx="640">
                  <c:v>175.15334500482328</c:v>
                </c:pt>
                <c:pt idx="641">
                  <c:v>347.85218198225277</c:v>
                </c:pt>
                <c:pt idx="642">
                  <c:v>671.03143904340175</c:v>
                </c:pt>
                <c:pt idx="643">
                  <c:v>774.28631941840308</c:v>
                </c:pt>
                <c:pt idx="644">
                  <c:v>555.12483944444512</c:v>
                </c:pt>
                <c:pt idx="645">
                  <c:v>432.6387638489573</c:v>
                </c:pt>
                <c:pt idx="646">
                  <c:v>458.87051881963669</c:v>
                </c:pt>
                <c:pt idx="647">
                  <c:v>460.39089201871252</c:v>
                </c:pt>
                <c:pt idx="648">
                  <c:v>412.47766122395865</c:v>
                </c:pt>
                <c:pt idx="649">
                  <c:v>289.63622210667302</c:v>
                </c:pt>
                <c:pt idx="650">
                  <c:v>42.028825123457182</c:v>
                </c:pt>
                <c:pt idx="651">
                  <c:v>-381.30595972839365</c:v>
                </c:pt>
                <c:pt idx="652">
                  <c:v>-709.41457294367228</c:v>
                </c:pt>
                <c:pt idx="653">
                  <c:v>-766.42124798591851</c:v>
                </c:pt>
                <c:pt idx="654">
                  <c:v>-971.12336359548567</c:v>
                </c:pt>
                <c:pt idx="655">
                  <c:v>-1475.1267141358021</c:v>
                </c:pt>
                <c:pt idx="656">
                  <c:v>-1759.3208677777777</c:v>
                </c:pt>
                <c:pt idx="657">
                  <c:v>-1449.0976430246919</c:v>
                </c:pt>
                <c:pt idx="658">
                  <c:v>-1011.0216420924011</c:v>
                </c:pt>
                <c:pt idx="659">
                  <c:v>-1164.6315647636959</c:v>
                </c:pt>
                <c:pt idx="660">
                  <c:v>-1864.153814184413</c:v>
                </c:pt>
                <c:pt idx="661">
                  <c:v>-2368.2530349598769</c:v>
                </c:pt>
                <c:pt idx="662">
                  <c:v>-2450.8044514149301</c:v>
                </c:pt>
                <c:pt idx="663">
                  <c:v>-1715.6193579251544</c:v>
                </c:pt>
                <c:pt idx="664">
                  <c:v>-679.50662314795534</c:v>
                </c:pt>
                <c:pt idx="665">
                  <c:v>11.780271444444537</c:v>
                </c:pt>
                <c:pt idx="666">
                  <c:v>654.97303522241509</c:v>
                </c:pt>
                <c:pt idx="667">
                  <c:v>1768.8196224475309</c:v>
                </c:pt>
                <c:pt idx="668">
                  <c:v>2441.9092297970678</c:v>
                </c:pt>
                <c:pt idx="669">
                  <c:v>2398.4690399382716</c:v>
                </c:pt>
                <c:pt idx="670">
                  <c:v>2357.3500615679013</c:v>
                </c:pt>
                <c:pt idx="671">
                  <c:v>1673.258177308642</c:v>
                </c:pt>
                <c:pt idx="672">
                  <c:v>1183.2854187438272</c:v>
                </c:pt>
                <c:pt idx="673">
                  <c:v>1188.0281158888888</c:v>
                </c:pt>
                <c:pt idx="674">
                  <c:v>1193.0418242993828</c:v>
                </c:pt>
                <c:pt idx="675">
                  <c:v>778.0487661975302</c:v>
                </c:pt>
                <c:pt idx="676">
                  <c:v>333.86484887056326</c:v>
                </c:pt>
                <c:pt idx="677">
                  <c:v>-110.58770837326315</c:v>
                </c:pt>
                <c:pt idx="678">
                  <c:v>-979.90524782638829</c:v>
                </c:pt>
                <c:pt idx="679">
                  <c:v>-1581.5894545399303</c:v>
                </c:pt>
                <c:pt idx="680">
                  <c:v>-1936.6185301041669</c:v>
                </c:pt>
                <c:pt idx="681">
                  <c:v>-2044.8854250692516</c:v>
                </c:pt>
                <c:pt idx="682">
                  <c:v>-1310.4876193055554</c:v>
                </c:pt>
                <c:pt idx="683">
                  <c:v>-793.84914898128909</c:v>
                </c:pt>
                <c:pt idx="684">
                  <c:v>-376.55249512326458</c:v>
                </c:pt>
                <c:pt idx="685">
                  <c:v>760.6697270989589</c:v>
                </c:pt>
                <c:pt idx="686">
                  <c:v>1406.7159007378473</c:v>
                </c:pt>
                <c:pt idx="687">
                  <c:v>1311.8081673381553</c:v>
                </c:pt>
                <c:pt idx="688">
                  <c:v>1290.4600353705632</c:v>
                </c:pt>
                <c:pt idx="689">
                  <c:v>1270.3365355586425</c:v>
                </c:pt>
                <c:pt idx="690">
                  <c:v>804.39254914062496</c:v>
                </c:pt>
                <c:pt idx="691">
                  <c:v>385.35871307118077</c:v>
                </c:pt>
                <c:pt idx="692">
                  <c:v>410.50100275482311</c:v>
                </c:pt>
                <c:pt idx="693">
                  <c:v>585.0481365625003</c:v>
                </c:pt>
                <c:pt idx="694">
                  <c:v>537.57021761284773</c:v>
                </c:pt>
                <c:pt idx="695">
                  <c:v>118.40866748456686</c:v>
                </c:pt>
                <c:pt idx="696">
                  <c:v>-1020.5913886388894</c:v>
                </c:pt>
                <c:pt idx="697">
                  <c:v>-1449.2999881201767</c:v>
                </c:pt>
                <c:pt idx="698">
                  <c:v>-1107.7706612152776</c:v>
                </c:pt>
                <c:pt idx="699">
                  <c:v>-815.5766967204861</c:v>
                </c:pt>
                <c:pt idx="700">
                  <c:v>-298.38739599922889</c:v>
                </c:pt>
                <c:pt idx="701">
                  <c:v>-27.31696288580261</c:v>
                </c:pt>
                <c:pt idx="702">
                  <c:v>120.73045356250019</c:v>
                </c:pt>
                <c:pt idx="703">
                  <c:v>145.45267578472189</c:v>
                </c:pt>
                <c:pt idx="704">
                  <c:v>-101.91148858777041</c:v>
                </c:pt>
                <c:pt idx="705">
                  <c:v>-573.01586826369589</c:v>
                </c:pt>
                <c:pt idx="706">
                  <c:v>-1020.5769247220292</c:v>
                </c:pt>
                <c:pt idx="707">
                  <c:v>-1097.8737715044363</c:v>
                </c:pt>
                <c:pt idx="708">
                  <c:v>-605.60317617283931</c:v>
                </c:pt>
                <c:pt idx="709">
                  <c:v>259.00249366666634</c:v>
                </c:pt>
                <c:pt idx="710">
                  <c:v>1421.9713606944447</c:v>
                </c:pt>
                <c:pt idx="711">
                  <c:v>2118.1967580711812</c:v>
                </c:pt>
                <c:pt idx="712">
                  <c:v>1332.2619621298225</c:v>
                </c:pt>
                <c:pt idx="713">
                  <c:v>196.05704844521554</c:v>
                </c:pt>
                <c:pt idx="714">
                  <c:v>-645.37251844135812</c:v>
                </c:pt>
                <c:pt idx="715">
                  <c:v>-1637.8926195229546</c:v>
                </c:pt>
                <c:pt idx="716">
                  <c:v>-1445.1637816201776</c:v>
                </c:pt>
                <c:pt idx="717">
                  <c:v>-309.60861744444458</c:v>
                </c:pt>
                <c:pt idx="718">
                  <c:v>407.33582699999999</c:v>
                </c:pt>
                <c:pt idx="719">
                  <c:v>1149.8494038711419</c:v>
                </c:pt>
                <c:pt idx="720">
                  <c:v>1523.6299847160494</c:v>
                </c:pt>
                <c:pt idx="721">
                  <c:v>1304.0518249214897</c:v>
                </c:pt>
                <c:pt idx="722">
                  <c:v>1158.5000834637347</c:v>
                </c:pt>
                <c:pt idx="723">
                  <c:v>1012.9408891961801</c:v>
                </c:pt>
                <c:pt idx="724">
                  <c:v>1188.3593242222225</c:v>
                </c:pt>
                <c:pt idx="725">
                  <c:v>1637.8161044822527</c:v>
                </c:pt>
                <c:pt idx="726">
                  <c:v>2212.74347189834</c:v>
                </c:pt>
                <c:pt idx="727">
                  <c:v>2149.3166429166668</c:v>
                </c:pt>
                <c:pt idx="728">
                  <c:v>1538.6393690625014</c:v>
                </c:pt>
                <c:pt idx="729">
                  <c:v>1149.4254771180567</c:v>
                </c:pt>
                <c:pt idx="730">
                  <c:v>634.13833671604834</c:v>
                </c:pt>
                <c:pt idx="731">
                  <c:v>313.59805185204442</c:v>
                </c:pt>
                <c:pt idx="732">
                  <c:v>289.16005269444548</c:v>
                </c:pt>
                <c:pt idx="733">
                  <c:v>314.45275363040093</c:v>
                </c:pt>
                <c:pt idx="734">
                  <c:v>339.74816467901235</c:v>
                </c:pt>
                <c:pt idx="735">
                  <c:v>390.05747382426767</c:v>
                </c:pt>
                <c:pt idx="736">
                  <c:v>465.38677881963736</c:v>
                </c:pt>
                <c:pt idx="737">
                  <c:v>442.42883993537777</c:v>
                </c:pt>
                <c:pt idx="738">
                  <c:v>319.70901712345642</c:v>
                </c:pt>
                <c:pt idx="739">
                  <c:v>542.5074682795132</c:v>
                </c:pt>
                <c:pt idx="740">
                  <c:v>793.36395157117988</c:v>
                </c:pt>
                <c:pt idx="741">
                  <c:v>697.89217597531001</c:v>
                </c:pt>
                <c:pt idx="742">
                  <c:v>453.20661919753053</c:v>
                </c:pt>
                <c:pt idx="743">
                  <c:v>280.47119569926593</c:v>
                </c:pt>
                <c:pt idx="744">
                  <c:v>256.06978306250033</c:v>
                </c:pt>
                <c:pt idx="745">
                  <c:v>256.06978306250033</c:v>
                </c:pt>
                <c:pt idx="746">
                  <c:v>355.28015906500775</c:v>
                </c:pt>
                <c:pt idx="747">
                  <c:v>504.90621613445251</c:v>
                </c:pt>
                <c:pt idx="748">
                  <c:v>606.08345639583331</c:v>
                </c:pt>
                <c:pt idx="749">
                  <c:v>534.57270013040011</c:v>
                </c:pt>
                <c:pt idx="750">
                  <c:v>338.13913822916629</c:v>
                </c:pt>
                <c:pt idx="751">
                  <c:v>214.52802711805697</c:v>
                </c:pt>
                <c:pt idx="752">
                  <c:v>115.30206796778552</c:v>
                </c:pt>
                <c:pt idx="753">
                  <c:v>-59.094993351659639</c:v>
                </c:pt>
                <c:pt idx="754">
                  <c:v>-185.35659463869496</c:v>
                </c:pt>
                <c:pt idx="755">
                  <c:v>-311.89767629321057</c:v>
                </c:pt>
                <c:pt idx="756">
                  <c:v>-736.31074721739924</c:v>
                </c:pt>
                <c:pt idx="757">
                  <c:v>-1510.6267156201773</c:v>
                </c:pt>
                <c:pt idx="758">
                  <c:v>-2165.7761576649309</c:v>
                </c:pt>
                <c:pt idx="759">
                  <c:v>-2351.7616606942511</c:v>
                </c:pt>
                <c:pt idx="760">
                  <c:v>-2387.3856498325617</c:v>
                </c:pt>
                <c:pt idx="761">
                  <c:v>-2446.2921138454863</c:v>
                </c:pt>
                <c:pt idx="762">
                  <c:v>-2157.1842901358023</c:v>
                </c:pt>
                <c:pt idx="763">
                  <c:v>-1420.0594335136955</c:v>
                </c:pt>
                <c:pt idx="764">
                  <c:v>-210.71972855555552</c:v>
                </c:pt>
                <c:pt idx="765">
                  <c:v>1149.6746016049383</c:v>
                </c:pt>
                <c:pt idx="766">
                  <c:v>1721.4077624938275</c:v>
                </c:pt>
                <c:pt idx="767">
                  <c:v>1749.8160766900073</c:v>
                </c:pt>
                <c:pt idx="768">
                  <c:v>1779.1776730123458</c:v>
                </c:pt>
                <c:pt idx="769">
                  <c:v>2081.0477559753094</c:v>
                </c:pt>
                <c:pt idx="770">
                  <c:v>2583.9833221298218</c:v>
                </c:pt>
                <c:pt idx="771">
                  <c:v>2620.2262332455625</c:v>
                </c:pt>
                <c:pt idx="772">
                  <c:v>2483.6114270295147</c:v>
                </c:pt>
                <c:pt idx="773">
                  <c:v>2101.2080481853786</c:v>
                </c:pt>
                <c:pt idx="774">
                  <c:v>1813.8912701761183</c:v>
                </c:pt>
                <c:pt idx="775">
                  <c:v>1874.6694057409341</c:v>
                </c:pt>
                <c:pt idx="776">
                  <c:v>1589.3852122224148</c:v>
                </c:pt>
                <c:pt idx="777">
                  <c:v>1251.5020031298227</c:v>
                </c:pt>
                <c:pt idx="778">
                  <c:v>1134.8667219909337</c:v>
                </c:pt>
                <c:pt idx="779">
                  <c:v>1018.045459371142</c:v>
                </c:pt>
                <c:pt idx="780">
                  <c:v>850.31425888908279</c:v>
                </c:pt>
                <c:pt idx="781">
                  <c:v>706.15449904340176</c:v>
                </c:pt>
                <c:pt idx="782">
                  <c:v>585.50520229938161</c:v>
                </c:pt>
                <c:pt idx="783">
                  <c:v>488.75222094618164</c:v>
                </c:pt>
                <c:pt idx="784">
                  <c:v>465.31967358333407</c:v>
                </c:pt>
                <c:pt idx="785">
                  <c:v>565.93761434567944</c:v>
                </c:pt>
                <c:pt idx="786">
                  <c:v>593.71176218074913</c:v>
                </c:pt>
                <c:pt idx="787">
                  <c:v>447.57870155864055</c:v>
                </c:pt>
                <c:pt idx="788">
                  <c:v>324.40967757426557</c:v>
                </c:pt>
                <c:pt idx="789">
                  <c:v>324.4096775742691</c:v>
                </c:pt>
                <c:pt idx="790">
                  <c:v>399.01910889583473</c:v>
                </c:pt>
                <c:pt idx="791">
                  <c:v>449.79591247395695</c:v>
                </c:pt>
                <c:pt idx="792">
                  <c:v>278.07881380555341</c:v>
                </c:pt>
                <c:pt idx="793">
                  <c:v>-317.03777365432097</c:v>
                </c:pt>
                <c:pt idx="794">
                  <c:v>-1166.7775622312863</c:v>
                </c:pt>
                <c:pt idx="795">
                  <c:v>-1924.3038081510413</c:v>
                </c:pt>
                <c:pt idx="796">
                  <c:v>-2314.8847161041681</c:v>
                </c:pt>
                <c:pt idx="797">
                  <c:v>-2160.4838822405482</c:v>
                </c:pt>
                <c:pt idx="798">
                  <c:v>-1507.0249759025846</c:v>
                </c:pt>
                <c:pt idx="799">
                  <c:v>-649.42765738715275</c:v>
                </c:pt>
                <c:pt idx="800">
                  <c:v>-33.924011659722225</c:v>
                </c:pt>
                <c:pt idx="801">
                  <c:v>386.07360822241583</c:v>
                </c:pt>
                <c:pt idx="802">
                  <c:v>1055.8338421761202</c:v>
                </c:pt>
                <c:pt idx="803">
                  <c:v>1780.4235144184022</c:v>
                </c:pt>
                <c:pt idx="804">
                  <c:v>1890.9818096327149</c:v>
                </c:pt>
                <c:pt idx="805">
                  <c:v>1307.79107290818</c:v>
                </c:pt>
                <c:pt idx="806">
                  <c:v>644.87556722704517</c:v>
                </c:pt>
                <c:pt idx="807">
                  <c:v>200.94978813040052</c:v>
                </c:pt>
                <c:pt idx="808">
                  <c:v>-171.67052573437564</c:v>
                </c:pt>
                <c:pt idx="809">
                  <c:v>-447.83461558159649</c:v>
                </c:pt>
                <c:pt idx="810">
                  <c:v>-725.25348758776954</c:v>
                </c:pt>
                <c:pt idx="811">
                  <c:v>-1251.9857724930555</c:v>
                </c:pt>
                <c:pt idx="812">
                  <c:v>-1683.6822711757318</c:v>
                </c:pt>
                <c:pt idx="813">
                  <c:v>-1818.5945520553632</c:v>
                </c:pt>
                <c:pt idx="814">
                  <c:v>-1928.1829657035109</c:v>
                </c:pt>
                <c:pt idx="815">
                  <c:v>-2086.443441689622</c:v>
                </c:pt>
                <c:pt idx="816">
                  <c:v>-2095.7770696711041</c:v>
                </c:pt>
                <c:pt idx="817">
                  <c:v>-1880.4615783177087</c:v>
                </c:pt>
                <c:pt idx="818">
                  <c:v>-1045.1775306388884</c:v>
                </c:pt>
                <c:pt idx="819">
                  <c:v>165.02568396373459</c:v>
                </c:pt>
                <c:pt idx="820">
                  <c:v>1253.9891360277775</c:v>
                </c:pt>
                <c:pt idx="821">
                  <c:v>1851.8605530007719</c:v>
                </c:pt>
                <c:pt idx="822">
                  <c:v>1783.0151925308644</c:v>
                </c:pt>
                <c:pt idx="823">
                  <c:v>1664.9384702239583</c:v>
                </c:pt>
                <c:pt idx="824">
                  <c:v>1448.2052511882719</c:v>
                </c:pt>
                <c:pt idx="825">
                  <c:v>1255.1823660625</c:v>
                </c:pt>
                <c:pt idx="826">
                  <c:v>1210.5825867517365</c:v>
                </c:pt>
                <c:pt idx="827">
                  <c:v>1141.3076734261181</c:v>
                </c:pt>
                <c:pt idx="828">
                  <c:v>1269.553077176118</c:v>
                </c:pt>
                <c:pt idx="829">
                  <c:v>1474.1315438958336</c:v>
                </c:pt>
                <c:pt idx="830">
                  <c:v>1432.2090171234563</c:v>
                </c:pt>
                <c:pt idx="831">
                  <c:v>1142.5781416714899</c:v>
                </c:pt>
                <c:pt idx="832">
                  <c:v>702.03627698784862</c:v>
                </c:pt>
                <c:pt idx="833">
                  <c:v>481.16065076003088</c:v>
                </c:pt>
                <c:pt idx="834">
                  <c:v>507.52418495852487</c:v>
                </c:pt>
                <c:pt idx="835">
                  <c:v>509.51611775945076</c:v>
                </c:pt>
                <c:pt idx="836">
                  <c:v>461.7502493402792</c:v>
                </c:pt>
                <c:pt idx="837">
                  <c:v>512.5497501118831</c:v>
                </c:pt>
                <c:pt idx="838">
                  <c:v>638.55829462982115</c:v>
                </c:pt>
                <c:pt idx="839">
                  <c:v>641.68949103780892</c:v>
                </c:pt>
                <c:pt idx="840">
                  <c:v>619.44058537673618</c:v>
                </c:pt>
                <c:pt idx="841">
                  <c:v>745.91899567611881</c:v>
                </c:pt>
                <c:pt idx="842">
                  <c:v>849.19013672704614</c:v>
                </c:pt>
                <c:pt idx="843">
                  <c:v>754.7810640557484</c:v>
                </c:pt>
                <c:pt idx="844">
                  <c:v>535.3218104538953</c:v>
                </c:pt>
                <c:pt idx="845">
                  <c:v>388.13993623456793</c:v>
                </c:pt>
                <c:pt idx="846">
                  <c:v>364.18874106250144</c:v>
                </c:pt>
                <c:pt idx="847">
                  <c:v>439.12914489197601</c:v>
                </c:pt>
                <c:pt idx="848">
                  <c:v>638.85312231963735</c:v>
                </c:pt>
                <c:pt idx="849">
                  <c:v>865.2963362316741</c:v>
                </c:pt>
                <c:pt idx="850">
                  <c:v>870.93066044000739</c:v>
                </c:pt>
                <c:pt idx="851">
                  <c:v>677.25870333352657</c:v>
                </c:pt>
                <c:pt idx="852">
                  <c:v>580.86582819926593</c:v>
                </c:pt>
                <c:pt idx="853">
                  <c:v>583.38623296778451</c:v>
                </c:pt>
                <c:pt idx="854">
                  <c:v>536.48658430574847</c:v>
                </c:pt>
                <c:pt idx="855">
                  <c:v>414.58555427951387</c:v>
                </c:pt>
                <c:pt idx="856">
                  <c:v>340.84810170447599</c:v>
                </c:pt>
                <c:pt idx="857">
                  <c:v>563.7779933242673</c:v>
                </c:pt>
                <c:pt idx="858">
                  <c:v>864.78084023784652</c:v>
                </c:pt>
                <c:pt idx="859">
                  <c:v>870.5191650192894</c:v>
                </c:pt>
                <c:pt idx="860">
                  <c:v>701.95562118827365</c:v>
                </c:pt>
                <c:pt idx="861">
                  <c:v>803.57223846373461</c:v>
                </c:pt>
                <c:pt idx="862">
                  <c:v>1230.3095697530835</c:v>
                </c:pt>
                <c:pt idx="863">
                  <c:v>1191.7655371684027</c:v>
                </c:pt>
                <c:pt idx="864">
                  <c:v>752.5949894878479</c:v>
                </c:pt>
                <c:pt idx="865">
                  <c:v>606.71938956790336</c:v>
                </c:pt>
                <c:pt idx="866">
                  <c:v>782.74658364891911</c:v>
                </c:pt>
                <c:pt idx="867">
                  <c:v>986.5408115192887</c:v>
                </c:pt>
                <c:pt idx="868">
                  <c:v>845.34998008641969</c:v>
                </c:pt>
                <c:pt idx="869">
                  <c:v>477.61837068595685</c:v>
                </c:pt>
                <c:pt idx="870">
                  <c:v>254.59972287673824</c:v>
                </c:pt>
                <c:pt idx="871">
                  <c:v>178.88117795138825</c:v>
                </c:pt>
                <c:pt idx="872">
                  <c:v>152.09927011188341</c:v>
                </c:pt>
                <c:pt idx="873">
                  <c:v>100.60598050077158</c:v>
                </c:pt>
                <c:pt idx="874">
                  <c:v>-26.058072515432059</c:v>
                </c:pt>
                <c:pt idx="875">
                  <c:v>-178.92508555536119</c:v>
                </c:pt>
                <c:pt idx="876">
                  <c:v>-308.49573439332778</c:v>
                </c:pt>
                <c:pt idx="877">
                  <c:v>-241.15855161554714</c:v>
                </c:pt>
                <c:pt idx="878">
                  <c:v>1.7434122716056777</c:v>
                </c:pt>
                <c:pt idx="879">
                  <c:v>222.34091318827018</c:v>
                </c:pt>
                <c:pt idx="880">
                  <c:v>74.007579854938228</c:v>
                </c:pt>
                <c:pt idx="881">
                  <c:v>-177.92346310416667</c:v>
                </c:pt>
                <c:pt idx="882">
                  <c:v>64.65769119753088</c:v>
                </c:pt>
                <c:pt idx="883">
                  <c:v>311.87991341975311</c:v>
                </c:pt>
                <c:pt idx="884">
                  <c:v>336.60213564197392</c:v>
                </c:pt>
                <c:pt idx="885">
                  <c:v>411.22986022395975</c:v>
                </c:pt>
                <c:pt idx="886">
                  <c:v>437.33932136111116</c:v>
                </c:pt>
                <c:pt idx="887">
                  <c:v>388.82309050077095</c:v>
                </c:pt>
                <c:pt idx="888">
                  <c:v>290.39932469618196</c:v>
                </c:pt>
                <c:pt idx="889">
                  <c:v>165.8586449446353</c:v>
                </c:pt>
                <c:pt idx="890">
                  <c:v>15.674304668402101</c:v>
                </c:pt>
                <c:pt idx="891">
                  <c:v>-161.05074342110123</c:v>
                </c:pt>
                <c:pt idx="892">
                  <c:v>-314.35882729552463</c:v>
                </c:pt>
                <c:pt idx="893">
                  <c:v>-345.29398277777818</c:v>
                </c:pt>
                <c:pt idx="894">
                  <c:v>-251.62477086111005</c:v>
                </c:pt>
                <c:pt idx="895">
                  <c:v>-82.844418017746875</c:v>
                </c:pt>
                <c:pt idx="896">
                  <c:v>112.82116571006875</c:v>
                </c:pt>
                <c:pt idx="897">
                  <c:v>235.59214189834034</c:v>
                </c:pt>
                <c:pt idx="898">
                  <c:v>260.31436412056291</c:v>
                </c:pt>
                <c:pt idx="899">
                  <c:v>185.7286462847226</c:v>
                </c:pt>
                <c:pt idx="900">
                  <c:v>60.864446835069771</c:v>
                </c:pt>
                <c:pt idx="901">
                  <c:v>-164.12343658159654</c:v>
                </c:pt>
                <c:pt idx="902">
                  <c:v>-1281.5260303732632</c:v>
                </c:pt>
                <c:pt idx="903">
                  <c:v>-2314.8847161041681</c:v>
                </c:pt>
                <c:pt idx="904">
                  <c:v>-2160.4838822405482</c:v>
                </c:pt>
                <c:pt idx="905">
                  <c:v>-1507.0249759025846</c:v>
                </c:pt>
                <c:pt idx="906">
                  <c:v>-649.42765738715275</c:v>
                </c:pt>
                <c:pt idx="907">
                  <c:v>-33.924011659722225</c:v>
                </c:pt>
                <c:pt idx="908">
                  <c:v>386.07360822241583</c:v>
                </c:pt>
                <c:pt idx="909">
                  <c:v>1055.8338421761202</c:v>
                </c:pt>
                <c:pt idx="910">
                  <c:v>1780.4235144184022</c:v>
                </c:pt>
                <c:pt idx="911">
                  <c:v>1890.9818096327149</c:v>
                </c:pt>
                <c:pt idx="912">
                  <c:v>1307.79107290818</c:v>
                </c:pt>
                <c:pt idx="913">
                  <c:v>892.09778944926734</c:v>
                </c:pt>
                <c:pt idx="914">
                  <c:v>1317.0745638055548</c:v>
                </c:pt>
                <c:pt idx="915">
                  <c:v>1278.9109632847226</c:v>
                </c:pt>
                <c:pt idx="916">
                  <c:v>813.47783310204545</c:v>
                </c:pt>
                <c:pt idx="917">
                  <c:v>496.46001716049346</c:v>
                </c:pt>
                <c:pt idx="918">
                  <c:v>248.43695664891942</c:v>
                </c:pt>
                <c:pt idx="919">
                  <c:v>397.17037036284728</c:v>
                </c:pt>
                <c:pt idx="920">
                  <c:v>621.2774671668592</c:v>
                </c:pt>
                <c:pt idx="921">
                  <c:v>971.45374725945146</c:v>
                </c:pt>
                <c:pt idx="922">
                  <c:v>1127.2751218566739</c:v>
                </c:pt>
                <c:pt idx="923">
                  <c:v>985.78211286284647</c:v>
                </c:pt>
                <c:pt idx="924">
                  <c:v>348.24840307117944</c:v>
                </c:pt>
                <c:pt idx="925">
                  <c:v>-298.90620664332351</c:v>
                </c:pt>
                <c:pt idx="926">
                  <c:v>-230.75327995659575</c:v>
                </c:pt>
                <c:pt idx="927">
                  <c:v>-60.65479607098905</c:v>
                </c:pt>
                <c:pt idx="928">
                  <c:v>10.587997805748103</c:v>
                </c:pt>
                <c:pt idx="929">
                  <c:v>83.098785640625692</c:v>
                </c:pt>
                <c:pt idx="930">
                  <c:v>106.17596948167548</c:v>
                </c:pt>
                <c:pt idx="931">
                  <c:v>104.94930474151167</c:v>
                </c:pt>
                <c:pt idx="932">
                  <c:v>78.601014926696479</c:v>
                </c:pt>
                <c:pt idx="933">
                  <c:v>-21.903101104165614</c:v>
                </c:pt>
                <c:pt idx="934">
                  <c:v>-198.15658959182059</c:v>
                </c:pt>
                <c:pt idx="935">
                  <c:v>-227.20516790258489</c:v>
                </c:pt>
                <c:pt idx="936">
                  <c:v>-107.07282514737653</c:v>
                </c:pt>
                <c:pt idx="937">
                  <c:v>-10.472626395062093</c:v>
                </c:pt>
                <c:pt idx="938">
                  <c:v>12.360986071180548</c:v>
                </c:pt>
                <c:pt idx="939">
                  <c:v>-14.232907702932437</c:v>
                </c:pt>
                <c:pt idx="940">
                  <c:v>32.987889308642309</c:v>
                </c:pt>
                <c:pt idx="941">
                  <c:v>155.49632333352659</c:v>
                </c:pt>
                <c:pt idx="942">
                  <c:v>204.57456380555487</c:v>
                </c:pt>
                <c:pt idx="943">
                  <c:v>228.9312595835259</c:v>
                </c:pt>
                <c:pt idx="944">
                  <c:v>278.37570402797104</c:v>
                </c:pt>
                <c:pt idx="945">
                  <c:v>328.18567491666772</c:v>
                </c:pt>
                <c:pt idx="946">
                  <c:v>501.97431594521606</c:v>
                </c:pt>
                <c:pt idx="947">
                  <c:v>653.26709229706648</c:v>
                </c:pt>
                <c:pt idx="948">
                  <c:v>557.38100822916738</c:v>
                </c:pt>
                <c:pt idx="949">
                  <c:v>336.39867131558748</c:v>
                </c:pt>
                <c:pt idx="950">
                  <c:v>-10.09287185937535</c:v>
                </c:pt>
                <c:pt idx="951">
                  <c:v>-582.47103955999182</c:v>
                </c:pt>
                <c:pt idx="952">
                  <c:v>-1407.0688772174003</c:v>
                </c:pt>
                <c:pt idx="953">
                  <c:v>-2138.7404125895064</c:v>
                </c:pt>
                <c:pt idx="954">
                  <c:v>-2402.3909989581407</c:v>
                </c:pt>
                <c:pt idx="955">
                  <c:v>-2416.9161864930556</c:v>
                </c:pt>
                <c:pt idx="956">
                  <c:v>-2429.5381974164729</c:v>
                </c:pt>
                <c:pt idx="957">
                  <c:v>-1649.1459206172833</c:v>
                </c:pt>
                <c:pt idx="958">
                  <c:v>-120.08878874980692</c:v>
                </c:pt>
                <c:pt idx="959">
                  <c:v>1216.4691872623457</c:v>
                </c:pt>
                <c:pt idx="960">
                  <c:v>2310.4290707687114</c:v>
                </c:pt>
                <c:pt idx="961">
                  <c:v>2939.9575494822525</c:v>
                </c:pt>
                <c:pt idx="962">
                  <c:v>2855.8048981512334</c:v>
                </c:pt>
                <c:pt idx="963">
                  <c:v>2350.8639515711807</c:v>
                </c:pt>
                <c:pt idx="964">
                  <c:v>1670.4615469266985</c:v>
                </c:pt>
                <c:pt idx="965">
                  <c:v>1010.0827066900081</c:v>
                </c:pt>
                <c:pt idx="966">
                  <c:v>519.13430756963771</c:v>
                </c:pt>
                <c:pt idx="967">
                  <c:v>247.54319406250002</c:v>
                </c:pt>
                <c:pt idx="968">
                  <c:v>123.5787520140818</c:v>
                </c:pt>
                <c:pt idx="969">
                  <c:v>-50.883352009067039</c:v>
                </c:pt>
                <c:pt idx="970">
                  <c:v>-375.05281648128857</c:v>
                </c:pt>
                <c:pt idx="971">
                  <c:v>-998.87312041666655</c:v>
                </c:pt>
                <c:pt idx="972">
                  <c:v>-1899.5045535954864</c:v>
                </c:pt>
                <c:pt idx="973">
                  <c:v>-2409.479637369599</c:v>
                </c:pt>
                <c:pt idx="974">
                  <c:v>-2423.10710008777</c:v>
                </c:pt>
                <c:pt idx="975">
                  <c:v>-2434.8313861944434</c:v>
                </c:pt>
                <c:pt idx="976">
                  <c:v>-2469.3747179118436</c:v>
                </c:pt>
                <c:pt idx="977">
                  <c:v>-1982.9793080507327</c:v>
                </c:pt>
                <c:pt idx="978">
                  <c:v>-1344.1477930617286</c:v>
                </c:pt>
                <c:pt idx="979">
                  <c:v>-1149.1397504166666</c:v>
                </c:pt>
                <c:pt idx="980">
                  <c:v>-928.66386580536221</c:v>
                </c:pt>
                <c:pt idx="981">
                  <c:v>-707.41898672839488</c:v>
                </c:pt>
                <c:pt idx="982">
                  <c:v>-658.84177833333342</c:v>
                </c:pt>
                <c:pt idx="983">
                  <c:v>-832.62872554147373</c:v>
                </c:pt>
                <c:pt idx="984">
                  <c:v>-932.19548135802472</c:v>
                </c:pt>
                <c:pt idx="985">
                  <c:v>-635.83471865721458</c:v>
                </c:pt>
                <c:pt idx="986">
                  <c:v>-116.70904244444444</c:v>
                </c:pt>
                <c:pt idx="987">
                  <c:v>155.23540200000002</c:v>
                </c:pt>
                <c:pt idx="988">
                  <c:v>155.23540200000002</c:v>
                </c:pt>
                <c:pt idx="989">
                  <c:v>155.23540200000002</c:v>
                </c:pt>
                <c:pt idx="990">
                  <c:v>155.23540200000002</c:v>
                </c:pt>
                <c:pt idx="991">
                  <c:v>155.23540200000002</c:v>
                </c:pt>
                <c:pt idx="992">
                  <c:v>155.23540200000002</c:v>
                </c:pt>
                <c:pt idx="993">
                  <c:v>155.23540200000002</c:v>
                </c:pt>
                <c:pt idx="994">
                  <c:v>155.23540200000002</c:v>
                </c:pt>
                <c:pt idx="995">
                  <c:v>155.23540200000002</c:v>
                </c:pt>
                <c:pt idx="996">
                  <c:v>155.23540200000002</c:v>
                </c:pt>
                <c:pt idx="997">
                  <c:v>155.23540200000002</c:v>
                </c:pt>
                <c:pt idx="998">
                  <c:v>155.23540200000002</c:v>
                </c:pt>
                <c:pt idx="999">
                  <c:v>155.23540200000002</c:v>
                </c:pt>
                <c:pt idx="1000">
                  <c:v>155.23540200000002</c:v>
                </c:pt>
                <c:pt idx="1001">
                  <c:v>155.23540200000002</c:v>
                </c:pt>
                <c:pt idx="1002">
                  <c:v>155.23540200000002</c:v>
                </c:pt>
                <c:pt idx="1003">
                  <c:v>155.23540200000002</c:v>
                </c:pt>
                <c:pt idx="1004">
                  <c:v>155.23540200000002</c:v>
                </c:pt>
                <c:pt idx="1005">
                  <c:v>155.23540200000002</c:v>
                </c:pt>
                <c:pt idx="1006">
                  <c:v>155.23540200000002</c:v>
                </c:pt>
                <c:pt idx="1007">
                  <c:v>155.23540200000002</c:v>
                </c:pt>
                <c:pt idx="1008">
                  <c:v>155.23540200000002</c:v>
                </c:pt>
                <c:pt idx="1009">
                  <c:v>155.23540200000002</c:v>
                </c:pt>
                <c:pt idx="1010">
                  <c:v>155.23540200000002</c:v>
                </c:pt>
                <c:pt idx="1011">
                  <c:v>155.23540200000002</c:v>
                </c:pt>
                <c:pt idx="1012">
                  <c:v>155.23540200000002</c:v>
                </c:pt>
                <c:pt idx="1013">
                  <c:v>155.23540200000002</c:v>
                </c:pt>
                <c:pt idx="1014">
                  <c:v>155.23540200000002</c:v>
                </c:pt>
                <c:pt idx="1015">
                  <c:v>155.23540200000002</c:v>
                </c:pt>
                <c:pt idx="1016">
                  <c:v>155.23540200000002</c:v>
                </c:pt>
                <c:pt idx="1017">
                  <c:v>155.23540200000002</c:v>
                </c:pt>
                <c:pt idx="1018">
                  <c:v>155.23540200000002</c:v>
                </c:pt>
                <c:pt idx="1019">
                  <c:v>155.23540200000002</c:v>
                </c:pt>
                <c:pt idx="1020">
                  <c:v>155.23540200000002</c:v>
                </c:pt>
                <c:pt idx="1021">
                  <c:v>155.23540200000002</c:v>
                </c:pt>
                <c:pt idx="1022">
                  <c:v>155.23540200000002</c:v>
                </c:pt>
                <c:pt idx="1023">
                  <c:v>155.23540200000002</c:v>
                </c:pt>
                <c:pt idx="1024">
                  <c:v>155.23540200000002</c:v>
                </c:pt>
                <c:pt idx="1025">
                  <c:v>155.23540200000002</c:v>
                </c:pt>
                <c:pt idx="1026">
                  <c:v>353.01317977777785</c:v>
                </c:pt>
                <c:pt idx="1027">
                  <c:v>1045.2570829012345</c:v>
                </c:pt>
                <c:pt idx="1028">
                  <c:v>2084.0077735833333</c:v>
                </c:pt>
                <c:pt idx="1029">
                  <c:v>2877.1853455933642</c:v>
                </c:pt>
                <c:pt idx="1030">
                  <c:v>2980.7898305007711</c:v>
                </c:pt>
                <c:pt idx="1031">
                  <c:v>2591.5637430493825</c:v>
                </c:pt>
                <c:pt idx="1032">
                  <c:v>2202.6262825956792</c:v>
                </c:pt>
                <c:pt idx="1033">
                  <c:v>1986.8974990625004</c:v>
                </c:pt>
                <c:pt idx="1034">
                  <c:v>1870.388576926119</c:v>
                </c:pt>
                <c:pt idx="1035">
                  <c:v>1655.3451131304018</c:v>
                </c:pt>
                <c:pt idx="1036">
                  <c:v>1365.0729572716054</c:v>
                </c:pt>
                <c:pt idx="1037">
                  <c:v>1172.7943368335257</c:v>
                </c:pt>
                <c:pt idx="1038">
                  <c:v>1177.7457126529703</c:v>
                </c:pt>
                <c:pt idx="1039">
                  <c:v>1332.1330988919754</c:v>
                </c:pt>
                <c:pt idx="1040">
                  <c:v>1413.5845483734561</c:v>
                </c:pt>
                <c:pt idx="1041">
                  <c:v>1347.0929207438271</c:v>
                </c:pt>
                <c:pt idx="1042">
                  <c:v>1106.9064897363039</c:v>
                </c:pt>
                <c:pt idx="1043">
                  <c:v>765.65190050173646</c:v>
                </c:pt>
                <c:pt idx="1044">
                  <c:v>471.46329309336386</c:v>
                </c:pt>
                <c:pt idx="1045">
                  <c:v>323.84407444444372</c:v>
                </c:pt>
                <c:pt idx="1046">
                  <c:v>324.20214807889766</c:v>
                </c:pt>
                <c:pt idx="1047">
                  <c:v>349.64255015451351</c:v>
                </c:pt>
                <c:pt idx="1048">
                  <c:v>251.47455123167441</c:v>
                </c:pt>
                <c:pt idx="1049">
                  <c:v>3.53143904340277</c:v>
                </c:pt>
                <c:pt idx="1050">
                  <c:v>-345.43613080536232</c:v>
                </c:pt>
                <c:pt idx="1051">
                  <c:v>-622.96340731770829</c:v>
                </c:pt>
                <c:pt idx="1052">
                  <c:v>-802.42329783950674</c:v>
                </c:pt>
                <c:pt idx="1053">
                  <c:v>-1007.6264455260416</c:v>
                </c:pt>
                <c:pt idx="1054">
                  <c:v>-1312.5525192708342</c:v>
                </c:pt>
                <c:pt idx="1055">
                  <c:v>-1718.0795955738802</c:v>
                </c:pt>
                <c:pt idx="1056">
                  <c:v>-2174.1941063333329</c:v>
                </c:pt>
                <c:pt idx="1057">
                  <c:v>-2433.3919776109183</c:v>
                </c:pt>
                <c:pt idx="1058">
                  <c:v>-2220.9644500547838</c:v>
                </c:pt>
                <c:pt idx="1059">
                  <c:v>-1980.6584353263886</c:v>
                </c:pt>
                <c:pt idx="1060">
                  <c:v>-1714.2056954118441</c:v>
                </c:pt>
                <c:pt idx="1061">
                  <c:v>-1000.6261945918209</c:v>
                </c:pt>
                <c:pt idx="1062">
                  <c:v>-161.27528411111129</c:v>
                </c:pt>
                <c:pt idx="1063">
                  <c:v>357.97302469926717</c:v>
                </c:pt>
                <c:pt idx="1064">
                  <c:v>1026.0634904938272</c:v>
                </c:pt>
                <c:pt idx="1065">
                  <c:v>1918.7573424722218</c:v>
                </c:pt>
                <c:pt idx="1066">
                  <c:v>2096.9841317363039</c:v>
                </c:pt>
                <c:pt idx="1067">
                  <c:v>1335.729212506945</c:v>
                </c:pt>
                <c:pt idx="1068">
                  <c:v>620.73604917361126</c:v>
                </c:pt>
                <c:pt idx="1069">
                  <c:v>621.74827624999932</c:v>
                </c:pt>
                <c:pt idx="1070">
                  <c:v>1068.8459034444447</c:v>
                </c:pt>
                <c:pt idx="1071">
                  <c:v>1518.3338500000004</c:v>
                </c:pt>
                <c:pt idx="1072">
                  <c:v>1796.4370254513879</c:v>
                </c:pt>
                <c:pt idx="1073">
                  <c:v>2101.0595665788965</c:v>
                </c:pt>
                <c:pt idx="1074">
                  <c:v>2482.5355123057493</c:v>
                </c:pt>
                <c:pt idx="1075">
                  <c:v>2645.096937074266</c:v>
                </c:pt>
                <c:pt idx="1076">
                  <c:v>2413.1272288705622</c:v>
                </c:pt>
                <c:pt idx="1077">
                  <c:v>2006.7523290094525</c:v>
                </c:pt>
                <c:pt idx="1078">
                  <c:v>1647.4393458055556</c:v>
                </c:pt>
                <c:pt idx="1079">
                  <c:v>1459.4264426853792</c:v>
                </c:pt>
                <c:pt idx="1080">
                  <c:v>1196.8396784722231</c:v>
                </c:pt>
                <c:pt idx="1081">
                  <c:v>732.9889153155857</c:v>
                </c:pt>
                <c:pt idx="1082">
                  <c:v>264.96864384027748</c:v>
                </c:pt>
                <c:pt idx="1083">
                  <c:v>-231.60154521740003</c:v>
                </c:pt>
                <c:pt idx="1084">
                  <c:v>-510.23454769270899</c:v>
                </c:pt>
                <c:pt idx="1085">
                  <c:v>-294.24965851369529</c:v>
                </c:pt>
                <c:pt idx="1086">
                  <c:v>98.510077074846748</c:v>
                </c:pt>
                <c:pt idx="1087">
                  <c:v>296.28785485262381</c:v>
                </c:pt>
                <c:pt idx="1088">
                  <c:v>321.40744734278445</c:v>
                </c:pt>
                <c:pt idx="1089">
                  <c:v>297.08327291666524</c:v>
                </c:pt>
                <c:pt idx="1090">
                  <c:v>272.36105069444443</c:v>
                </c:pt>
                <c:pt idx="1091">
                  <c:v>346.52771736111214</c:v>
                </c:pt>
                <c:pt idx="1092">
                  <c:v>594.94814814062602</c:v>
                </c:pt>
                <c:pt idx="1093">
                  <c:v>920.37510488445253</c:v>
                </c:pt>
                <c:pt idx="1094">
                  <c:v>1001.1436059770444</c:v>
                </c:pt>
                <c:pt idx="1095">
                  <c:v>784.13531050694451</c:v>
                </c:pt>
                <c:pt idx="1096">
                  <c:v>515.1953647038963</c:v>
                </c:pt>
                <c:pt idx="1097">
                  <c:v>244.11544619617985</c:v>
                </c:pt>
                <c:pt idx="1098">
                  <c:v>-103.72200667573338</c:v>
                </c:pt>
                <c:pt idx="1099">
                  <c:v>-504.39154480999292</c:v>
                </c:pt>
                <c:pt idx="1100">
                  <c:v>-562.14248453993014</c:v>
                </c:pt>
                <c:pt idx="1101">
                  <c:v>-196.96244620351041</c:v>
                </c:pt>
                <c:pt idx="1102">
                  <c:v>246.05070245678979</c:v>
                </c:pt>
                <c:pt idx="1103">
                  <c:v>717.36105069444557</c:v>
                </c:pt>
                <c:pt idx="1104">
                  <c:v>1143.2826380748456</c:v>
                </c:pt>
                <c:pt idx="1105">
                  <c:v>1201.4417885233399</c:v>
                </c:pt>
                <c:pt idx="1106">
                  <c:v>837.44877952951458</c:v>
                </c:pt>
                <c:pt idx="1107">
                  <c:v>419.78084023784902</c:v>
                </c:pt>
                <c:pt idx="1108">
                  <c:v>48.510840003086457</c:v>
                </c:pt>
                <c:pt idx="1109">
                  <c:v>-301.49978445351223</c:v>
                </c:pt>
                <c:pt idx="1110">
                  <c:v>-283.15479607098695</c:v>
                </c:pt>
                <c:pt idx="1111">
                  <c:v>109.06190069444378</c:v>
                </c:pt>
                <c:pt idx="1112">
                  <c:v>628.6435533613037</c:v>
                </c:pt>
                <c:pt idx="1113">
                  <c:v>1276.8778042044753</c:v>
                </c:pt>
                <c:pt idx="1114">
                  <c:v>1634.6874553520443</c:v>
                </c:pt>
                <c:pt idx="1115">
                  <c:v>1325.4910245308663</c:v>
                </c:pt>
                <c:pt idx="1116">
                  <c:v>738.67415707484633</c:v>
                </c:pt>
                <c:pt idx="1117">
                  <c:v>295.08781958815376</c:v>
                </c:pt>
                <c:pt idx="1118">
                  <c:v>-77.629042039932642</c:v>
                </c:pt>
                <c:pt idx="1119">
                  <c:v>-280.99236199826174</c:v>
                </c:pt>
                <c:pt idx="1120">
                  <c:v>-162.86922901215064</c:v>
                </c:pt>
                <c:pt idx="1121">
                  <c:v>7.0300615933635413</c:v>
                </c:pt>
                <c:pt idx="1122">
                  <c:v>-19.926309748263179</c:v>
                </c:pt>
                <c:pt idx="1123">
                  <c:v>-320.1323835414737</c:v>
                </c:pt>
                <c:pt idx="1124">
                  <c:v>-846.67631561728592</c:v>
                </c:pt>
                <c:pt idx="1125">
                  <c:v>-1551.0313734288209</c:v>
                </c:pt>
                <c:pt idx="1126">
                  <c:v>-2162.0634362152769</c:v>
                </c:pt>
                <c:pt idx="1127">
                  <c:v>-2378.926843597028</c:v>
                </c:pt>
                <c:pt idx="1128">
                  <c:v>-2346.6648521450616</c:v>
                </c:pt>
                <c:pt idx="1129">
                  <c:v>-2015.2909948840663</c:v>
                </c:pt>
                <c:pt idx="1130">
                  <c:v>-1580.3715976658957</c:v>
                </c:pt>
                <c:pt idx="1131">
                  <c:v>-1390.3186572451777</c:v>
                </c:pt>
                <c:pt idx="1132">
                  <c:v>-1372.1809924807092</c:v>
                </c:pt>
                <c:pt idx="1133">
                  <c:v>-1501.9061177399694</c:v>
                </c:pt>
                <c:pt idx="1134">
                  <c:v>-1606.8439780733031</c:v>
                </c:pt>
                <c:pt idx="1135">
                  <c:v>-1488.4037619066355</c:v>
                </c:pt>
                <c:pt idx="1136">
                  <c:v>-1022.4306417775847</c:v>
                </c:pt>
                <c:pt idx="1137">
                  <c:v>-356.71016949922864</c:v>
                </c:pt>
                <c:pt idx="1138">
                  <c:v>87.899574278549665</c:v>
                </c:pt>
                <c:pt idx="1139">
                  <c:v>261.05167759741522</c:v>
                </c:pt>
                <c:pt idx="1140">
                  <c:v>360.23427494521582</c:v>
                </c:pt>
                <c:pt idx="1141">
                  <c:v>607.95956182889631</c:v>
                </c:pt>
                <c:pt idx="1142">
                  <c:v>1153.2356896327165</c:v>
                </c:pt>
                <c:pt idx="1143">
                  <c:v>1675.6494100233415</c:v>
                </c:pt>
                <c:pt idx="1144">
                  <c:v>1482.6631114184022</c:v>
                </c:pt>
                <c:pt idx="1145">
                  <c:v>744.0151714845681</c:v>
                </c:pt>
                <c:pt idx="1146">
                  <c:v>-244.20702969135777</c:v>
                </c:pt>
                <c:pt idx="1147">
                  <c:v>-1656.7528680738817</c:v>
                </c:pt>
                <c:pt idx="1148">
                  <c:v>-2034.7859544374996</c:v>
                </c:pt>
                <c:pt idx="1149">
                  <c:v>-1173.3131748263884</c:v>
                </c:pt>
                <c:pt idx="1150">
                  <c:v>-284.8863952222224</c:v>
                </c:pt>
                <c:pt idx="1151">
                  <c:v>160.11360477777779</c:v>
                </c:pt>
                <c:pt idx="1152">
                  <c:v>629.83582700000011</c:v>
                </c:pt>
                <c:pt idx="1153">
                  <c:v>1842.8917739353783</c:v>
                </c:pt>
                <c:pt idx="1154">
                  <c:v>2936.0975685956791</c:v>
                </c:pt>
                <c:pt idx="1155">
                  <c:v>2896.0223223613038</c:v>
                </c:pt>
                <c:pt idx="1156">
                  <c:v>2336.1523408526227</c:v>
                </c:pt>
                <c:pt idx="1157">
                  <c:v>2270.6038324266979</c:v>
                </c:pt>
                <c:pt idx="1158">
                  <c:v>2578.0025452044756</c:v>
                </c:pt>
                <c:pt idx="1159">
                  <c:v>2864.3214271674369</c:v>
                </c:pt>
                <c:pt idx="1160">
                  <c:v>2807.352119112847</c:v>
                </c:pt>
                <c:pt idx="1161">
                  <c:v>2453.566410667438</c:v>
                </c:pt>
                <c:pt idx="1162">
                  <c:v>2172.0221726118834</c:v>
                </c:pt>
                <c:pt idx="1163">
                  <c:v>2063.3644468350703</c:v>
                </c:pt>
                <c:pt idx="1164">
                  <c:v>2004.196559889662</c:v>
                </c:pt>
                <c:pt idx="1165">
                  <c:v>1945.3948769166652</c:v>
                </c:pt>
                <c:pt idx="1166">
                  <c:v>1466.1270633364184</c:v>
                </c:pt>
                <c:pt idx="1167">
                  <c:v>1003.2627811859575</c:v>
                </c:pt>
                <c:pt idx="1168">
                  <c:v>1133.3608856992678</c:v>
                </c:pt>
                <c:pt idx="1169">
                  <c:v>1241.9367335069467</c:v>
                </c:pt>
                <c:pt idx="1170">
                  <c:v>1176.6446694909328</c:v>
                </c:pt>
                <c:pt idx="1171">
                  <c:v>1135.7316596822902</c:v>
                </c:pt>
                <c:pt idx="1172">
                  <c:v>1069.7207382847214</c:v>
                </c:pt>
                <c:pt idx="1173">
                  <c:v>1002.7456943103781</c:v>
                </c:pt>
                <c:pt idx="1174">
                  <c:v>960.04130003722912</c:v>
                </c:pt>
                <c:pt idx="1175">
                  <c:v>892.13872000694448</c:v>
                </c:pt>
                <c:pt idx="1176">
                  <c:v>823.15819266840344</c:v>
                </c:pt>
                <c:pt idx="1177">
                  <c:v>803.09194398630257</c:v>
                </c:pt>
                <c:pt idx="1178">
                  <c:v>857.2357237733404</c:v>
                </c:pt>
                <c:pt idx="1179">
                  <c:v>912.61531493074847</c:v>
                </c:pt>
                <c:pt idx="1180">
                  <c:v>918.61821446006945</c:v>
                </c:pt>
                <c:pt idx="1181">
                  <c:v>899.96664458352757</c:v>
                </c:pt>
                <c:pt idx="1182">
                  <c:v>831.3214936859589</c:v>
                </c:pt>
                <c:pt idx="1183">
                  <c:v>761.48728086130336</c:v>
                </c:pt>
                <c:pt idx="1184">
                  <c:v>715.78279187982116</c:v>
                </c:pt>
                <c:pt idx="1185">
                  <c:v>644.75138679012275</c:v>
                </c:pt>
                <c:pt idx="1186">
                  <c:v>523.02956296315517</c:v>
                </c:pt>
                <c:pt idx="1187">
                  <c:v>448.86289629648917</c:v>
                </c:pt>
                <c:pt idx="1188">
                  <c:v>448.86289629648917</c:v>
                </c:pt>
                <c:pt idx="1189">
                  <c:v>448.86289629648917</c:v>
                </c:pt>
                <c:pt idx="1190">
                  <c:v>448.86289629648917</c:v>
                </c:pt>
                <c:pt idx="1191">
                  <c:v>448.86289629648917</c:v>
                </c:pt>
                <c:pt idx="1192">
                  <c:v>448.86289629648917</c:v>
                </c:pt>
                <c:pt idx="1193">
                  <c:v>448.86289629648917</c:v>
                </c:pt>
                <c:pt idx="1194">
                  <c:v>448.86289629648917</c:v>
                </c:pt>
                <c:pt idx="1195">
                  <c:v>473.5851185187135</c:v>
                </c:pt>
                <c:pt idx="1196">
                  <c:v>474.21623600308857</c:v>
                </c:pt>
                <c:pt idx="1197">
                  <c:v>474.21623600308504</c:v>
                </c:pt>
                <c:pt idx="1198">
                  <c:v>573.73691990451391</c:v>
                </c:pt>
                <c:pt idx="1199">
                  <c:v>675.15976412519433</c:v>
                </c:pt>
                <c:pt idx="1200">
                  <c:v>777.23134156249921</c:v>
                </c:pt>
                <c:pt idx="1201">
                  <c:v>856.52554137114066</c:v>
                </c:pt>
                <c:pt idx="1202">
                  <c:v>812.25199187114345</c:v>
                </c:pt>
                <c:pt idx="1203">
                  <c:v>717.26973037345681</c:v>
                </c:pt>
                <c:pt idx="1204">
                  <c:v>620.9988103086406</c:v>
                </c:pt>
                <c:pt idx="1205">
                  <c:v>548.14519322299304</c:v>
                </c:pt>
                <c:pt idx="1206">
                  <c:v>524.08051208352697</c:v>
                </c:pt>
                <c:pt idx="1207">
                  <c:v>524.73873069444517</c:v>
                </c:pt>
                <c:pt idx="1208">
                  <c:v>525.39762683352694</c:v>
                </c:pt>
                <c:pt idx="1209">
                  <c:v>501.33497827855149</c:v>
                </c:pt>
                <c:pt idx="1210">
                  <c:v>476.61275605632716</c:v>
                </c:pt>
                <c:pt idx="1211">
                  <c:v>476.61275605632716</c:v>
                </c:pt>
                <c:pt idx="1212">
                  <c:v>451.89053383410283</c:v>
                </c:pt>
                <c:pt idx="1213">
                  <c:v>451.23096016685747</c:v>
                </c:pt>
                <c:pt idx="1214">
                  <c:v>475.9531823890818</c:v>
                </c:pt>
                <c:pt idx="1215">
                  <c:v>475.9531823890818</c:v>
                </c:pt>
                <c:pt idx="1216">
                  <c:v>451.230960166861</c:v>
                </c:pt>
                <c:pt idx="1217">
                  <c:v>425.84984180555483</c:v>
                </c:pt>
                <c:pt idx="1218">
                  <c:v>425.19162319463663</c:v>
                </c:pt>
                <c:pt idx="1219">
                  <c:v>424.53408211188548</c:v>
                </c:pt>
                <c:pt idx="1220">
                  <c:v>399.15499633507017</c:v>
                </c:pt>
                <c:pt idx="1221">
                  <c:v>348.39885736593362</c:v>
                </c:pt>
                <c:pt idx="1222">
                  <c:v>321.71417481789911</c:v>
                </c:pt>
                <c:pt idx="1223">
                  <c:v>295.03559002334032</c:v>
                </c:pt>
                <c:pt idx="1224">
                  <c:v>317.15881421007089</c:v>
                </c:pt>
                <c:pt idx="1225">
                  <c:v>365.30782480574709</c:v>
                </c:pt>
                <c:pt idx="1226">
                  <c:v>388.73732329186026</c:v>
                </c:pt>
                <c:pt idx="1227">
                  <c:v>388.09197771605005</c:v>
                </c:pt>
                <c:pt idx="1228">
                  <c:v>386.80331914892048</c:v>
                </c:pt>
                <c:pt idx="1229">
                  <c:v>386.160006157601</c:v>
                </c:pt>
                <c:pt idx="1230">
                  <c:v>360.15319053722857</c:v>
                </c:pt>
                <c:pt idx="1231">
                  <c:v>383.59352947395905</c:v>
                </c:pt>
                <c:pt idx="1232">
                  <c:v>432.39804856790261</c:v>
                </c:pt>
                <c:pt idx="1233">
                  <c:v>432.39804856789908</c:v>
                </c:pt>
                <c:pt idx="1234">
                  <c:v>431.75880074556113</c:v>
                </c:pt>
                <c:pt idx="1235">
                  <c:v>407.03657852334032</c:v>
                </c:pt>
                <c:pt idx="1236">
                  <c:v>356.31567101871349</c:v>
                </c:pt>
                <c:pt idx="1237">
                  <c:v>280.87525140451669</c:v>
                </c:pt>
                <c:pt idx="1238">
                  <c:v>178.81383688965832</c:v>
                </c:pt>
                <c:pt idx="1239">
                  <c:v>100.86249790123321</c:v>
                </c:pt>
                <c:pt idx="1240">
                  <c:v>71.131987493827182</c:v>
                </c:pt>
                <c:pt idx="1241">
                  <c:v>91.507527782598913</c:v>
                </c:pt>
                <c:pt idx="1242">
                  <c:v>111.91626695138962</c:v>
                </c:pt>
                <c:pt idx="1243">
                  <c:v>108.24541936111183</c:v>
                </c:pt>
                <c:pt idx="1244">
                  <c:v>103.99359137056399</c:v>
                </c:pt>
                <c:pt idx="1245">
                  <c:v>125.09781319926628</c:v>
                </c:pt>
                <c:pt idx="1246">
                  <c:v>96.781981597415836</c:v>
                </c:pt>
                <c:pt idx="1247">
                  <c:v>67.898042630403381</c:v>
                </c:pt>
                <c:pt idx="1248">
                  <c:v>63.769524765623544</c:v>
                </c:pt>
                <c:pt idx="1249">
                  <c:v>59.674205780862792</c:v>
                </c:pt>
                <c:pt idx="1250">
                  <c:v>80.334307898341706</c:v>
                </c:pt>
                <c:pt idx="1251">
                  <c:v>101.60113648630335</c:v>
                </c:pt>
                <c:pt idx="1252">
                  <c:v>98.170133865932939</c:v>
                </c:pt>
                <c:pt idx="1253">
                  <c:v>94.76352225945493</c:v>
                </c:pt>
                <c:pt idx="1254">
                  <c:v>91.38130166685886</c:v>
                </c:pt>
                <c:pt idx="1255">
                  <c:v>88.023472088155188</c:v>
                </c:pt>
                <c:pt idx="1256">
                  <c:v>84.690033523340333</c:v>
                </c:pt>
                <c:pt idx="1257">
                  <c:v>81.380985972414408</c:v>
                </c:pt>
                <c:pt idx="1258">
                  <c:v>78.096329435380937</c:v>
                </c:pt>
                <c:pt idx="1259">
                  <c:v>99.558286134453567</c:v>
                </c:pt>
                <c:pt idx="1260">
                  <c:v>146.30447466743689</c:v>
                </c:pt>
                <c:pt idx="1261">
                  <c:v>193.60250988965979</c:v>
                </c:pt>
                <c:pt idx="1262">
                  <c:v>290.88870590760104</c:v>
                </c:pt>
                <c:pt idx="1263">
                  <c:v>389.77759479648779</c:v>
                </c:pt>
                <c:pt idx="1264">
                  <c:v>464.47781489197325</c:v>
                </c:pt>
                <c:pt idx="1265">
                  <c:v>515.52698479186165</c:v>
                </c:pt>
                <c:pt idx="1266">
                  <c:v>492.41558577854937</c:v>
                </c:pt>
                <c:pt idx="1267">
                  <c:v>468.77063333641763</c:v>
                </c:pt>
                <c:pt idx="1268">
                  <c:v>420.40616878472292</c:v>
                </c:pt>
                <c:pt idx="1269">
                  <c:v>321.51727989583264</c:v>
                </c:pt>
                <c:pt idx="1270">
                  <c:v>246.27063333641976</c:v>
                </c:pt>
                <c:pt idx="1271">
                  <c:v>195.21130051408463</c:v>
                </c:pt>
                <c:pt idx="1272">
                  <c:v>168.34537918229239</c:v>
                </c:pt>
                <c:pt idx="1273">
                  <c:v>190.9347427455626</c:v>
                </c:pt>
                <c:pt idx="1274">
                  <c:v>214.06443501929149</c:v>
                </c:pt>
                <c:pt idx="1275">
                  <c:v>237.20022504648918</c:v>
                </c:pt>
                <c:pt idx="1276">
                  <c:v>310.31265789062428</c:v>
                </c:pt>
                <c:pt idx="1277">
                  <c:v>384.47932455729023</c:v>
                </c:pt>
                <c:pt idx="1278">
                  <c:v>409.72832492669824</c:v>
                </c:pt>
                <c:pt idx="1279">
                  <c:v>434.97800282426624</c:v>
                </c:pt>
                <c:pt idx="1280">
                  <c:v>460.75716898167229</c:v>
                </c:pt>
                <c:pt idx="1281">
                  <c:v>412.37237858507012</c:v>
                </c:pt>
                <c:pt idx="1282">
                  <c:v>387.65015636284932</c:v>
                </c:pt>
                <c:pt idx="1283">
                  <c:v>388.18099967901446</c:v>
                </c:pt>
                <c:pt idx="1284">
                  <c:v>363.45877745679013</c:v>
                </c:pt>
                <c:pt idx="1285">
                  <c:v>314.01433301234499</c:v>
                </c:pt>
                <c:pt idx="1286">
                  <c:v>263.50887946373314</c:v>
                </c:pt>
                <c:pt idx="1287">
                  <c:v>237.72835825000001</c:v>
                </c:pt>
                <c:pt idx="1288">
                  <c:v>186.70154677951317</c:v>
                </c:pt>
                <c:pt idx="1289">
                  <c:v>159.87898725019357</c:v>
                </c:pt>
                <c:pt idx="1290">
                  <c:v>182.51171261593296</c:v>
                </c:pt>
                <c:pt idx="1291">
                  <c:v>180.95170401928945</c:v>
                </c:pt>
                <c:pt idx="1292">
                  <c:v>129.43673350694664</c:v>
                </c:pt>
                <c:pt idx="1293">
                  <c:v>102.14159808352628</c:v>
                </c:pt>
                <c:pt idx="1294">
                  <c:v>99.58562308641973</c:v>
                </c:pt>
                <c:pt idx="1295">
                  <c:v>146.49103073784789</c:v>
                </c:pt>
                <c:pt idx="1296">
                  <c:v>243.86462788888753</c:v>
                </c:pt>
                <c:pt idx="1297">
                  <c:v>342.2497745881559</c:v>
                </c:pt>
                <c:pt idx="1298">
                  <c:v>416.92018344444375</c:v>
                </c:pt>
                <c:pt idx="1299">
                  <c:v>467.37414485262343</c:v>
                </c:pt>
                <c:pt idx="1300">
                  <c:v>468.89350175945219</c:v>
                </c:pt>
                <c:pt idx="1301">
                  <c:v>445.18757178259818</c:v>
                </c:pt>
                <c:pt idx="1302">
                  <c:v>446.20657414062646</c:v>
                </c:pt>
                <c:pt idx="1303">
                  <c:v>471.95050883352621</c:v>
                </c:pt>
                <c:pt idx="1304">
                  <c:v>448.76593677855078</c:v>
                </c:pt>
                <c:pt idx="1305">
                  <c:v>399.83539744618122</c:v>
                </c:pt>
                <c:pt idx="1306">
                  <c:v>375.6277578641961</c:v>
                </c:pt>
                <c:pt idx="1307">
                  <c:v>350.90553564197529</c:v>
                </c:pt>
                <c:pt idx="1308">
                  <c:v>326.18331341975448</c:v>
                </c:pt>
                <c:pt idx="1309">
                  <c:v>325.66873077951527</c:v>
                </c:pt>
                <c:pt idx="1310">
                  <c:v>325.66873077951175</c:v>
                </c:pt>
                <c:pt idx="1311">
                  <c:v>300.43260344521536</c:v>
                </c:pt>
                <c:pt idx="1312">
                  <c:v>275.19715363908256</c:v>
                </c:pt>
                <c:pt idx="1313">
                  <c:v>224.72828661130401</c:v>
                </c:pt>
                <c:pt idx="1314">
                  <c:v>223.19673419753084</c:v>
                </c:pt>
                <c:pt idx="1315">
                  <c:v>222.17908689583331</c:v>
                </c:pt>
                <c:pt idx="1316">
                  <c:v>121.76880851562359</c:v>
                </c:pt>
                <c:pt idx="1317">
                  <c:v>94.022100571180545</c:v>
                </c:pt>
                <c:pt idx="1318">
                  <c:v>141.46377176408248</c:v>
                </c:pt>
                <c:pt idx="1319">
                  <c:v>287.80517229648854</c:v>
                </c:pt>
                <c:pt idx="1320">
                  <c:v>511.29978364062572</c:v>
                </c:pt>
                <c:pt idx="1321">
                  <c:v>686.85372429938411</c:v>
                </c:pt>
                <c:pt idx="1322">
                  <c:v>864.44905731500637</c:v>
                </c:pt>
                <c:pt idx="1323">
                  <c:v>1043.6430180325997</c:v>
                </c:pt>
                <c:pt idx="1324">
                  <c:v>1126.1459912239604</c:v>
                </c:pt>
                <c:pt idx="1325">
                  <c:v>1010.5076927777764</c:v>
                </c:pt>
                <c:pt idx="1326">
                  <c:v>769.22908637056196</c:v>
                </c:pt>
                <c:pt idx="1327">
                  <c:v>549.45783104938334</c:v>
                </c:pt>
                <c:pt idx="1328">
                  <c:v>426.94296050694516</c:v>
                </c:pt>
                <c:pt idx="1329">
                  <c:v>377.49851606250002</c:v>
                </c:pt>
                <c:pt idx="1330">
                  <c:v>377.49851606250002</c:v>
                </c:pt>
                <c:pt idx="1331">
                  <c:v>377.49851606250002</c:v>
                </c:pt>
                <c:pt idx="1332">
                  <c:v>352.77629384027921</c:v>
                </c:pt>
                <c:pt idx="1333">
                  <c:v>278.0611681251915</c:v>
                </c:pt>
                <c:pt idx="1334">
                  <c:v>226.9754117044732</c:v>
                </c:pt>
                <c:pt idx="1335">
                  <c:v>225.34019748167586</c:v>
                </c:pt>
                <c:pt idx="1336">
                  <c:v>273.15552545679225</c:v>
                </c:pt>
                <c:pt idx="1337">
                  <c:v>322.05828613445146</c:v>
                </c:pt>
                <c:pt idx="1338">
                  <c:v>346.23950211805345</c:v>
                </c:pt>
                <c:pt idx="1339">
                  <c:v>370.96172434027778</c:v>
                </c:pt>
                <c:pt idx="1340">
                  <c:v>395.68394656250211</c:v>
                </c:pt>
                <c:pt idx="1341">
                  <c:v>420.94717502334174</c:v>
                </c:pt>
                <c:pt idx="1342">
                  <c:v>495.65552545679009</c:v>
                </c:pt>
                <c:pt idx="1343">
                  <c:v>571.99570247222152</c:v>
                </c:pt>
                <c:pt idx="1344">
                  <c:v>574.18005327160427</c:v>
                </c:pt>
                <c:pt idx="1345">
                  <c:v>551.65302229938345</c:v>
                </c:pt>
                <c:pt idx="1346">
                  <c:v>479.13986311593158</c:v>
                </c:pt>
                <c:pt idx="1347">
                  <c:v>405.52572066666528</c:v>
                </c:pt>
                <c:pt idx="1348">
                  <c:v>331.35905400000286</c:v>
                </c:pt>
                <c:pt idx="1349">
                  <c:v>157.19912753781077</c:v>
                </c:pt>
                <c:pt idx="1350">
                  <c:v>-69.144828498266634</c:v>
                </c:pt>
                <c:pt idx="1351">
                  <c:v>-248.17381110802467</c:v>
                </c:pt>
                <c:pt idx="1352">
                  <c:v>-329.82445386959807</c:v>
                </c:pt>
                <c:pt idx="1353">
                  <c:v>-361.89785666666808</c:v>
                </c:pt>
                <c:pt idx="1354">
                  <c:v>-394.34898141493045</c:v>
                </c:pt>
                <c:pt idx="1355">
                  <c:v>-451.36988454861176</c:v>
                </c:pt>
                <c:pt idx="1356">
                  <c:v>-558.66113895813908</c:v>
                </c:pt>
                <c:pt idx="1357">
                  <c:v>-641.98697010416458</c:v>
                </c:pt>
                <c:pt idx="1358">
                  <c:v>-700.8084043325639</c:v>
                </c:pt>
                <c:pt idx="1359">
                  <c:v>-784.52923439795666</c:v>
                </c:pt>
                <c:pt idx="1360">
                  <c:v>-819.37271109181916</c:v>
                </c:pt>
                <c:pt idx="1361">
                  <c:v>-606.21853458024555</c:v>
                </c:pt>
                <c:pt idx="1362">
                  <c:v>-166.99513970293316</c:v>
                </c:pt>
                <c:pt idx="1363">
                  <c:v>325.82323714891868</c:v>
                </c:pt>
                <c:pt idx="1364">
                  <c:v>773.26640370679024</c:v>
                </c:pt>
                <c:pt idx="1365">
                  <c:v>828.50642406250074</c:v>
                </c:pt>
                <c:pt idx="1366">
                  <c:v>510.48891531558786</c:v>
                </c:pt>
                <c:pt idx="1367">
                  <c:v>115.35783115451326</c:v>
                </c:pt>
                <c:pt idx="1368">
                  <c:v>-382.4634136572152</c:v>
                </c:pt>
                <c:pt idx="1369">
                  <c:v>-588.08730633333323</c:v>
                </c:pt>
                <c:pt idx="1370">
                  <c:v>-273.11596420987723</c:v>
                </c:pt>
                <c:pt idx="1371">
                  <c:v>120.07772816743793</c:v>
                </c:pt>
                <c:pt idx="1372">
                  <c:v>268.41106150077161</c:v>
                </c:pt>
                <c:pt idx="1373">
                  <c:v>144.79995038966049</c:v>
                </c:pt>
                <c:pt idx="1374">
                  <c:v>-129.09408134548471</c:v>
                </c:pt>
                <c:pt idx="1375">
                  <c:v>-479.43466201774686</c:v>
                </c:pt>
                <c:pt idx="1376">
                  <c:v>-1079.8803472482653</c:v>
                </c:pt>
                <c:pt idx="1377">
                  <c:v>-1932.8973395524683</c:v>
                </c:pt>
                <c:pt idx="1378">
                  <c:v>-2395.1875195229541</c:v>
                </c:pt>
                <c:pt idx="1379">
                  <c:v>-2410.5745228819446</c:v>
                </c:pt>
                <c:pt idx="1380">
                  <c:v>-2424.0583496294366</c:v>
                </c:pt>
                <c:pt idx="1381">
                  <c:v>-1693.9723330987647</c:v>
                </c:pt>
                <c:pt idx="1382">
                  <c:v>106.31648358506929</c:v>
                </c:pt>
                <c:pt idx="1383">
                  <c:v>1568.7624041020442</c:v>
                </c:pt>
                <c:pt idx="1384">
                  <c:v>1749.4035649770449</c:v>
                </c:pt>
                <c:pt idx="1385">
                  <c:v>1137.6134511141986</c:v>
                </c:pt>
                <c:pt idx="1386">
                  <c:v>695.30764185667442</c:v>
                </c:pt>
                <c:pt idx="1387">
                  <c:v>870.6285128271594</c:v>
                </c:pt>
                <c:pt idx="1388">
                  <c:v>1419.2126718896602</c:v>
                </c:pt>
                <c:pt idx="1389">
                  <c:v>1971.7024420511191</c:v>
                </c:pt>
                <c:pt idx="1390">
                  <c:v>2132.095776696181</c:v>
                </c:pt>
                <c:pt idx="1391">
                  <c:v>1798.1053056674377</c:v>
                </c:pt>
                <c:pt idx="1392">
                  <c:v>1263.2885188888874</c:v>
                </c:pt>
                <c:pt idx="1393">
                  <c:v>774.28631941840308</c:v>
                </c:pt>
                <c:pt idx="1394">
                  <c:v>405.67256834895875</c:v>
                </c:pt>
                <c:pt idx="1395">
                  <c:v>207.89479057118166</c:v>
                </c:pt>
                <c:pt idx="1396">
                  <c:v>58.818886370563973</c:v>
                </c:pt>
                <c:pt idx="1397">
                  <c:v>-116.44812111091818</c:v>
                </c:pt>
                <c:pt idx="1398">
                  <c:v>-243.33067695987654</c:v>
                </c:pt>
                <c:pt idx="1399">
                  <c:v>-370.86569243036263</c:v>
                </c:pt>
                <c:pt idx="1400">
                  <c:v>-499.35229620659715</c:v>
                </c:pt>
                <c:pt idx="1401">
                  <c:v>-578.92834773128959</c:v>
                </c:pt>
                <c:pt idx="1402">
                  <c:v>-732.81910582638841</c:v>
                </c:pt>
                <c:pt idx="1403">
                  <c:v>-1159.998185478395</c:v>
                </c:pt>
                <c:pt idx="1404">
                  <c:v>-1936.4077159066364</c:v>
                </c:pt>
                <c:pt idx="1405">
                  <c:v>-2420.1883087590654</c:v>
                </c:pt>
                <c:pt idx="1406">
                  <c:v>-2012.0657249999995</c:v>
                </c:pt>
                <c:pt idx="1407">
                  <c:v>-882.01446086111116</c:v>
                </c:pt>
                <c:pt idx="1408">
                  <c:v>105.58204305574831</c:v>
                </c:pt>
                <c:pt idx="1409">
                  <c:v>328.81648358506982</c:v>
                </c:pt>
                <c:pt idx="1410">
                  <c:v>205.57665790759981</c:v>
                </c:pt>
                <c:pt idx="1411">
                  <c:v>81.77956531558678</c:v>
                </c:pt>
                <c:pt idx="1412">
                  <c:v>7.0590193751930883</c:v>
                </c:pt>
                <c:pt idx="1413">
                  <c:v>105.2188879600693</c:v>
                </c:pt>
                <c:pt idx="1414">
                  <c:v>550.40012674382717</c:v>
                </c:pt>
                <c:pt idx="1415">
                  <c:v>1245.2308323958334</c:v>
                </c:pt>
                <c:pt idx="1416">
                  <c:v>1819.6676694214887</c:v>
                </c:pt>
                <c:pt idx="1417">
                  <c:v>2000.9833095833324</c:v>
                </c:pt>
                <c:pt idx="1418">
                  <c:v>1713.2437540000003</c:v>
                </c:pt>
                <c:pt idx="1419">
                  <c:v>1027.737529699268</c:v>
                </c:pt>
                <c:pt idx="1420">
                  <c:v>214.14274941840279</c:v>
                </c:pt>
                <c:pt idx="1421">
                  <c:v>-628.65135918962324</c:v>
                </c:pt>
                <c:pt idx="1422">
                  <c:v>-1179.5160780507331</c:v>
                </c:pt>
                <c:pt idx="1423">
                  <c:v>-791.44043342110342</c:v>
                </c:pt>
                <c:pt idx="1424">
                  <c:v>22.035101902971775</c:v>
                </c:pt>
                <c:pt idx="1425">
                  <c:v>690.23532726003089</c:v>
                </c:pt>
                <c:pt idx="1426">
                  <c:v>1411.2628951822912</c:v>
                </c:pt>
                <c:pt idx="1427">
                  <c:v>1567.8132900835262</c:v>
                </c:pt>
                <c:pt idx="1428">
                  <c:v>956.09228409336424</c:v>
                </c:pt>
                <c:pt idx="1429">
                  <c:v>241.14688649556362</c:v>
                </c:pt>
                <c:pt idx="1430">
                  <c:v>-378.62417037017713</c:v>
                </c:pt>
                <c:pt idx="1431">
                  <c:v>-1100.5687726618435</c:v>
                </c:pt>
                <c:pt idx="1432">
                  <c:v>-1974.9406722152778</c:v>
                </c:pt>
                <c:pt idx="1433">
                  <c:v>-2432.1317752266591</c:v>
                </c:pt>
                <c:pt idx="1434">
                  <c:v>-2467.1419238487651</c:v>
                </c:pt>
                <c:pt idx="1435">
                  <c:v>-1536.2221387584873</c:v>
                </c:pt>
                <c:pt idx="1436">
                  <c:v>-54.906145532215021</c:v>
                </c:pt>
                <c:pt idx="1437">
                  <c:v>662.82694169463741</c:v>
                </c:pt>
                <c:pt idx="1438">
                  <c:v>738.92862879648942</c:v>
                </c:pt>
                <c:pt idx="1439">
                  <c:v>418.85380578086426</c:v>
                </c:pt>
                <c:pt idx="1440">
                  <c:v>23.447645185377752</c:v>
                </c:pt>
                <c:pt idx="1441">
                  <c:v>-447.30611366589505</c:v>
                </c:pt>
                <c:pt idx="1442">
                  <c:v>-598.13952592283897</c:v>
                </c:pt>
                <c:pt idx="1443">
                  <c:v>-228.97528322048643</c:v>
                </c:pt>
                <c:pt idx="1444">
                  <c:v>166.21135825000002</c:v>
                </c:pt>
                <c:pt idx="1445">
                  <c:v>290.19138344618057</c:v>
                </c:pt>
                <c:pt idx="1446">
                  <c:v>67.940713810377574</c:v>
                </c:pt>
                <c:pt idx="1447">
                  <c:v>-699.18803583314036</c:v>
                </c:pt>
                <c:pt idx="1448">
                  <c:v>-1814.9201839374996</c:v>
                </c:pt>
                <c:pt idx="1449">
                  <c:v>-2412.5554823454859</c:v>
                </c:pt>
                <c:pt idx="1450">
                  <c:v>-1994.8811065362656</c:v>
                </c:pt>
                <c:pt idx="1451">
                  <c:v>-981.9380381944444</c:v>
                </c:pt>
                <c:pt idx="1452">
                  <c:v>-141.43126466666661</c:v>
                </c:pt>
                <c:pt idx="1453">
                  <c:v>155.23540200000002</c:v>
                </c:pt>
                <c:pt idx="1454">
                  <c:v>155.23540200000002</c:v>
                </c:pt>
                <c:pt idx="1455">
                  <c:v>155.23540200000002</c:v>
                </c:pt>
                <c:pt idx="1456">
                  <c:v>155.23540200000002</c:v>
                </c:pt>
                <c:pt idx="1457">
                  <c:v>155.23540200000002</c:v>
                </c:pt>
                <c:pt idx="1458">
                  <c:v>155.23540200000002</c:v>
                </c:pt>
                <c:pt idx="1459">
                  <c:v>155.23540200000002</c:v>
                </c:pt>
                <c:pt idx="1460">
                  <c:v>155.23540200000002</c:v>
                </c:pt>
                <c:pt idx="1461">
                  <c:v>155.23540200000002</c:v>
                </c:pt>
                <c:pt idx="1462">
                  <c:v>155.23540200000002</c:v>
                </c:pt>
                <c:pt idx="1463">
                  <c:v>155.23540200000002</c:v>
                </c:pt>
                <c:pt idx="1464">
                  <c:v>155.23540200000002</c:v>
                </c:pt>
                <c:pt idx="1465">
                  <c:v>155.23540200000002</c:v>
                </c:pt>
                <c:pt idx="1466">
                  <c:v>155.23540200000002</c:v>
                </c:pt>
                <c:pt idx="1467">
                  <c:v>155.23540200000002</c:v>
                </c:pt>
                <c:pt idx="1468">
                  <c:v>155.23540200000002</c:v>
                </c:pt>
                <c:pt idx="1469">
                  <c:v>155.23540200000002</c:v>
                </c:pt>
                <c:pt idx="1470">
                  <c:v>155.23540200000002</c:v>
                </c:pt>
                <c:pt idx="1471">
                  <c:v>155.23540200000002</c:v>
                </c:pt>
                <c:pt idx="1472">
                  <c:v>155.23540200000002</c:v>
                </c:pt>
                <c:pt idx="1473">
                  <c:v>155.23540200000002</c:v>
                </c:pt>
                <c:pt idx="1474">
                  <c:v>155.23540200000002</c:v>
                </c:pt>
                <c:pt idx="1475">
                  <c:v>155.23540200000002</c:v>
                </c:pt>
                <c:pt idx="1476">
                  <c:v>155.23540200000002</c:v>
                </c:pt>
                <c:pt idx="1477">
                  <c:v>155.23540200000002</c:v>
                </c:pt>
                <c:pt idx="1478">
                  <c:v>699.12429088888894</c:v>
                </c:pt>
                <c:pt idx="1479">
                  <c:v>1243.1771415933642</c:v>
                </c:pt>
                <c:pt idx="1480">
                  <c:v>1169.5023603734567</c:v>
                </c:pt>
                <c:pt idx="1481">
                  <c:v>1021.8577344184027</c:v>
                </c:pt>
                <c:pt idx="1482">
                  <c:v>874.29407307889642</c:v>
                </c:pt>
                <c:pt idx="1483">
                  <c:v>776.15825674382722</c:v>
                </c:pt>
                <c:pt idx="1484">
                  <c:v>727.51058541975328</c:v>
                </c:pt>
                <c:pt idx="1485">
                  <c:v>777.77111253723001</c:v>
                </c:pt>
                <c:pt idx="1486">
                  <c:v>951.98388619618026</c:v>
                </c:pt>
                <c:pt idx="1487">
                  <c:v>1176.1668661545139</c:v>
                </c:pt>
                <c:pt idx="1488">
                  <c:v>1425.859017297068</c:v>
                </c:pt>
                <c:pt idx="1489">
                  <c:v>1676.571864618056</c:v>
                </c:pt>
                <c:pt idx="1490">
                  <c:v>1879.1455255017358</c:v>
                </c:pt>
                <c:pt idx="1491">
                  <c:v>2008.8299990711801</c:v>
                </c:pt>
                <c:pt idx="1492">
                  <c:v>2016.1933751529714</c:v>
                </c:pt>
                <c:pt idx="1493">
                  <c:v>1925.1827837501928</c:v>
                </c:pt>
                <c:pt idx="1494">
                  <c:v>1809.8185454461807</c:v>
                </c:pt>
                <c:pt idx="1495">
                  <c:v>1644.9648070748451</c:v>
                </c:pt>
                <c:pt idx="1496">
                  <c:v>1479.5832742640819</c:v>
                </c:pt>
                <c:pt idx="1497">
                  <c:v>1313.7637194955646</c:v>
                </c:pt>
                <c:pt idx="1498">
                  <c:v>1122.3140547656237</c:v>
                </c:pt>
                <c:pt idx="1499">
                  <c:v>929.79389553722922</c:v>
                </c:pt>
                <c:pt idx="1500">
                  <c:v>736.07315640297065</c:v>
                </c:pt>
                <c:pt idx="1501">
                  <c:v>639.94316219618088</c:v>
                </c:pt>
                <c:pt idx="1502">
                  <c:v>593.30097423630536</c:v>
                </c:pt>
                <c:pt idx="1503">
                  <c:v>570.7089005603774</c:v>
                </c:pt>
                <c:pt idx="1504">
                  <c:v>573.2249013958326</c:v>
                </c:pt>
                <c:pt idx="1505">
                  <c:v>525.96345269444487</c:v>
                </c:pt>
                <c:pt idx="1506">
                  <c:v>503.07902561593369</c:v>
                </c:pt>
                <c:pt idx="1507">
                  <c:v>529.65598118595722</c:v>
                </c:pt>
                <c:pt idx="1508">
                  <c:v>581.34846407715986</c:v>
                </c:pt>
                <c:pt idx="1509">
                  <c:v>658.16866979648955</c:v>
                </c:pt>
                <c:pt idx="1510">
                  <c:v>809.96247822530938</c:v>
                </c:pt>
                <c:pt idx="1511">
                  <c:v>1012.8356065572916</c:v>
                </c:pt>
                <c:pt idx="1512">
                  <c:v>1217.4493047415117</c:v>
                </c:pt>
                <c:pt idx="1513">
                  <c:v>1399.2195663011189</c:v>
                </c:pt>
                <c:pt idx="1514">
                  <c:v>1483.7117621807479</c:v>
                </c:pt>
                <c:pt idx="1515">
                  <c:v>1420.2608809492669</c:v>
                </c:pt>
                <c:pt idx="1516">
                  <c:v>1207.4573252623477</c:v>
                </c:pt>
                <c:pt idx="1517">
                  <c:v>992.0662895187121</c:v>
                </c:pt>
                <c:pt idx="1518">
                  <c:v>824.8076649307485</c:v>
                </c:pt>
                <c:pt idx="1519">
                  <c:v>705.11537671778547</c:v>
                </c:pt>
                <c:pt idx="1520">
                  <c:v>609.69102809336277</c:v>
                </c:pt>
                <c:pt idx="1521">
                  <c:v>512.79678211805276</c:v>
                </c:pt>
                <c:pt idx="1522">
                  <c:v>390.68876723784791</c:v>
                </c:pt>
                <c:pt idx="1523">
                  <c:v>217.13150207716055</c:v>
                </c:pt>
                <c:pt idx="1524">
                  <c:v>-32.090783283950657</c:v>
                </c:pt>
                <c:pt idx="1525">
                  <c:v>-358.92394973128785</c:v>
                </c:pt>
                <c:pt idx="1526">
                  <c:v>-639.12102597222349</c:v>
                </c:pt>
                <c:pt idx="1527">
                  <c:v>-822.56579838811581</c:v>
                </c:pt>
                <c:pt idx="1528">
                  <c:v>-833.5254939621899</c:v>
                </c:pt>
                <c:pt idx="1529">
                  <c:v>-694.89571898765428</c:v>
                </c:pt>
                <c:pt idx="1530">
                  <c:v>-480.09108386959906</c:v>
                </c:pt>
                <c:pt idx="1531">
                  <c:v>-213.56788102604168</c:v>
                </c:pt>
                <c:pt idx="1532">
                  <c:v>55.504860297068262</c:v>
                </c:pt>
                <c:pt idx="1533">
                  <c:v>326.63491588888786</c:v>
                </c:pt>
                <c:pt idx="1534">
                  <c:v>624.93307037345653</c:v>
                </c:pt>
                <c:pt idx="1535">
                  <c:v>975.17032800077254</c:v>
                </c:pt>
                <c:pt idx="1536">
                  <c:v>1328.8792399382705</c:v>
                </c:pt>
                <c:pt idx="1537">
                  <c:v>1586.5733374567908</c:v>
                </c:pt>
                <c:pt idx="1538">
                  <c:v>1797.0615435833333</c:v>
                </c:pt>
                <c:pt idx="1539">
                  <c:v>1935.8492855586421</c:v>
                </c:pt>
                <c:pt idx="1540">
                  <c:v>2026.3935017594549</c:v>
                </c:pt>
                <c:pt idx="1541">
                  <c:v>2069.2921107901211</c:v>
                </c:pt>
                <c:pt idx="1542">
                  <c:v>1988.8550239081792</c:v>
                </c:pt>
                <c:pt idx="1543">
                  <c:v>1783.8613353628491</c:v>
                </c:pt>
                <c:pt idx="1544">
                  <c:v>1427.6202648526221</c:v>
                </c:pt>
                <c:pt idx="1545">
                  <c:v>1066.3482089637332</c:v>
                </c:pt>
                <c:pt idx="1546">
                  <c:v>825.18986380555418</c:v>
                </c:pt>
                <c:pt idx="1547">
                  <c:v>680.52737806250002</c:v>
                </c:pt>
                <c:pt idx="1548">
                  <c:v>658.26593813040267</c:v>
                </c:pt>
                <c:pt idx="1549">
                  <c:v>686.07938259895832</c:v>
                </c:pt>
                <c:pt idx="1550">
                  <c:v>738.63198749382786</c:v>
                </c:pt>
                <c:pt idx="1551">
                  <c:v>792.45631275173753</c:v>
                </c:pt>
                <c:pt idx="1552">
                  <c:v>821.59161466743819</c:v>
                </c:pt>
                <c:pt idx="1553">
                  <c:v>826.67578600694446</c:v>
                </c:pt>
                <c:pt idx="1554">
                  <c:v>831.16000615760026</c:v>
                </c:pt>
                <c:pt idx="1555">
                  <c:v>885.76992532117765</c:v>
                </c:pt>
                <c:pt idx="1556">
                  <c:v>965.79958195138886</c:v>
                </c:pt>
                <c:pt idx="1557">
                  <c:v>1047.2066533381587</c:v>
                </c:pt>
                <c:pt idx="1558">
                  <c:v>1154.087664444638</c:v>
                </c:pt>
                <c:pt idx="1559">
                  <c:v>1263.1039055586405</c:v>
                </c:pt>
                <c:pt idx="1560">
                  <c:v>1298.7966638055527</c:v>
                </c:pt>
                <c:pt idx="1561">
                  <c:v>1309.9406470401241</c:v>
                </c:pt>
                <c:pt idx="1562">
                  <c:v>1321.2580774845685</c:v>
                </c:pt>
                <c:pt idx="1563">
                  <c:v>1357.4711773611104</c:v>
                </c:pt>
                <c:pt idx="1564">
                  <c:v>1394.5925037409352</c:v>
                </c:pt>
                <c:pt idx="1565">
                  <c:v>1407.1874135378098</c:v>
                </c:pt>
                <c:pt idx="1566">
                  <c:v>1444.7003511961805</c:v>
                </c:pt>
                <c:pt idx="1567">
                  <c:v>1433.7346608072894</c:v>
                </c:pt>
                <c:pt idx="1568">
                  <c:v>1371.9803100974136</c:v>
                </c:pt>
                <c:pt idx="1569">
                  <c:v>1334.3299371604951</c:v>
                </c:pt>
                <c:pt idx="1570">
                  <c:v>1296.0308310069452</c:v>
                </c:pt>
                <c:pt idx="1571">
                  <c:v>1257.0545354538965</c:v>
                </c:pt>
                <c:pt idx="1572">
                  <c:v>1217.37462690297</c:v>
                </c:pt>
                <c:pt idx="1573">
                  <c:v>1127.5222698958312</c:v>
                </c:pt>
                <c:pt idx="1574">
                  <c:v>1010.534674111884</c:v>
                </c:pt>
                <c:pt idx="1575">
                  <c:v>916.64187790123447</c:v>
                </c:pt>
                <c:pt idx="1576">
                  <c:v>796.37504580555549</c:v>
                </c:pt>
                <c:pt idx="1577">
                  <c:v>673.60169826871152</c:v>
                </c:pt>
                <c:pt idx="1578">
                  <c:v>573.87504580555412</c:v>
                </c:pt>
                <c:pt idx="1579">
                  <c:v>521.92137580729309</c:v>
                </c:pt>
                <c:pt idx="1580">
                  <c:v>469.97380356250056</c:v>
                </c:pt>
                <c:pt idx="1581">
                  <c:v>441.09325223630265</c:v>
                </c:pt>
                <c:pt idx="1582">
                  <c:v>413.05656223784712</c:v>
                </c:pt>
                <c:pt idx="1583">
                  <c:v>333.93851975173681</c:v>
                </c:pt>
                <c:pt idx="1584">
                  <c:v>278.74829771604954</c:v>
                </c:pt>
                <c:pt idx="1585">
                  <c:v>222.77790199999941</c:v>
                </c:pt>
                <c:pt idx="1586">
                  <c:v>166.04359327951255</c:v>
                </c:pt>
                <c:pt idx="1587">
                  <c:v>133.28588703722994</c:v>
                </c:pt>
                <c:pt idx="1588">
                  <c:v>150.04037805575064</c:v>
                </c:pt>
                <c:pt idx="1589">
                  <c:v>217.0940152970694</c:v>
                </c:pt>
                <c:pt idx="1590">
                  <c:v>285.76626732118126</c:v>
                </c:pt>
                <c:pt idx="1591">
                  <c:v>355.24985932118051</c:v>
                </c:pt>
                <c:pt idx="1592">
                  <c:v>401.5858045511161</c:v>
                </c:pt>
                <c:pt idx="1593">
                  <c:v>447.9325902316757</c:v>
                </c:pt>
                <c:pt idx="1594">
                  <c:v>495.83227046315801</c:v>
                </c:pt>
                <c:pt idx="1595">
                  <c:v>444.8457719184006</c:v>
                </c:pt>
                <c:pt idx="1596">
                  <c:v>392.3253496113046</c:v>
                </c:pt>
                <c:pt idx="1597">
                  <c:v>315.09354553260169</c:v>
                </c:pt>
                <c:pt idx="1598">
                  <c:v>210.86675100694441</c:v>
                </c:pt>
                <c:pt idx="1599">
                  <c:v>155.36249466743749</c:v>
                </c:pt>
                <c:pt idx="1600">
                  <c:v>99.15259274556189</c:v>
                </c:pt>
                <c:pt idx="1601">
                  <c:v>66.977560723958391</c:v>
                </c:pt>
                <c:pt idx="1602">
                  <c:v>109.03694818537883</c:v>
                </c:pt>
                <c:pt idx="1603">
                  <c:v>202.0665735156237</c:v>
                </c:pt>
                <c:pt idx="1604">
                  <c:v>271.86724869617848</c:v>
                </c:pt>
                <c:pt idx="1605">
                  <c:v>367.13644337114488</c:v>
                </c:pt>
                <c:pt idx="1606">
                  <c:v>439.85997504938484</c:v>
                </c:pt>
                <c:pt idx="1607">
                  <c:v>487.86399461805479</c:v>
                </c:pt>
                <c:pt idx="1608">
                  <c:v>537.30843906249993</c:v>
                </c:pt>
                <c:pt idx="1609">
                  <c:v>586.75288350694507</c:v>
                </c:pt>
                <c:pt idx="1610">
                  <c:v>612.91553060493754</c:v>
                </c:pt>
                <c:pt idx="1611">
                  <c:v>638.35898155728944</c:v>
                </c:pt>
                <c:pt idx="1612">
                  <c:v>714.6933995833341</c:v>
                </c:pt>
                <c:pt idx="1613">
                  <c:v>791.75988679012335</c:v>
                </c:pt>
                <c:pt idx="1614">
                  <c:v>870.29661011188205</c:v>
                </c:pt>
                <c:pt idx="1615">
                  <c:v>949.59250374093585</c:v>
                </c:pt>
                <c:pt idx="1616">
                  <c:v>1055.1248950378085</c:v>
                </c:pt>
                <c:pt idx="1617">
                  <c:v>1137.4859260788958</c:v>
                </c:pt>
                <c:pt idx="1618">
                  <c:v>1195.963176000193</c:v>
                </c:pt>
                <c:pt idx="1619">
                  <c:v>1181.1365913711397</c:v>
                </c:pt>
                <c:pt idx="1620">
                  <c:v>1115.4325902316727</c:v>
                </c:pt>
                <c:pt idx="1621">
                  <c:v>1049.03039631964</c:v>
                </c:pt>
                <c:pt idx="1622">
                  <c:v>956.40186766223133</c:v>
                </c:pt>
                <c:pt idx="1623">
                  <c:v>812.79226068537741</c:v>
                </c:pt>
                <c:pt idx="1624">
                  <c:v>641.31670080729009</c:v>
                </c:pt>
                <c:pt idx="1625">
                  <c:v>492.1930308711419</c:v>
                </c:pt>
                <c:pt idx="1626">
                  <c:v>266.5384597415146</c:v>
                </c:pt>
                <c:pt idx="1627">
                  <c:v>11.477236666665249</c:v>
                </c:pt>
                <c:pt idx="1628">
                  <c:v>-197.16131757330311</c:v>
                </c:pt>
                <c:pt idx="1629">
                  <c:v>-334.54115602469221</c:v>
                </c:pt>
                <c:pt idx="1630">
                  <c:v>-348.83666151215357</c:v>
                </c:pt>
                <c:pt idx="1631">
                  <c:v>-213.82082176215135</c:v>
                </c:pt>
                <c:pt idx="1632">
                  <c:v>-0.80248964737734241</c:v>
                </c:pt>
                <c:pt idx="1633">
                  <c:v>239.92257625019221</c:v>
                </c:pt>
                <c:pt idx="1634">
                  <c:v>435.546830760033</c:v>
                </c:pt>
                <c:pt idx="1635">
                  <c:v>508.99701139371291</c:v>
                </c:pt>
                <c:pt idx="1636">
                  <c:v>508.99701139370939</c:v>
                </c:pt>
                <c:pt idx="1637">
                  <c:v>434.11453622222075</c:v>
                </c:pt>
                <c:pt idx="1638">
                  <c:v>357.8045092100723</c:v>
                </c:pt>
                <c:pt idx="1639">
                  <c:v>305.5117363659358</c:v>
                </c:pt>
                <c:pt idx="1640">
                  <c:v>301.96657024999865</c:v>
                </c:pt>
                <c:pt idx="1641">
                  <c:v>373.30929953086218</c:v>
                </c:pt>
                <c:pt idx="1642">
                  <c:v>495.51250711805687</c:v>
                </c:pt>
                <c:pt idx="1643">
                  <c:v>669.27167567149127</c:v>
                </c:pt>
                <c:pt idx="1644">
                  <c:v>821.13323691666392</c:v>
                </c:pt>
                <c:pt idx="1645">
                  <c:v>949.71232328722704</c:v>
                </c:pt>
                <c:pt idx="1646">
                  <c:v>1055.7559095835284</c:v>
                </c:pt>
                <c:pt idx="1647">
                  <c:v>1137.870997901236</c:v>
                </c:pt>
                <c:pt idx="1648">
                  <c:v>1221.5369481853788</c:v>
                </c:pt>
                <c:pt idx="1649">
                  <c:v>1256.6172209724145</c:v>
                </c:pt>
                <c:pt idx="1650">
                  <c:v>1267.108067057291</c:v>
                </c:pt>
                <c:pt idx="1651">
                  <c:v>1228.2872642177877</c:v>
                </c:pt>
                <c:pt idx="1652">
                  <c:v>1163.3322704631551</c:v>
                </c:pt>
                <c:pt idx="1653">
                  <c:v>1122.4175668341036</c:v>
                </c:pt>
                <c:pt idx="1654">
                  <c:v>1056.0763504567894</c:v>
                </c:pt>
                <c:pt idx="1655">
                  <c:v>1012.9410482716034</c:v>
                </c:pt>
                <c:pt idx="1656">
                  <c:v>1019.2935523333354</c:v>
                </c:pt>
                <c:pt idx="1657">
                  <c:v>1025.6894181975329</c:v>
                </c:pt>
                <c:pt idx="1658">
                  <c:v>1032.1286458641962</c:v>
                </c:pt>
                <c:pt idx="1659">
                  <c:v>1038.6112353333319</c:v>
                </c:pt>
                <c:pt idx="1660">
                  <c:v>1045.1371866049371</c:v>
                </c:pt>
                <c:pt idx="1661">
                  <c:v>1026.9842774567901</c:v>
                </c:pt>
                <c:pt idx="1662">
                  <c:v>1032.7679966251928</c:v>
                </c:pt>
                <c:pt idx="1663">
                  <c:v>1039.4186130788964</c:v>
                </c:pt>
                <c:pt idx="1664">
                  <c:v>995.82902826003351</c:v>
                </c:pt>
                <c:pt idx="1665">
                  <c:v>976.15168074382791</c:v>
                </c:pt>
                <c:pt idx="1666">
                  <c:v>931.77650201929009</c:v>
                </c:pt>
                <c:pt idx="1667">
                  <c:v>885.72511861805492</c:v>
                </c:pt>
                <c:pt idx="1668">
                  <c:v>864.40679788965747</c:v>
                </c:pt>
                <c:pt idx="1669">
                  <c:v>842.24461583352831</c:v>
                </c:pt>
                <c:pt idx="1670">
                  <c:v>820.0885315308642</c:v>
                </c:pt>
                <c:pt idx="1671">
                  <c:v>772.35823334027702</c:v>
                </c:pt>
                <c:pt idx="1672">
                  <c:v>748.49410053723057</c:v>
                </c:pt>
                <c:pt idx="1673">
                  <c:v>749.35286748456849</c:v>
                </c:pt>
                <c:pt idx="1674">
                  <c:v>725.4900897378493</c:v>
                </c:pt>
                <c:pt idx="1675">
                  <c:v>700.76786751562497</c:v>
                </c:pt>
                <c:pt idx="1676">
                  <c:v>676.04564529340064</c:v>
                </c:pt>
                <c:pt idx="1677">
                  <c:v>625.74175637345388</c:v>
                </c:pt>
                <c:pt idx="1678">
                  <c:v>574.58045556249999</c:v>
                </c:pt>
                <c:pt idx="1679">
                  <c:v>547.28803025173761</c:v>
                </c:pt>
                <c:pt idx="1680">
                  <c:v>544.72392491666812</c:v>
                </c:pt>
                <c:pt idx="1681">
                  <c:v>591.61036177951235</c:v>
                </c:pt>
                <c:pt idx="1682">
                  <c:v>664.92571430863973</c:v>
                </c:pt>
                <c:pt idx="1683">
                  <c:v>739.0923809753092</c:v>
                </c:pt>
                <c:pt idx="1684">
                  <c:v>839.68457566744019</c:v>
                </c:pt>
                <c:pt idx="1685">
                  <c:v>892.54376205632639</c:v>
                </c:pt>
                <c:pt idx="1686">
                  <c:v>895.96934445138822</c:v>
                </c:pt>
                <c:pt idx="1687">
                  <c:v>899.40576729707061</c:v>
                </c:pt>
                <c:pt idx="1688">
                  <c:v>853.40858614891829</c:v>
                </c:pt>
                <c:pt idx="1689">
                  <c:v>805.69183852160279</c:v>
                </c:pt>
                <c:pt idx="1690">
                  <c:v>782.70002322916946</c:v>
                </c:pt>
                <c:pt idx="1691">
                  <c:v>758.84402076408242</c:v>
                </c:pt>
                <c:pt idx="1692">
                  <c:v>759.71091804937998</c:v>
                </c:pt>
                <c:pt idx="1693">
                  <c:v>760.57849286284443</c:v>
                </c:pt>
                <c:pt idx="1694">
                  <c:v>761.44674520447938</c:v>
                </c:pt>
                <c:pt idx="1695">
                  <c:v>762.31567507427121</c:v>
                </c:pt>
                <c:pt idx="1696">
                  <c:v>763.18528247221923</c:v>
                </c:pt>
                <c:pt idx="1697">
                  <c:v>764.0555673983381</c:v>
                </c:pt>
                <c:pt idx="1698">
                  <c:v>740.20430763039974</c:v>
                </c:pt>
                <c:pt idx="1699">
                  <c:v>690.75986318595812</c:v>
                </c:pt>
                <c:pt idx="1700">
                  <c:v>640.44445628723406</c:v>
                </c:pt>
                <c:pt idx="1701">
                  <c:v>613.98234174093227</c:v>
                </c:pt>
                <c:pt idx="1702">
                  <c:v>612.24515952951253</c:v>
                </c:pt>
                <c:pt idx="1703">
                  <c:v>585.78846520852619</c:v>
                </c:pt>
                <c:pt idx="1704">
                  <c:v>583.19183852160495</c:v>
                </c:pt>
                <c:pt idx="1705">
                  <c:v>606.18636392669964</c:v>
                </c:pt>
                <c:pt idx="1706">
                  <c:v>604.4613772222209</c:v>
                </c:pt>
                <c:pt idx="1707">
                  <c:v>627.46132285262411</c:v>
                </c:pt>
                <c:pt idx="1708">
                  <c:v>651.32342307117983</c:v>
                </c:pt>
                <c:pt idx="1709">
                  <c:v>650.46397859567821</c:v>
                </c:pt>
                <c:pt idx="1710">
                  <c:v>699.04965609278543</c:v>
                </c:pt>
                <c:pt idx="1711">
                  <c:v>749.35286748456849</c:v>
                </c:pt>
                <c:pt idx="1712">
                  <c:v>774.93453418229092</c:v>
                </c:pt>
                <c:pt idx="1713">
                  <c:v>826.09990016222991</c:v>
                </c:pt>
                <c:pt idx="1714">
                  <c:v>853.40858614892181</c:v>
                </c:pt>
                <c:pt idx="1715">
                  <c:v>880.72336988907887</c:v>
                </c:pt>
                <c:pt idx="1716">
                  <c:v>908.91182619617985</c:v>
                </c:pt>
                <c:pt idx="1717">
                  <c:v>937.11112295389785</c:v>
                </c:pt>
                <c:pt idx="1718">
                  <c:v>966.19493272916679</c:v>
                </c:pt>
                <c:pt idx="1719">
                  <c:v>995.29568070852474</c:v>
                </c:pt>
                <c:pt idx="1720">
                  <c:v>1000.5722700464876</c:v>
                </c:pt>
                <c:pt idx="1721">
                  <c:v>955.54361540818036</c:v>
                </c:pt>
                <c:pt idx="1722">
                  <c:v>884.92177609336261</c:v>
                </c:pt>
                <c:pt idx="1723">
                  <c:v>812.53158827160769</c:v>
                </c:pt>
                <c:pt idx="1724">
                  <c:v>739.25417731963728</c:v>
                </c:pt>
                <c:pt idx="1725">
                  <c:v>590.03158827159928</c:v>
                </c:pt>
                <c:pt idx="1726">
                  <c:v>387.8176948427909</c:v>
                </c:pt>
                <c:pt idx="1727">
                  <c:v>157.37537094522031</c:v>
                </c:pt>
                <c:pt idx="1728">
                  <c:v>-102.0924953055586</c:v>
                </c:pt>
                <c:pt idx="1729">
                  <c:v>-365.72140077295819</c:v>
                </c:pt>
                <c:pt idx="1730">
                  <c:v>-534.4293610414752</c:v>
                </c:pt>
                <c:pt idx="1731">
                  <c:v>-604.68238920987505</c:v>
                </c:pt>
                <c:pt idx="1732">
                  <c:v>-625.87411511033804</c:v>
                </c:pt>
                <c:pt idx="1733">
                  <c:v>-596.3744059812899</c:v>
                </c:pt>
                <c:pt idx="1734">
                  <c:v>-565.67852087943743</c:v>
                </c:pt>
                <c:pt idx="1735">
                  <c:v>-558.55746405478249</c:v>
                </c:pt>
                <c:pt idx="1736">
                  <c:v>-600.52243927604218</c:v>
                </c:pt>
                <c:pt idx="1737">
                  <c:v>-618.13275130381999</c:v>
                </c:pt>
                <c:pt idx="1738">
                  <c:v>-609.92087413580111</c:v>
                </c:pt>
                <c:pt idx="1739">
                  <c:v>-576.62836234702741</c:v>
                </c:pt>
                <c:pt idx="1740">
                  <c:v>-467.45164999691491</c:v>
                </c:pt>
                <c:pt idx="1741">
                  <c:v>-306.53062385108092</c:v>
                </c:pt>
                <c:pt idx="1742">
                  <c:v>-192.20571374999719</c:v>
                </c:pt>
                <c:pt idx="1743">
                  <c:v>-126.54304182851223</c:v>
                </c:pt>
                <c:pt idx="1744">
                  <c:v>-59.482629305557737</c:v>
                </c:pt>
                <c:pt idx="1745">
                  <c:v>-41.149497665895069</c:v>
                </c:pt>
                <c:pt idx="1746">
                  <c:v>-47.470835432098738</c:v>
                </c:pt>
                <c:pt idx="1747">
                  <c:v>-4.27997593749933</c:v>
                </c:pt>
                <c:pt idx="1748">
                  <c:v>40.210382574847074</c:v>
                </c:pt>
                <c:pt idx="1749">
                  <c:v>84.744102889659132</c:v>
                </c:pt>
                <c:pt idx="1750">
                  <c:v>155.25618264197323</c:v>
                </c:pt>
                <c:pt idx="1751">
                  <c:v>176.95154779340277</c:v>
                </c:pt>
                <c:pt idx="1752">
                  <c:v>173.94162892669755</c:v>
                </c:pt>
                <c:pt idx="1753">
                  <c:v>170.94864826408178</c:v>
                </c:pt>
                <c:pt idx="1754">
                  <c:v>167.97260580555553</c:v>
                </c:pt>
                <c:pt idx="1755">
                  <c:v>165.01350155111879</c:v>
                </c:pt>
                <c:pt idx="1756">
                  <c:v>162.07133550077168</c:v>
                </c:pt>
                <c:pt idx="1757">
                  <c:v>134.42388543229305</c:v>
                </c:pt>
                <c:pt idx="1758">
                  <c:v>130.93597044618195</c:v>
                </c:pt>
                <c:pt idx="1759">
                  <c:v>128.0480066489211</c:v>
                </c:pt>
                <c:pt idx="1760">
                  <c:v>99.882586299382012</c:v>
                </c:pt>
                <c:pt idx="1761">
                  <c:v>96.463779185956071</c:v>
                </c:pt>
                <c:pt idx="1762">
                  <c:v>93.06936308641906</c:v>
                </c:pt>
                <c:pt idx="1763">
                  <c:v>89.699338000770865</c:v>
                </c:pt>
                <c:pt idx="1764">
                  <c:v>61.631481706790908</c:v>
                </c:pt>
                <c:pt idx="1765">
                  <c:v>-16.407597178818094</c:v>
                </c:pt>
                <c:pt idx="1766">
                  <c:v>-169.67096419444516</c:v>
                </c:pt>
                <c:pt idx="1767">
                  <c:v>-374.4730152081404</c:v>
                </c:pt>
                <c:pt idx="1768">
                  <c:v>-630.70805582638889</c:v>
                </c:pt>
                <c:pt idx="1769">
                  <c:v>-914.53465043962387</c:v>
                </c:pt>
                <c:pt idx="1770">
                  <c:v>-1151.0161216232639</c:v>
                </c:pt>
                <c:pt idx="1771">
                  <c:v>-1265.2334076849902</c:v>
                </c:pt>
                <c:pt idx="1772">
                  <c:v>-1279.8680160183235</c:v>
                </c:pt>
                <c:pt idx="1773">
                  <c:v>-1244.364391067709</c:v>
                </c:pt>
                <c:pt idx="1774">
                  <c:v>-1133.1926970399313</c:v>
                </c:pt>
                <c:pt idx="1775">
                  <c:v>-995.53348115972233</c:v>
                </c:pt>
                <c:pt idx="1776">
                  <c:v>-930.44027165972159</c:v>
                </c:pt>
                <c:pt idx="1777">
                  <c:v>-963.84569482638847</c:v>
                </c:pt>
                <c:pt idx="1778">
                  <c:v>-1096.0868209211048</c:v>
                </c:pt>
                <c:pt idx="1779">
                  <c:v>-1303.3449115277785</c:v>
                </c:pt>
                <c:pt idx="1780">
                  <c:v>-1486.4952979565969</c:v>
                </c:pt>
                <c:pt idx="1781">
                  <c:v>-1546.1107951927086</c:v>
                </c:pt>
                <c:pt idx="1782">
                  <c:v>-1456.2686011080236</c:v>
                </c:pt>
                <c:pt idx="1783">
                  <c:v>-1266.0357769598761</c:v>
                </c:pt>
                <c:pt idx="1784">
                  <c:v>-1024.639958180363</c:v>
                </c:pt>
                <c:pt idx="1785">
                  <c:v>-855.96665478684406</c:v>
                </c:pt>
                <c:pt idx="1786">
                  <c:v>-785.49929189332613</c:v>
                </c:pt>
                <c:pt idx="1787">
                  <c:v>-764.0403840709879</c:v>
                </c:pt>
                <c:pt idx="1788">
                  <c:v>-791.78133302604112</c:v>
                </c:pt>
                <c:pt idx="1789">
                  <c:v>-893.5835930183257</c:v>
                </c:pt>
                <c:pt idx="1790">
                  <c:v>-1069.654487665895</c:v>
                </c:pt>
                <c:pt idx="1791">
                  <c:v>-1295.2369020461028</c:v>
                </c:pt>
                <c:pt idx="1792">
                  <c:v>-1520.7505473177084</c:v>
                </c:pt>
                <c:pt idx="1793">
                  <c:v>-1597.4782704427084</c:v>
                </c:pt>
                <c:pt idx="1794">
                  <c:v>-1994.6819132561725</c:v>
                </c:pt>
                <c:pt idx="1795">
                  <c:v>-1130.3201535555554</c:v>
                </c:pt>
                <c:pt idx="1796">
                  <c:v>155.23540200000002</c:v>
                </c:pt>
                <c:pt idx="1797">
                  <c:v>155.23540200000002</c:v>
                </c:pt>
                <c:pt idx="1798">
                  <c:v>155.23540200000002</c:v>
                </c:pt>
                <c:pt idx="1799">
                  <c:v>155.23540200000002</c:v>
                </c:pt>
                <c:pt idx="1800">
                  <c:v>155.23540200000002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6EC-452E-A208-5EDEB179A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4315824"/>
        <c:axId val="484339344"/>
      </c:scatterChart>
      <c:valAx>
        <c:axId val="48431582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39344"/>
        <c:crosses val="autoZero"/>
        <c:crossBetween val="midCat"/>
      </c:valAx>
      <c:valAx>
        <c:axId val="484339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15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Aero, rolling and acceleration resistances (N) against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Aerodynamic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1.3550563271604937E-3</c:v>
                </c:pt>
                <c:pt idx="13">
                  <c:v>9.7902819637345664E-2</c:v>
                </c:pt>
                <c:pt idx="14">
                  <c:v>0.98783606249999989</c:v>
                </c:pt>
                <c:pt idx="15">
                  <c:v>3.3202267656249997</c:v>
                </c:pt>
                <c:pt idx="16">
                  <c:v>5.8135304076003083</c:v>
                </c:pt>
                <c:pt idx="17">
                  <c:v>9.6754409400077162</c:v>
                </c:pt>
                <c:pt idx="18">
                  <c:v>15.95206184741512</c:v>
                </c:pt>
                <c:pt idx="19">
                  <c:v>22.900451929012345</c:v>
                </c:pt>
                <c:pt idx="20">
                  <c:v>25.619033685378085</c:v>
                </c:pt>
                <c:pt idx="21">
                  <c:v>26.749150662229937</c:v>
                </c:pt>
                <c:pt idx="22">
                  <c:v>27.131276546489193</c:v>
                </c:pt>
                <c:pt idx="23">
                  <c:v>28.098447999999998</c:v>
                </c:pt>
                <c:pt idx="24">
                  <c:v>28.686881210069444</c:v>
                </c:pt>
                <c:pt idx="25">
                  <c:v>32.136515854938267</c:v>
                </c:pt>
                <c:pt idx="26">
                  <c:v>34.472971727044751</c:v>
                </c:pt>
                <c:pt idx="27">
                  <c:v>39.391826194637339</c:v>
                </c:pt>
                <c:pt idx="28">
                  <c:v>45.379481340277771</c:v>
                </c:pt>
                <c:pt idx="29">
                  <c:v>51.790591588155856</c:v>
                </c:pt>
                <c:pt idx="30">
                  <c:v>57.782650666859553</c:v>
                </c:pt>
                <c:pt idx="31">
                  <c:v>61.189262273341036</c:v>
                </c:pt>
                <c:pt idx="32">
                  <c:v>63.514538930748465</c:v>
                </c:pt>
                <c:pt idx="33">
                  <c:v>65.286952606674376</c:v>
                </c:pt>
                <c:pt idx="34">
                  <c:v>66.782596027777771</c:v>
                </c:pt>
                <c:pt idx="35">
                  <c:v>67.083757296489182</c:v>
                </c:pt>
                <c:pt idx="36">
                  <c:v>66.182306074845684</c:v>
                </c:pt>
                <c:pt idx="37">
                  <c:v>61.766516268711406</c:v>
                </c:pt>
                <c:pt idx="38">
                  <c:v>53.93158058506944</c:v>
                </c:pt>
                <c:pt idx="39">
                  <c:v>46.376802797067903</c:v>
                </c:pt>
                <c:pt idx="40">
                  <c:v>40.555480815586414</c:v>
                </c:pt>
                <c:pt idx="41">
                  <c:v>35.342917889081775</c:v>
                </c:pt>
                <c:pt idx="42">
                  <c:v>28.490059278549381</c:v>
                </c:pt>
                <c:pt idx="43">
                  <c:v>21.342475916859566</c:v>
                </c:pt>
                <c:pt idx="44">
                  <c:v>16.695649006944443</c:v>
                </c:pt>
                <c:pt idx="45">
                  <c:v>14.797553856674382</c:v>
                </c:pt>
                <c:pt idx="46">
                  <c:v>14.098006027777778</c:v>
                </c:pt>
                <c:pt idx="47">
                  <c:v>12.881504210069446</c:v>
                </c:pt>
                <c:pt idx="48">
                  <c:v>11.469196753086417</c:v>
                </c:pt>
                <c:pt idx="49">
                  <c:v>10.733401167438272</c:v>
                </c:pt>
                <c:pt idx="50">
                  <c:v>10.733401167438272</c:v>
                </c:pt>
                <c:pt idx="51">
                  <c:v>10.256421340277775</c:v>
                </c:pt>
                <c:pt idx="52">
                  <c:v>8.3501958520447506</c:v>
                </c:pt>
                <c:pt idx="53">
                  <c:v>5.8135304076003083</c:v>
                </c:pt>
                <c:pt idx="54">
                  <c:v>4.9598449214891973</c:v>
                </c:pt>
                <c:pt idx="55">
                  <c:v>4.8782027777777781</c:v>
                </c:pt>
                <c:pt idx="56">
                  <c:v>4.8782027777777781</c:v>
                </c:pt>
                <c:pt idx="57">
                  <c:v>4.8782027777777781</c:v>
                </c:pt>
                <c:pt idx="58">
                  <c:v>5.1251617934027776</c:v>
                </c:pt>
                <c:pt idx="59">
                  <c:v>5.3782185624999999</c:v>
                </c:pt>
                <c:pt idx="60">
                  <c:v>7.3203530434027755</c:v>
                </c:pt>
                <c:pt idx="61">
                  <c:v>7.9301283906249997</c:v>
                </c:pt>
                <c:pt idx="62">
                  <c:v>8.5642947517361119</c:v>
                </c:pt>
                <c:pt idx="63">
                  <c:v>8.8905245624999996</c:v>
                </c:pt>
                <c:pt idx="64">
                  <c:v>9.9058005156249997</c:v>
                </c:pt>
                <c:pt idx="65">
                  <c:v>10.733401167438272</c:v>
                </c:pt>
                <c:pt idx="66">
                  <c:v>11.098250083526233</c:v>
                </c:pt>
                <c:pt idx="67">
                  <c:v>11.469196753086417</c:v>
                </c:pt>
                <c:pt idx="68">
                  <c:v>13.960129046489199</c:v>
                </c:pt>
                <c:pt idx="69">
                  <c:v>18.233637938271606</c:v>
                </c:pt>
                <c:pt idx="70">
                  <c:v>23.789707643711413</c:v>
                </c:pt>
                <c:pt idx="71">
                  <c:v>30.083605519290128</c:v>
                </c:pt>
                <c:pt idx="72">
                  <c:v>36.002491556327158</c:v>
                </c:pt>
                <c:pt idx="73">
                  <c:v>40.087986382716039</c:v>
                </c:pt>
                <c:pt idx="74">
                  <c:v>42.692743407600297</c:v>
                </c:pt>
                <c:pt idx="75">
                  <c:v>44.884885780864188</c:v>
                </c:pt>
                <c:pt idx="76">
                  <c:v>47.384964704475308</c:v>
                </c:pt>
                <c:pt idx="77">
                  <c:v>50.213306023341048</c:v>
                </c:pt>
                <c:pt idx="78">
                  <c:v>52.32177366840277</c:v>
                </c:pt>
                <c:pt idx="79">
                  <c:v>52.855665861303997</c:v>
                </c:pt>
                <c:pt idx="80">
                  <c:v>51.526016840277784</c:v>
                </c:pt>
                <c:pt idx="81">
                  <c:v>50.213306023341048</c:v>
                </c:pt>
                <c:pt idx="82">
                  <c:v>47.131907935378081</c:v>
                </c:pt>
                <c:pt idx="83">
                  <c:v>46.376802797067903</c:v>
                </c:pt>
                <c:pt idx="84">
                  <c:v>45.627795412229936</c:v>
                </c:pt>
                <c:pt idx="85">
                  <c:v>43.660253625192887</c:v>
                </c:pt>
                <c:pt idx="86">
                  <c:v>42.213053467785493</c:v>
                </c:pt>
                <c:pt idx="87">
                  <c:v>40.555480815586414</c:v>
                </c:pt>
                <c:pt idx="88">
                  <c:v>39.623202062499999</c:v>
                </c:pt>
                <c:pt idx="89">
                  <c:v>34.472971727044751</c:v>
                </c:pt>
                <c:pt idx="90">
                  <c:v>25.247748251736109</c:v>
                </c:pt>
                <c:pt idx="91">
                  <c:v>16.396181558641974</c:v>
                </c:pt>
                <c:pt idx="92">
                  <c:v>9.7902819637345679</c:v>
                </c:pt>
                <c:pt idx="93">
                  <c:v>6.8308389452160494</c:v>
                </c:pt>
                <c:pt idx="94">
                  <c:v>4.8782027777777781</c:v>
                </c:pt>
                <c:pt idx="95">
                  <c:v>2.8053053613040118</c:v>
                </c:pt>
                <c:pt idx="96">
                  <c:v>1.1396023711419754</c:v>
                </c:pt>
                <c:pt idx="97">
                  <c:v>0.43903824999999996</c:v>
                </c:pt>
                <c:pt idx="98">
                  <c:v>0.16396181558641976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1.3550563271604937E-3</c:v>
                </c:pt>
                <c:pt idx="139">
                  <c:v>0.12229383352623456</c:v>
                </c:pt>
                <c:pt idx="140">
                  <c:v>1.2605411483410494</c:v>
                </c:pt>
                <c:pt idx="141">
                  <c:v>4.6373415156249997</c:v>
                </c:pt>
                <c:pt idx="142">
                  <c:v>9.1113987438271593</c:v>
                </c:pt>
                <c:pt idx="143">
                  <c:v>12.100991765624999</c:v>
                </c:pt>
                <c:pt idx="144">
                  <c:v>13.415396402970677</c:v>
                </c:pt>
                <c:pt idx="145">
                  <c:v>14.6562892345679</c:v>
                </c:pt>
                <c:pt idx="146">
                  <c:v>17.610312027777773</c:v>
                </c:pt>
                <c:pt idx="147">
                  <c:v>21.8557035007716</c:v>
                </c:pt>
                <c:pt idx="148">
                  <c:v>25.993029231674385</c:v>
                </c:pt>
                <c:pt idx="149">
                  <c:v>28.884380669753078</c:v>
                </c:pt>
                <c:pt idx="150">
                  <c:v>30.083605519290128</c:v>
                </c:pt>
                <c:pt idx="151">
                  <c:v>29.281412173611102</c:v>
                </c:pt>
                <c:pt idx="152">
                  <c:v>25.06312182716049</c:v>
                </c:pt>
                <c:pt idx="153">
                  <c:v>17.302714241512344</c:v>
                </c:pt>
                <c:pt idx="154">
                  <c:v>10.138870203896603</c:v>
                </c:pt>
                <c:pt idx="155">
                  <c:v>5.9923978427854943</c:v>
                </c:pt>
                <c:pt idx="156">
                  <c:v>4.8782027777777781</c:v>
                </c:pt>
                <c:pt idx="157">
                  <c:v>5.3782185624999999</c:v>
                </c:pt>
                <c:pt idx="158">
                  <c:v>6.7349687100694435</c:v>
                </c:pt>
                <c:pt idx="159">
                  <c:v>10.02199659567901</c:v>
                </c:pt>
                <c:pt idx="160">
                  <c:v>13.686407668402776</c:v>
                </c:pt>
                <c:pt idx="161">
                  <c:v>18.549366062499999</c:v>
                </c:pt>
                <c:pt idx="162">
                  <c:v>22.028134418402775</c:v>
                </c:pt>
                <c:pt idx="163">
                  <c:v>25.805692694444446</c:v>
                </c:pt>
                <c:pt idx="164">
                  <c:v>29.480944217785492</c:v>
                </c:pt>
                <c:pt idx="165">
                  <c:v>32.765600754822536</c:v>
                </c:pt>
                <c:pt idx="166">
                  <c:v>34.906589751736099</c:v>
                </c:pt>
                <c:pt idx="167">
                  <c:v>37.339932151234557</c:v>
                </c:pt>
                <c:pt idx="168">
                  <c:v>41.974224790123458</c:v>
                </c:pt>
                <c:pt idx="169">
                  <c:v>46.879528694444446</c:v>
                </c:pt>
                <c:pt idx="170">
                  <c:v>48.917533410493817</c:v>
                </c:pt>
                <c:pt idx="171">
                  <c:v>47.384964704475308</c:v>
                </c:pt>
                <c:pt idx="172">
                  <c:v>41.736073640624994</c:v>
                </c:pt>
                <c:pt idx="173">
                  <c:v>32.555228260030859</c:v>
                </c:pt>
                <c:pt idx="174">
                  <c:v>24.879172930748453</c:v>
                </c:pt>
                <c:pt idx="175">
                  <c:v>21.683950111304011</c:v>
                </c:pt>
                <c:pt idx="176">
                  <c:v>21.342475916859566</c:v>
                </c:pt>
                <c:pt idx="177">
                  <c:v>22.724633370563271</c:v>
                </c:pt>
                <c:pt idx="178">
                  <c:v>26.181043297067898</c:v>
                </c:pt>
                <c:pt idx="179">
                  <c:v>28.884380669753078</c:v>
                </c:pt>
                <c:pt idx="180">
                  <c:v>29.681153790123446</c:v>
                </c:pt>
                <c:pt idx="181">
                  <c:v>29.480944217785492</c:v>
                </c:pt>
                <c:pt idx="182">
                  <c:v>28.884380669753078</c:v>
                </c:pt>
                <c:pt idx="183">
                  <c:v>27.131276546489193</c:v>
                </c:pt>
                <c:pt idx="184">
                  <c:v>23.076948015625</c:v>
                </c:pt>
                <c:pt idx="185">
                  <c:v>18.867804299382712</c:v>
                </c:pt>
                <c:pt idx="186">
                  <c:v>14.93949600694444</c:v>
                </c:pt>
                <c:pt idx="187">
                  <c:v>12.100991765624999</c:v>
                </c:pt>
                <c:pt idx="188">
                  <c:v>9.9058005156249997</c:v>
                </c:pt>
                <c:pt idx="189">
                  <c:v>8.3501958520447506</c:v>
                </c:pt>
                <c:pt idx="190">
                  <c:v>7.1225148196373453</c:v>
                </c:pt>
                <c:pt idx="191">
                  <c:v>6.3582630511188256</c:v>
                </c:pt>
                <c:pt idx="192">
                  <c:v>5.6373730850694441</c:v>
                </c:pt>
                <c:pt idx="193">
                  <c:v>5.2931887779706788</c:v>
                </c:pt>
                <c:pt idx="194">
                  <c:v>5.0421645933641974</c:v>
                </c:pt>
                <c:pt idx="195">
                  <c:v>4.8782027777777781</c:v>
                </c:pt>
                <c:pt idx="196">
                  <c:v>4.8782027777777781</c:v>
                </c:pt>
                <c:pt idx="197">
                  <c:v>4.8782027777777781</c:v>
                </c:pt>
                <c:pt idx="198">
                  <c:v>4.8782027777777781</c:v>
                </c:pt>
                <c:pt idx="199">
                  <c:v>5.2931887779706788</c:v>
                </c:pt>
                <c:pt idx="200">
                  <c:v>5.7251129822530862</c:v>
                </c:pt>
                <c:pt idx="201">
                  <c:v>6.6397760030864186</c:v>
                </c:pt>
                <c:pt idx="202">
                  <c:v>7.6221918402777789</c:v>
                </c:pt>
                <c:pt idx="203">
                  <c:v>9.2228521267361092</c:v>
                </c:pt>
                <c:pt idx="204">
                  <c:v>12.229383352623454</c:v>
                </c:pt>
                <c:pt idx="205">
                  <c:v>15.22541289197531</c:v>
                </c:pt>
                <c:pt idx="206">
                  <c:v>19.188952648919749</c:v>
                </c:pt>
                <c:pt idx="207">
                  <c:v>24.513307722415124</c:v>
                </c:pt>
                <c:pt idx="208">
                  <c:v>29.681153790123446</c:v>
                </c:pt>
                <c:pt idx="209">
                  <c:v>34.689441975308647</c:v>
                </c:pt>
                <c:pt idx="210">
                  <c:v>41.974224790123458</c:v>
                </c:pt>
                <c:pt idx="211">
                  <c:v>47.6386990017361</c:v>
                </c:pt>
                <c:pt idx="212">
                  <c:v>52.055843864197534</c:v>
                </c:pt>
                <c:pt idx="213">
                  <c:v>55.565778515624999</c:v>
                </c:pt>
                <c:pt idx="214">
                  <c:v>58.625156938271601</c:v>
                </c:pt>
                <c:pt idx="215">
                  <c:v>62.929154597415113</c:v>
                </c:pt>
                <c:pt idx="216">
                  <c:v>68.599726562499995</c:v>
                </c:pt>
                <c:pt idx="217">
                  <c:v>75.151762668402768</c:v>
                </c:pt>
                <c:pt idx="218">
                  <c:v>81.337256037808629</c:v>
                </c:pt>
                <c:pt idx="219">
                  <c:v>86.735800445216043</c:v>
                </c:pt>
                <c:pt idx="220">
                  <c:v>90.898533482253086</c:v>
                </c:pt>
                <c:pt idx="221">
                  <c:v>94.08460967148919</c:v>
                </c:pt>
                <c:pt idx="222">
                  <c:v>95.518259265624991</c:v>
                </c:pt>
                <c:pt idx="223">
                  <c:v>96.962749310378072</c:v>
                </c:pt>
                <c:pt idx="224">
                  <c:v>98.053230889660497</c:v>
                </c:pt>
                <c:pt idx="225">
                  <c:v>99.516691722993812</c:v>
                </c:pt>
                <c:pt idx="226">
                  <c:v>101.73220881790121</c:v>
                </c:pt>
                <c:pt idx="227">
                  <c:v>103.59710508815584</c:v>
                </c:pt>
                <c:pt idx="228">
                  <c:v>105.47893956249999</c:v>
                </c:pt>
                <c:pt idx="229">
                  <c:v>106.99660264891975</c:v>
                </c:pt>
                <c:pt idx="230">
                  <c:v>108.14196400945215</c:v>
                </c:pt>
                <c:pt idx="231">
                  <c:v>108.14196400945215</c:v>
                </c:pt>
                <c:pt idx="232">
                  <c:v>106.99660264891975</c:v>
                </c:pt>
                <c:pt idx="233">
                  <c:v>102.10383301562499</c:v>
                </c:pt>
                <c:pt idx="234">
                  <c:v>94.800079412229934</c:v>
                </c:pt>
                <c:pt idx="235">
                  <c:v>88.112537673611101</c:v>
                </c:pt>
                <c:pt idx="236">
                  <c:v>84.014847340277768</c:v>
                </c:pt>
                <c:pt idx="237">
                  <c:v>82.002588694444441</c:v>
                </c:pt>
                <c:pt idx="238">
                  <c:v>79.357518743827157</c:v>
                </c:pt>
                <c:pt idx="239">
                  <c:v>74.514886194637342</c:v>
                </c:pt>
                <c:pt idx="240">
                  <c:v>66.482112287229938</c:v>
                </c:pt>
                <c:pt idx="241">
                  <c:v>58.343643986304009</c:v>
                </c:pt>
                <c:pt idx="242">
                  <c:v>52.855665861303997</c:v>
                </c:pt>
                <c:pt idx="243">
                  <c:v>46.376802797067903</c:v>
                </c:pt>
                <c:pt idx="244">
                  <c:v>40.555480815586414</c:v>
                </c:pt>
                <c:pt idx="245">
                  <c:v>35.342917889081775</c:v>
                </c:pt>
                <c:pt idx="246">
                  <c:v>28.490059278549381</c:v>
                </c:pt>
                <c:pt idx="247">
                  <c:v>21.342475916859566</c:v>
                </c:pt>
                <c:pt idx="248">
                  <c:v>16.695649006944443</c:v>
                </c:pt>
                <c:pt idx="249">
                  <c:v>14.797553856674382</c:v>
                </c:pt>
                <c:pt idx="250">
                  <c:v>14.098006027777778</c:v>
                </c:pt>
                <c:pt idx="251">
                  <c:v>12.881504210069446</c:v>
                </c:pt>
                <c:pt idx="252">
                  <c:v>11.469196753086417</c:v>
                </c:pt>
                <c:pt idx="253">
                  <c:v>10.733401167438272</c:v>
                </c:pt>
                <c:pt idx="254">
                  <c:v>10.733401167438272</c:v>
                </c:pt>
                <c:pt idx="255">
                  <c:v>10.256421340277775</c:v>
                </c:pt>
                <c:pt idx="256">
                  <c:v>8.3501958520447506</c:v>
                </c:pt>
                <c:pt idx="257">
                  <c:v>7.1225148196373453</c:v>
                </c:pt>
                <c:pt idx="258">
                  <c:v>8.0341289637345668</c:v>
                </c:pt>
                <c:pt idx="259">
                  <c:v>10.854339944637344</c:v>
                </c:pt>
                <c:pt idx="260">
                  <c:v>14.375792574845679</c:v>
                </c:pt>
                <c:pt idx="261">
                  <c:v>18.233637938271606</c:v>
                </c:pt>
                <c:pt idx="262">
                  <c:v>22.375028838155867</c:v>
                </c:pt>
                <c:pt idx="263">
                  <c:v>27.903658652970677</c:v>
                </c:pt>
                <c:pt idx="264">
                  <c:v>35.781956139081792</c:v>
                </c:pt>
                <c:pt idx="265">
                  <c:v>44.14807390297068</c:v>
                </c:pt>
                <c:pt idx="266">
                  <c:v>51.526016840277784</c:v>
                </c:pt>
                <c:pt idx="267">
                  <c:v>56.392024111111112</c:v>
                </c:pt>
                <c:pt idx="268">
                  <c:v>62.346480376736096</c:v>
                </c:pt>
                <c:pt idx="269">
                  <c:v>66.782596027777771</c:v>
                </c:pt>
                <c:pt idx="270">
                  <c:v>71.371155515624991</c:v>
                </c:pt>
                <c:pt idx="271">
                  <c:v>71.682479706790119</c:v>
                </c:pt>
                <c:pt idx="272">
                  <c:v>70.441248111111094</c:v>
                </c:pt>
                <c:pt idx="273">
                  <c:v>69.517438460069442</c:v>
                </c:pt>
                <c:pt idx="274">
                  <c:v>64.693437935378086</c:v>
                </c:pt>
                <c:pt idx="275">
                  <c:v>56.392024111111112</c:v>
                </c:pt>
                <c:pt idx="276">
                  <c:v>48.917533410493817</c:v>
                </c:pt>
                <c:pt idx="277">
                  <c:v>40.087986382716039</c:v>
                </c:pt>
                <c:pt idx="278">
                  <c:v>32.345533293402774</c:v>
                </c:pt>
                <c:pt idx="279">
                  <c:v>22.028134418402775</c:v>
                </c:pt>
                <c:pt idx="280">
                  <c:v>15.514039889660495</c:v>
                </c:pt>
                <c:pt idx="281">
                  <c:v>13.822929593364194</c:v>
                </c:pt>
                <c:pt idx="282">
                  <c:v>17.765127213155861</c:v>
                </c:pt>
                <c:pt idx="283">
                  <c:v>23.969591371141977</c:v>
                </c:pt>
                <c:pt idx="284">
                  <c:v>30.896639315586423</c:v>
                </c:pt>
                <c:pt idx="285">
                  <c:v>39.391826194637339</c:v>
                </c:pt>
                <c:pt idx="286">
                  <c:v>47.384964704475308</c:v>
                </c:pt>
                <c:pt idx="287">
                  <c:v>56.115931384452153</c:v>
                </c:pt>
                <c:pt idx="288">
                  <c:v>65.584726234567896</c:v>
                </c:pt>
                <c:pt idx="289">
                  <c:v>75.791349254822521</c:v>
                </c:pt>
                <c:pt idx="290">
                  <c:v>82.002588694444441</c:v>
                </c:pt>
                <c:pt idx="291">
                  <c:v>84.014847340277768</c:v>
                </c:pt>
                <c:pt idx="292">
                  <c:v>82.002588694444441</c:v>
                </c:pt>
                <c:pt idx="293">
                  <c:v>78.376796727044749</c:v>
                </c:pt>
                <c:pt idx="294">
                  <c:v>75.791349254822521</c:v>
                </c:pt>
                <c:pt idx="295">
                  <c:v>74.197464249999996</c:v>
                </c:pt>
                <c:pt idx="296">
                  <c:v>73.880719833526214</c:v>
                </c:pt>
                <c:pt idx="297">
                  <c:v>74.197464249999996</c:v>
                </c:pt>
                <c:pt idx="298">
                  <c:v>75.151762668402768</c:v>
                </c:pt>
                <c:pt idx="299">
                  <c:v>75.791349254822521</c:v>
                </c:pt>
                <c:pt idx="300">
                  <c:v>75.791349254822521</c:v>
                </c:pt>
                <c:pt idx="301">
                  <c:v>75.151762668402768</c:v>
                </c:pt>
                <c:pt idx="302">
                  <c:v>73.564652945216054</c:v>
                </c:pt>
                <c:pt idx="303">
                  <c:v>71.060508852623443</c:v>
                </c:pt>
                <c:pt idx="304">
                  <c:v>67.991306271604941</c:v>
                </c:pt>
                <c:pt idx="305">
                  <c:v>63.514538930748465</c:v>
                </c:pt>
                <c:pt idx="306">
                  <c:v>59.190215426697527</c:v>
                </c:pt>
                <c:pt idx="307">
                  <c:v>56.392024111111112</c:v>
                </c:pt>
                <c:pt idx="308">
                  <c:v>55.018335759452157</c:v>
                </c:pt>
                <c:pt idx="309">
                  <c:v>54.473603115933642</c:v>
                </c:pt>
                <c:pt idx="310">
                  <c:v>53.392268166859566</c:v>
                </c:pt>
                <c:pt idx="311">
                  <c:v>52.055843864197534</c:v>
                </c:pt>
                <c:pt idx="312">
                  <c:v>50.213306023341048</c:v>
                </c:pt>
                <c:pt idx="313">
                  <c:v>47.384964704475308</c:v>
                </c:pt>
                <c:pt idx="314">
                  <c:v>43.903824999999998</c:v>
                </c:pt>
                <c:pt idx="315">
                  <c:v>40.087986382716039</c:v>
                </c:pt>
                <c:pt idx="316">
                  <c:v>36.891408506944437</c:v>
                </c:pt>
                <c:pt idx="317">
                  <c:v>34.042063815007708</c:v>
                </c:pt>
                <c:pt idx="318">
                  <c:v>30.488767361111115</c:v>
                </c:pt>
                <c:pt idx="319">
                  <c:v>26.559104012345674</c:v>
                </c:pt>
                <c:pt idx="320">
                  <c:v>23.076948015625</c:v>
                </c:pt>
                <c:pt idx="321">
                  <c:v>22.201242864197528</c:v>
                </c:pt>
                <c:pt idx="322">
                  <c:v>21.003711835069442</c:v>
                </c:pt>
                <c:pt idx="323">
                  <c:v>21.003711835069442</c:v>
                </c:pt>
                <c:pt idx="324">
                  <c:v>20.003680265624997</c:v>
                </c:pt>
                <c:pt idx="325">
                  <c:v>19.350543115933643</c:v>
                </c:pt>
                <c:pt idx="326">
                  <c:v>19.350543115933643</c:v>
                </c:pt>
                <c:pt idx="327">
                  <c:v>18.867804299382712</c:v>
                </c:pt>
                <c:pt idx="328">
                  <c:v>18.391163236304013</c:v>
                </c:pt>
                <c:pt idx="329">
                  <c:v>14.23656053722994</c:v>
                </c:pt>
                <c:pt idx="330">
                  <c:v>10.374650004822529</c:v>
                </c:pt>
                <c:pt idx="331">
                  <c:v>9.6754409400077162</c:v>
                </c:pt>
                <c:pt idx="332">
                  <c:v>9.4477914770447544</c:v>
                </c:pt>
                <c:pt idx="333">
                  <c:v>8.5642947517361119</c:v>
                </c:pt>
                <c:pt idx="334">
                  <c:v>8.2441626944444426</c:v>
                </c:pt>
                <c:pt idx="335">
                  <c:v>7.6221918402777789</c:v>
                </c:pt>
                <c:pt idx="336">
                  <c:v>7.1225148196373453</c:v>
                </c:pt>
                <c:pt idx="337">
                  <c:v>6.9273867085262344</c:v>
                </c:pt>
                <c:pt idx="338">
                  <c:v>7.1225148196373453</c:v>
                </c:pt>
                <c:pt idx="339">
                  <c:v>8.0341289637345668</c:v>
                </c:pt>
                <c:pt idx="340">
                  <c:v>10.733401167438272</c:v>
                </c:pt>
                <c:pt idx="341">
                  <c:v>15.082115685378083</c:v>
                </c:pt>
                <c:pt idx="342">
                  <c:v>19.67575663445216</c:v>
                </c:pt>
                <c:pt idx="343">
                  <c:v>21.172755111882715</c:v>
                </c:pt>
                <c:pt idx="344">
                  <c:v>21.683950111304011</c:v>
                </c:pt>
                <c:pt idx="345">
                  <c:v>22.028134418402775</c:v>
                </c:pt>
                <c:pt idx="346">
                  <c:v>23.610501444444441</c:v>
                </c:pt>
                <c:pt idx="347">
                  <c:v>23.969591371141977</c:v>
                </c:pt>
                <c:pt idx="348">
                  <c:v>24.879172930748453</c:v>
                </c:pt>
                <c:pt idx="349">
                  <c:v>25.993029231674385</c:v>
                </c:pt>
                <c:pt idx="350">
                  <c:v>26.749150662229937</c:v>
                </c:pt>
                <c:pt idx="351">
                  <c:v>26.939874840277774</c:v>
                </c:pt>
                <c:pt idx="352">
                  <c:v>26.749150662229937</c:v>
                </c:pt>
                <c:pt idx="353">
                  <c:v>26.559104012345674</c:v>
                </c:pt>
                <c:pt idx="354">
                  <c:v>26.369734890624997</c:v>
                </c:pt>
                <c:pt idx="355">
                  <c:v>26.369734890624997</c:v>
                </c:pt>
                <c:pt idx="356">
                  <c:v>26.749150662229937</c:v>
                </c:pt>
                <c:pt idx="357">
                  <c:v>26.939874840277774</c:v>
                </c:pt>
                <c:pt idx="358">
                  <c:v>26.559104012345674</c:v>
                </c:pt>
                <c:pt idx="359">
                  <c:v>24.513307722415124</c:v>
                </c:pt>
                <c:pt idx="360">
                  <c:v>21.172755111882715</c:v>
                </c:pt>
                <c:pt idx="361">
                  <c:v>18.233637938271606</c:v>
                </c:pt>
                <c:pt idx="362">
                  <c:v>16.247464126736109</c:v>
                </c:pt>
                <c:pt idx="363">
                  <c:v>15.082115685378083</c:v>
                </c:pt>
                <c:pt idx="364">
                  <c:v>14.515702140624999</c:v>
                </c:pt>
                <c:pt idx="365">
                  <c:v>14.515702140624999</c:v>
                </c:pt>
                <c:pt idx="366">
                  <c:v>14.6562892345679</c:v>
                </c:pt>
                <c:pt idx="367">
                  <c:v>15.22541289197531</c:v>
                </c:pt>
                <c:pt idx="368">
                  <c:v>16.545576518711421</c:v>
                </c:pt>
                <c:pt idx="369">
                  <c:v>18.708246416859566</c:v>
                </c:pt>
                <c:pt idx="370">
                  <c:v>20.003680265624997</c:v>
                </c:pt>
                <c:pt idx="371">
                  <c:v>20.334314009452157</c:v>
                </c:pt>
                <c:pt idx="372">
                  <c:v>19.188952648919749</c:v>
                </c:pt>
                <c:pt idx="373">
                  <c:v>15.369387626736112</c:v>
                </c:pt>
                <c:pt idx="374">
                  <c:v>10.613139918402778</c:v>
                </c:pt>
                <c:pt idx="375">
                  <c:v>7.0246119999999994</c:v>
                </c:pt>
                <c:pt idx="376">
                  <c:v>4.7972381622299372</c:v>
                </c:pt>
                <c:pt idx="377">
                  <c:v>3.5245015069444445</c:v>
                </c:pt>
                <c:pt idx="378">
                  <c:v>2.683350291859568</c:v>
                </c:pt>
                <c:pt idx="379">
                  <c:v>2.1680901234567904</c:v>
                </c:pt>
                <c:pt idx="380">
                  <c:v>1.7561529999999999</c:v>
                </c:pt>
                <c:pt idx="381">
                  <c:v>1.2605411483410494</c:v>
                </c:pt>
                <c:pt idx="382">
                  <c:v>0.81337256037808647</c:v>
                </c:pt>
                <c:pt idx="383">
                  <c:v>0.46376802797067884</c:v>
                </c:pt>
                <c:pt idx="384">
                  <c:v>0.17920619926697526</c:v>
                </c:pt>
                <c:pt idx="385">
                  <c:v>2.7439890624999998E-2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8.4691020447530876E-3</c:v>
                </c:pt>
                <c:pt idx="393">
                  <c:v>0.14939496006944447</c:v>
                </c:pt>
                <c:pt idx="394">
                  <c:v>0.78051244444444434</c:v>
                </c:pt>
                <c:pt idx="395">
                  <c:v>2.3337457594521598</c:v>
                </c:pt>
                <c:pt idx="396">
                  <c:v>5.1251617934027776</c:v>
                </c:pt>
                <c:pt idx="397">
                  <c:v>9.3349830378086391</c:v>
                </c:pt>
                <c:pt idx="398">
                  <c:v>14.797553856674382</c:v>
                </c:pt>
                <c:pt idx="399">
                  <c:v>19.839379685956789</c:v>
                </c:pt>
                <c:pt idx="400">
                  <c:v>22.201242864197528</c:v>
                </c:pt>
                <c:pt idx="401">
                  <c:v>22.201242864197528</c:v>
                </c:pt>
                <c:pt idx="402">
                  <c:v>21.003711835069442</c:v>
                </c:pt>
                <c:pt idx="403">
                  <c:v>18.391163236304013</c:v>
                </c:pt>
                <c:pt idx="404">
                  <c:v>15.805376999999998</c:v>
                </c:pt>
                <c:pt idx="405">
                  <c:v>13.822929593364194</c:v>
                </c:pt>
                <c:pt idx="406">
                  <c:v>11.846241176118827</c:v>
                </c:pt>
                <c:pt idx="407">
                  <c:v>9.7902819637345679</c:v>
                </c:pt>
                <c:pt idx="408">
                  <c:v>7.9301283906249997</c:v>
                </c:pt>
                <c:pt idx="409">
                  <c:v>6.8308389452160494</c:v>
                </c:pt>
                <c:pt idx="410">
                  <c:v>6.5452608242669745</c:v>
                </c:pt>
                <c:pt idx="411">
                  <c:v>6.6397760030864186</c:v>
                </c:pt>
                <c:pt idx="412">
                  <c:v>6.8308389452160494</c:v>
                </c:pt>
                <c:pt idx="413">
                  <c:v>7.1225148196373453</c:v>
                </c:pt>
                <c:pt idx="414">
                  <c:v>7.5209013798225319</c:v>
                </c:pt>
                <c:pt idx="415">
                  <c:v>8.5642947517361119</c:v>
                </c:pt>
                <c:pt idx="416">
                  <c:v>10.256421340277775</c:v>
                </c:pt>
                <c:pt idx="417">
                  <c:v>11.846241176118827</c:v>
                </c:pt>
                <c:pt idx="418">
                  <c:v>12.358452467785492</c:v>
                </c:pt>
                <c:pt idx="419">
                  <c:v>11.973277706790123</c:v>
                </c:pt>
                <c:pt idx="420">
                  <c:v>10.493556197530864</c:v>
                </c:pt>
                <c:pt idx="421">
                  <c:v>9.3349830378086391</c:v>
                </c:pt>
                <c:pt idx="422">
                  <c:v>8.8905245624999996</c:v>
                </c:pt>
                <c:pt idx="423">
                  <c:v>9.1113987438271593</c:v>
                </c:pt>
                <c:pt idx="424">
                  <c:v>10.02199659567901</c:v>
                </c:pt>
                <c:pt idx="425">
                  <c:v>12.358452467785492</c:v>
                </c:pt>
                <c:pt idx="426">
                  <c:v>17.302714241512344</c:v>
                </c:pt>
                <c:pt idx="427">
                  <c:v>25.433052204475302</c:v>
                </c:pt>
                <c:pt idx="428">
                  <c:v>33.827626151234568</c:v>
                </c:pt>
                <c:pt idx="429">
                  <c:v>37.791165908179018</c:v>
                </c:pt>
                <c:pt idx="430">
                  <c:v>38.017799078896601</c:v>
                </c:pt>
                <c:pt idx="431">
                  <c:v>36.445594975308637</c:v>
                </c:pt>
                <c:pt idx="432">
                  <c:v>34.472971727044751</c:v>
                </c:pt>
                <c:pt idx="433">
                  <c:v>33.188378328896604</c:v>
                </c:pt>
                <c:pt idx="434">
                  <c:v>32.765600754822536</c:v>
                </c:pt>
                <c:pt idx="435">
                  <c:v>31.720513562499999</c:v>
                </c:pt>
                <c:pt idx="436">
                  <c:v>28.884380669753078</c:v>
                </c:pt>
                <c:pt idx="437">
                  <c:v>24.150152626736112</c:v>
                </c:pt>
                <c:pt idx="438">
                  <c:v>17.92061992669753</c:v>
                </c:pt>
                <c:pt idx="439">
                  <c:v>11.221221445216047</c:v>
                </c:pt>
                <c:pt idx="440">
                  <c:v>5.6373730850694441</c:v>
                </c:pt>
                <c:pt idx="441">
                  <c:v>2.0085322409336417</c:v>
                </c:pt>
                <c:pt idx="442">
                  <c:v>0.48917533410493824</c:v>
                </c:pt>
                <c:pt idx="443">
                  <c:v>5.7251129822530861E-2</c:v>
                </c:pt>
                <c:pt idx="444">
                  <c:v>1.3550563271604937E-3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8.4691020447530876E-3</c:v>
                </c:pt>
                <c:pt idx="513">
                  <c:v>0.21172755111882713</c:v>
                </c:pt>
                <c:pt idx="514">
                  <c:v>1.4756563402777776</c:v>
                </c:pt>
                <c:pt idx="515">
                  <c:v>4.716951074845678</c:v>
                </c:pt>
                <c:pt idx="516">
                  <c:v>9.5612774444444462</c:v>
                </c:pt>
                <c:pt idx="517">
                  <c:v>14.23656053722994</c:v>
                </c:pt>
                <c:pt idx="518">
                  <c:v>16.247464126736109</c:v>
                </c:pt>
                <c:pt idx="519">
                  <c:v>16.247464126736109</c:v>
                </c:pt>
                <c:pt idx="520">
                  <c:v>15.369387626736112</c:v>
                </c:pt>
                <c:pt idx="521">
                  <c:v>13.960129046489199</c:v>
                </c:pt>
                <c:pt idx="522">
                  <c:v>12.488199111111109</c:v>
                </c:pt>
                <c:pt idx="523">
                  <c:v>10.733401167438272</c:v>
                </c:pt>
                <c:pt idx="524">
                  <c:v>8.1388070650077147</c:v>
                </c:pt>
                <c:pt idx="525">
                  <c:v>4.7972381622299372</c:v>
                </c:pt>
                <c:pt idx="526">
                  <c:v>1.956701336419753</c:v>
                </c:pt>
                <c:pt idx="527">
                  <c:v>0.5420225308641976</c:v>
                </c:pt>
                <c:pt idx="528">
                  <c:v>0.1355056327160494</c:v>
                </c:pt>
                <c:pt idx="529">
                  <c:v>3.387640817901235E-2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1.3550563271604937E-3</c:v>
                </c:pt>
                <c:pt idx="534">
                  <c:v>4.8782027777777771E-2</c:v>
                </c:pt>
                <c:pt idx="535">
                  <c:v>0.34689441975308638</c:v>
                </c:pt>
                <c:pt idx="536">
                  <c:v>0.91601807716049377</c:v>
                </c:pt>
                <c:pt idx="537">
                  <c:v>2.2778496859567898</c:v>
                </c:pt>
                <c:pt idx="538">
                  <c:v>5.7251129822530862</c:v>
                </c:pt>
                <c:pt idx="539">
                  <c:v>11.973277706790123</c:v>
                </c:pt>
                <c:pt idx="540">
                  <c:v>18.076790168402777</c:v>
                </c:pt>
                <c:pt idx="541">
                  <c:v>20.334314009452157</c:v>
                </c:pt>
                <c:pt idx="542">
                  <c:v>20.334314009452157</c:v>
                </c:pt>
                <c:pt idx="543">
                  <c:v>20.003680265624997</c:v>
                </c:pt>
                <c:pt idx="544">
                  <c:v>18.867804299382712</c:v>
                </c:pt>
                <c:pt idx="545">
                  <c:v>16.84639902334105</c:v>
                </c:pt>
                <c:pt idx="546">
                  <c:v>13.686407668402776</c:v>
                </c:pt>
                <c:pt idx="547">
                  <c:v>11.594200699266976</c:v>
                </c:pt>
                <c:pt idx="548">
                  <c:v>10.02199659567901</c:v>
                </c:pt>
                <c:pt idx="549">
                  <c:v>9.0006228890817894</c:v>
                </c:pt>
                <c:pt idx="550">
                  <c:v>8.0341289637345668</c:v>
                </c:pt>
                <c:pt idx="551">
                  <c:v>7.3203530434027755</c:v>
                </c:pt>
                <c:pt idx="552">
                  <c:v>6.9273867085262344</c:v>
                </c:pt>
                <c:pt idx="553">
                  <c:v>6.3582630511188256</c:v>
                </c:pt>
                <c:pt idx="554">
                  <c:v>5.9923978427854943</c:v>
                </c:pt>
                <c:pt idx="555">
                  <c:v>5.8135304076003083</c:v>
                </c:pt>
                <c:pt idx="556">
                  <c:v>5.8135304076003083</c:v>
                </c:pt>
                <c:pt idx="557">
                  <c:v>5.9923978427854943</c:v>
                </c:pt>
                <c:pt idx="558">
                  <c:v>6.4514231736111114</c:v>
                </c:pt>
                <c:pt idx="559">
                  <c:v>7.1225148196373453</c:v>
                </c:pt>
                <c:pt idx="560">
                  <c:v>9.2228521267361092</c:v>
                </c:pt>
                <c:pt idx="561">
                  <c:v>9.7902819637345679</c:v>
                </c:pt>
                <c:pt idx="562">
                  <c:v>9.7902819637345679</c:v>
                </c:pt>
                <c:pt idx="563">
                  <c:v>9.7902819637345679</c:v>
                </c:pt>
                <c:pt idx="564">
                  <c:v>8.0341289637345668</c:v>
                </c:pt>
                <c:pt idx="565">
                  <c:v>3.4557323983410484</c:v>
                </c:pt>
                <c:pt idx="566">
                  <c:v>0.78051244444444434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3.387640817901235E-2</c:v>
                </c:pt>
                <c:pt idx="602">
                  <c:v>0.14939496006944447</c:v>
                </c:pt>
                <c:pt idx="603">
                  <c:v>0.78051244444444434</c:v>
                </c:pt>
                <c:pt idx="604">
                  <c:v>2.8053053613040118</c:v>
                </c:pt>
                <c:pt idx="605">
                  <c:v>6.8308389452160494</c:v>
                </c:pt>
                <c:pt idx="606">
                  <c:v>13.280907062499999</c:v>
                </c:pt>
                <c:pt idx="607">
                  <c:v>22.028134418402775</c:v>
                </c:pt>
                <c:pt idx="608">
                  <c:v>31.513528708526227</c:v>
                </c:pt>
                <c:pt idx="609">
                  <c:v>41.025685361111101</c:v>
                </c:pt>
                <c:pt idx="610">
                  <c:v>50.998899929012346</c:v>
                </c:pt>
                <c:pt idx="611">
                  <c:v>62.346480376736096</c:v>
                </c:pt>
                <c:pt idx="612">
                  <c:v>72.934551753086424</c:v>
                </c:pt>
                <c:pt idx="613">
                  <c:v>79.029933876736095</c:v>
                </c:pt>
                <c:pt idx="614">
                  <c:v>80.344338514081784</c:v>
                </c:pt>
                <c:pt idx="615">
                  <c:v>79.685781139081769</c:v>
                </c:pt>
                <c:pt idx="616">
                  <c:v>79.357518743827157</c:v>
                </c:pt>
                <c:pt idx="617">
                  <c:v>78.70302653780864</c:v>
                </c:pt>
                <c:pt idx="618">
                  <c:v>77.402172463734573</c:v>
                </c:pt>
                <c:pt idx="619">
                  <c:v>74.832985667438265</c:v>
                </c:pt>
                <c:pt idx="620">
                  <c:v>71.371155515624991</c:v>
                </c:pt>
                <c:pt idx="621">
                  <c:v>68.295177652970665</c:v>
                </c:pt>
                <c:pt idx="622">
                  <c:v>66.782596027777771</c:v>
                </c:pt>
                <c:pt idx="623">
                  <c:v>66.482112287229938</c:v>
                </c:pt>
                <c:pt idx="624">
                  <c:v>67.083757296489182</c:v>
                </c:pt>
                <c:pt idx="625">
                  <c:v>68.904953000192904</c:v>
                </c:pt>
                <c:pt idx="626">
                  <c:v>70.7505397177855</c:v>
                </c:pt>
                <c:pt idx="627">
                  <c:v>71.682479706790119</c:v>
                </c:pt>
                <c:pt idx="628">
                  <c:v>71.682479706790119</c:v>
                </c:pt>
                <c:pt idx="629">
                  <c:v>71.682479706790119</c:v>
                </c:pt>
                <c:pt idx="630">
                  <c:v>71.994481426118824</c:v>
                </c:pt>
                <c:pt idx="631">
                  <c:v>73.880719833526214</c:v>
                </c:pt>
                <c:pt idx="632">
                  <c:v>77.078652765624994</c:v>
                </c:pt>
                <c:pt idx="633">
                  <c:v>81.005606001736112</c:v>
                </c:pt>
                <c:pt idx="634">
                  <c:v>85.710361569637328</c:v>
                </c:pt>
                <c:pt idx="635">
                  <c:v>90.197969361111106</c:v>
                </c:pt>
                <c:pt idx="636">
                  <c:v>93.727891093364178</c:v>
                </c:pt>
                <c:pt idx="637">
                  <c:v>95.158830574845652</c:v>
                </c:pt>
                <c:pt idx="638">
                  <c:v>95.158830574845652</c:v>
                </c:pt>
                <c:pt idx="639">
                  <c:v>94.800079412229934</c:v>
                </c:pt>
                <c:pt idx="640">
                  <c:v>94.08460967148919</c:v>
                </c:pt>
                <c:pt idx="641">
                  <c:v>93.727891093364178</c:v>
                </c:pt>
                <c:pt idx="642">
                  <c:v>95.518259265624991</c:v>
                </c:pt>
                <c:pt idx="643">
                  <c:v>99.884250751736104</c:v>
                </c:pt>
                <c:pt idx="644">
                  <c:v>103.22277077777778</c:v>
                </c:pt>
                <c:pt idx="645">
                  <c:v>104.34780629340275</c:v>
                </c:pt>
                <c:pt idx="646">
                  <c:v>105.85733904185956</c:v>
                </c:pt>
                <c:pt idx="647">
                  <c:v>107.37771224093363</c:v>
                </c:pt>
                <c:pt idx="648">
                  <c:v>108.90892589062499</c:v>
                </c:pt>
                <c:pt idx="649">
                  <c:v>109.67859788445216</c:v>
                </c:pt>
                <c:pt idx="650">
                  <c:v>109.29342312345679</c:v>
                </c:pt>
                <c:pt idx="651">
                  <c:v>106.2364160493827</c:v>
                </c:pt>
                <c:pt idx="652">
                  <c:v>99.516691722993812</c:v>
                </c:pt>
                <c:pt idx="653">
                  <c:v>91.954461125192879</c:v>
                </c:pt>
                <c:pt idx="654">
                  <c:v>85.030123293402767</c:v>
                </c:pt>
                <c:pt idx="655">
                  <c:v>75.471217197530848</c:v>
                </c:pt>
                <c:pt idx="656">
                  <c:v>63.221507999999993</c:v>
                </c:pt>
                <c:pt idx="657">
                  <c:v>52.055843864197534</c:v>
                </c:pt>
                <c:pt idx="658">
                  <c:v>45.131844796489197</c:v>
                </c:pt>
                <c:pt idx="659">
                  <c:v>39.855255458526237</c:v>
                </c:pt>
                <c:pt idx="660">
                  <c:v>32.555228260030859</c:v>
                </c:pt>
                <c:pt idx="661">
                  <c:v>22.900451929012345</c:v>
                </c:pt>
                <c:pt idx="662">
                  <c:v>14.515702140624999</c:v>
                </c:pt>
                <c:pt idx="663">
                  <c:v>8.0341289637345668</c:v>
                </c:pt>
                <c:pt idx="664">
                  <c:v>5.8135304076003083</c:v>
                </c:pt>
                <c:pt idx="665">
                  <c:v>4.8782027777777781</c:v>
                </c:pt>
                <c:pt idx="666">
                  <c:v>5.2931887779706788</c:v>
                </c:pt>
                <c:pt idx="667">
                  <c:v>6.6397760030864186</c:v>
                </c:pt>
                <c:pt idx="668">
                  <c:v>12.229383352623454</c:v>
                </c:pt>
                <c:pt idx="669">
                  <c:v>18.233637938271606</c:v>
                </c:pt>
                <c:pt idx="670">
                  <c:v>26.559104012345674</c:v>
                </c:pt>
                <c:pt idx="671">
                  <c:v>34.689441975308647</c:v>
                </c:pt>
                <c:pt idx="672">
                  <c:v>39.161127854938272</c:v>
                </c:pt>
                <c:pt idx="673">
                  <c:v>43.903824999999998</c:v>
                </c:pt>
                <c:pt idx="674">
                  <c:v>48.917533410493817</c:v>
                </c:pt>
                <c:pt idx="675">
                  <c:v>54.202253086419745</c:v>
                </c:pt>
                <c:pt idx="676">
                  <c:v>55.018335759452157</c:v>
                </c:pt>
                <c:pt idx="677">
                  <c:v>55.565778515624999</c:v>
                </c:pt>
                <c:pt idx="678">
                  <c:v>51.526016840277784</c:v>
                </c:pt>
                <c:pt idx="679">
                  <c:v>43.175143460069435</c:v>
                </c:pt>
                <c:pt idx="680">
                  <c:v>34.257179006944448</c:v>
                </c:pt>
                <c:pt idx="681">
                  <c:v>24.879172930748453</c:v>
                </c:pt>
                <c:pt idx="682">
                  <c:v>17.610312027777773</c:v>
                </c:pt>
                <c:pt idx="683">
                  <c:v>15.082115685378083</c:v>
                </c:pt>
                <c:pt idx="684">
                  <c:v>12.100991765624999</c:v>
                </c:pt>
                <c:pt idx="685">
                  <c:v>12.100991765624999</c:v>
                </c:pt>
                <c:pt idx="686">
                  <c:v>15.369387626736112</c:v>
                </c:pt>
                <c:pt idx="687">
                  <c:v>19.350543115933643</c:v>
                </c:pt>
                <c:pt idx="688">
                  <c:v>22.724633370563271</c:v>
                </c:pt>
                <c:pt idx="689">
                  <c:v>27.323355780864198</c:v>
                </c:pt>
                <c:pt idx="690">
                  <c:v>31.101591585069439</c:v>
                </c:pt>
                <c:pt idx="691">
                  <c:v>32.345533293402774</c:v>
                </c:pt>
                <c:pt idx="692">
                  <c:v>32.765600754822536</c:v>
                </c:pt>
                <c:pt idx="693">
                  <c:v>34.257179006944448</c:v>
                </c:pt>
                <c:pt idx="694">
                  <c:v>36.223704501736115</c:v>
                </c:pt>
                <c:pt idx="695">
                  <c:v>37.339932151234557</c:v>
                </c:pt>
                <c:pt idx="696">
                  <c:v>35.562098249999998</c:v>
                </c:pt>
                <c:pt idx="697">
                  <c:v>27.131276546489193</c:v>
                </c:pt>
                <c:pt idx="698">
                  <c:v>22.549492340277776</c:v>
                </c:pt>
                <c:pt idx="699">
                  <c:v>18.076790168402777</c:v>
                </c:pt>
                <c:pt idx="700">
                  <c:v>16.099424222993825</c:v>
                </c:pt>
                <c:pt idx="701">
                  <c:v>15.22541289197531</c:v>
                </c:pt>
                <c:pt idx="702">
                  <c:v>14.93949600694444</c:v>
                </c:pt>
                <c:pt idx="703">
                  <c:v>14.93949600694444</c:v>
                </c:pt>
                <c:pt idx="704">
                  <c:v>14.797553856674382</c:v>
                </c:pt>
                <c:pt idx="705">
                  <c:v>13.415396402970677</c:v>
                </c:pt>
                <c:pt idx="706">
                  <c:v>10.854339944637344</c:v>
                </c:pt>
                <c:pt idx="707">
                  <c:v>7.7241598288966058</c:v>
                </c:pt>
                <c:pt idx="708">
                  <c:v>5.5503107160493821</c:v>
                </c:pt>
                <c:pt idx="709">
                  <c:v>4.8782027777777781</c:v>
                </c:pt>
                <c:pt idx="710">
                  <c:v>5.9026253611111104</c:v>
                </c:pt>
                <c:pt idx="711">
                  <c:v>9.9058005156249997</c:v>
                </c:pt>
                <c:pt idx="712">
                  <c:v>15.082115685378083</c:v>
                </c:pt>
                <c:pt idx="713">
                  <c:v>16.099424222993825</c:v>
                </c:pt>
                <c:pt idx="714">
                  <c:v>15.22541289197531</c:v>
                </c:pt>
                <c:pt idx="715">
                  <c:v>11.594200699266976</c:v>
                </c:pt>
                <c:pt idx="716">
                  <c:v>6.5452608242669745</c:v>
                </c:pt>
                <c:pt idx="717">
                  <c:v>4.8782027777777781</c:v>
                </c:pt>
                <c:pt idx="718">
                  <c:v>4.8782027777777781</c:v>
                </c:pt>
                <c:pt idx="719">
                  <c:v>5.7251129822530862</c:v>
                </c:pt>
                <c:pt idx="720">
                  <c:v>8.6723604938271617</c:v>
                </c:pt>
                <c:pt idx="721">
                  <c:v>11.594200699266976</c:v>
                </c:pt>
                <c:pt idx="722">
                  <c:v>14.375792574845679</c:v>
                </c:pt>
                <c:pt idx="723">
                  <c:v>17.149931640624999</c:v>
                </c:pt>
                <c:pt idx="724">
                  <c:v>19.512811111111112</c:v>
                </c:pt>
                <c:pt idx="725">
                  <c:v>23.969591371141977</c:v>
                </c:pt>
                <c:pt idx="726">
                  <c:v>30.28584767611882</c:v>
                </c:pt>
                <c:pt idx="727">
                  <c:v>41.025685361111101</c:v>
                </c:pt>
                <c:pt idx="728">
                  <c:v>48.403967062499994</c:v>
                </c:pt>
                <c:pt idx="729">
                  <c:v>54.745630673611103</c:v>
                </c:pt>
                <c:pt idx="730">
                  <c:v>58.625156938271601</c:v>
                </c:pt>
                <c:pt idx="731">
                  <c:v>59.473760963155861</c:v>
                </c:pt>
                <c:pt idx="732">
                  <c:v>59.757984027777759</c:v>
                </c:pt>
                <c:pt idx="733">
                  <c:v>60.328462741512332</c:v>
                </c:pt>
                <c:pt idx="734">
                  <c:v>60.90165156790124</c:v>
                </c:pt>
                <c:pt idx="735">
                  <c:v>61.766516268711406</c:v>
                </c:pt>
                <c:pt idx="736">
                  <c:v>62.929154597415113</c:v>
                </c:pt>
                <c:pt idx="737">
                  <c:v>64.693437935378086</c:v>
                </c:pt>
                <c:pt idx="738">
                  <c:v>65.584726234567896</c:v>
                </c:pt>
                <c:pt idx="739">
                  <c:v>65.883177390624994</c:v>
                </c:pt>
                <c:pt idx="740">
                  <c:v>69.517438460069442</c:v>
                </c:pt>
                <c:pt idx="741">
                  <c:v>72.934551753086424</c:v>
                </c:pt>
                <c:pt idx="742">
                  <c:v>75.471217197530848</c:v>
                </c:pt>
                <c:pt idx="743">
                  <c:v>75.791349254822521</c:v>
                </c:pt>
                <c:pt idx="744">
                  <c:v>76.112158840277758</c:v>
                </c:pt>
                <c:pt idx="745">
                  <c:v>76.112158840277758</c:v>
                </c:pt>
                <c:pt idx="746">
                  <c:v>76.433645953896601</c:v>
                </c:pt>
                <c:pt idx="747">
                  <c:v>77.726369690007715</c:v>
                </c:pt>
                <c:pt idx="748">
                  <c:v>80.014721062499987</c:v>
                </c:pt>
                <c:pt idx="749">
                  <c:v>82.670631463734551</c:v>
                </c:pt>
                <c:pt idx="750">
                  <c:v>84.014847340277768</c:v>
                </c:pt>
                <c:pt idx="751">
                  <c:v>84.014847340277768</c:v>
                </c:pt>
                <c:pt idx="752">
                  <c:v>83.677777078896597</c:v>
                </c:pt>
                <c:pt idx="753">
                  <c:v>82.336271315007707</c:v>
                </c:pt>
                <c:pt idx="754">
                  <c:v>79.685781139081769</c:v>
                </c:pt>
                <c:pt idx="755">
                  <c:v>76.755810595678994</c:v>
                </c:pt>
                <c:pt idx="756">
                  <c:v>72.62051744926697</c:v>
                </c:pt>
                <c:pt idx="757">
                  <c:v>64.693437935378086</c:v>
                </c:pt>
                <c:pt idx="758">
                  <c:v>52.32177366840277</c:v>
                </c:pt>
                <c:pt idx="759">
                  <c:v>39.391826194637339</c:v>
                </c:pt>
                <c:pt idx="760">
                  <c:v>28.490059278549381</c:v>
                </c:pt>
                <c:pt idx="761">
                  <c:v>19.028039710069439</c:v>
                </c:pt>
                <c:pt idx="762">
                  <c:v>11.469196753086417</c:v>
                </c:pt>
                <c:pt idx="763">
                  <c:v>6.9273867085262344</c:v>
                </c:pt>
                <c:pt idx="764">
                  <c:v>4.8782027777777781</c:v>
                </c:pt>
                <c:pt idx="765">
                  <c:v>5.5503107160493821</c:v>
                </c:pt>
                <c:pt idx="766">
                  <c:v>8.6723604938271617</c:v>
                </c:pt>
                <c:pt idx="767">
                  <c:v>12.358452467785492</c:v>
                </c:pt>
                <c:pt idx="768">
                  <c:v>16.997826567901235</c:v>
                </c:pt>
                <c:pt idx="769">
                  <c:v>22.201242864197528</c:v>
                </c:pt>
                <c:pt idx="770">
                  <c:v>30.692364574266968</c:v>
                </c:pt>
                <c:pt idx="771">
                  <c:v>42.213053467785493</c:v>
                </c:pt>
                <c:pt idx="772">
                  <c:v>53.93158058506944</c:v>
                </c:pt>
                <c:pt idx="773">
                  <c:v>67.083757296489182</c:v>
                </c:pt>
                <c:pt idx="774">
                  <c:v>76.433645953896601</c:v>
                </c:pt>
                <c:pt idx="775">
                  <c:v>87.767337074266976</c:v>
                </c:pt>
                <c:pt idx="776">
                  <c:v>99.149810222415127</c:v>
                </c:pt>
                <c:pt idx="777">
                  <c:v>107.37771224093363</c:v>
                </c:pt>
                <c:pt idx="778">
                  <c:v>114.35354221315588</c:v>
                </c:pt>
                <c:pt idx="779">
                  <c:v>121.14339070447528</c:v>
                </c:pt>
                <c:pt idx="780">
                  <c:v>126.46774577797066</c:v>
                </c:pt>
                <c:pt idx="781">
                  <c:v>130.64131926562499</c:v>
                </c:pt>
                <c:pt idx="782">
                  <c:v>133.60313363271601</c:v>
                </c:pt>
                <c:pt idx="783">
                  <c:v>135.73904116840276</c:v>
                </c:pt>
                <c:pt idx="784">
                  <c:v>137.02871602777779</c:v>
                </c:pt>
                <c:pt idx="785">
                  <c:v>138.75776790123459</c:v>
                </c:pt>
                <c:pt idx="786">
                  <c:v>141.80969351408174</c:v>
                </c:pt>
                <c:pt idx="787">
                  <c:v>144.00996622530863</c:v>
                </c:pt>
                <c:pt idx="788">
                  <c:v>144.45205335204474</c:v>
                </c:pt>
                <c:pt idx="789">
                  <c:v>144.45205335204474</c:v>
                </c:pt>
                <c:pt idx="790">
                  <c:v>144.89481800694446</c:v>
                </c:pt>
                <c:pt idx="791">
                  <c:v>146.22717714062497</c:v>
                </c:pt>
                <c:pt idx="792">
                  <c:v>147.56563402777775</c:v>
                </c:pt>
                <c:pt idx="793">
                  <c:v>145.78237990123455</c:v>
                </c:pt>
                <c:pt idx="794">
                  <c:v>136.59814687982251</c:v>
                </c:pt>
                <c:pt idx="795">
                  <c:v>120.73856762673609</c:v>
                </c:pt>
                <c:pt idx="796">
                  <c:v>100.99099300694444</c:v>
                </c:pt>
                <c:pt idx="797">
                  <c:v>82.336271315007707</c:v>
                </c:pt>
                <c:pt idx="798">
                  <c:v>68.295177652970665</c:v>
                </c:pt>
                <c:pt idx="799">
                  <c:v>60.614718390624994</c:v>
                </c:pt>
                <c:pt idx="800">
                  <c:v>58.062808562499995</c:v>
                </c:pt>
                <c:pt idx="801">
                  <c:v>57.782650666859553</c:v>
                </c:pt>
                <c:pt idx="802">
                  <c:v>60.042884620563271</c:v>
                </c:pt>
                <c:pt idx="803">
                  <c:v>67.688112418402767</c:v>
                </c:pt>
                <c:pt idx="804">
                  <c:v>79.357518743827157</c:v>
                </c:pt>
                <c:pt idx="805">
                  <c:v>89.500115352623467</c:v>
                </c:pt>
                <c:pt idx="806">
                  <c:v>94.08460967148919</c:v>
                </c:pt>
                <c:pt idx="807">
                  <c:v>95.158830574845652</c:v>
                </c:pt>
                <c:pt idx="808">
                  <c:v>93.371850043402773</c:v>
                </c:pt>
                <c:pt idx="809">
                  <c:v>89.152204640624987</c:v>
                </c:pt>
                <c:pt idx="810">
                  <c:v>83.677777078896597</c:v>
                </c:pt>
                <c:pt idx="811">
                  <c:v>76.112158840277758</c:v>
                </c:pt>
                <c:pt idx="812">
                  <c:v>64.693437935378086</c:v>
                </c:pt>
                <c:pt idx="813">
                  <c:v>53.392268166859566</c:v>
                </c:pt>
                <c:pt idx="814">
                  <c:v>42.692743407600297</c:v>
                </c:pt>
                <c:pt idx="815">
                  <c:v>32.765600754822536</c:v>
                </c:pt>
                <c:pt idx="816">
                  <c:v>23.431972773341045</c:v>
                </c:pt>
                <c:pt idx="817">
                  <c:v>16.247464126736109</c:v>
                </c:pt>
                <c:pt idx="818">
                  <c:v>10.975956249999999</c:v>
                </c:pt>
                <c:pt idx="819">
                  <c:v>9.7902819637345679</c:v>
                </c:pt>
                <c:pt idx="820">
                  <c:v>10.975956249999999</c:v>
                </c:pt>
                <c:pt idx="821">
                  <c:v>15.514039889660495</c:v>
                </c:pt>
                <c:pt idx="822">
                  <c:v>20.835346086419754</c:v>
                </c:pt>
                <c:pt idx="823">
                  <c:v>26.369734890624997</c:v>
                </c:pt>
                <c:pt idx="824">
                  <c:v>32.136515854938267</c:v>
                </c:pt>
                <c:pt idx="825">
                  <c:v>36.891408506944437</c:v>
                </c:pt>
                <c:pt idx="826">
                  <c:v>41.736073640624994</c:v>
                </c:pt>
                <c:pt idx="827">
                  <c:v>46.627826981674382</c:v>
                </c:pt>
                <c:pt idx="828">
                  <c:v>51.262119620563269</c:v>
                </c:pt>
                <c:pt idx="829">
                  <c:v>58.062808562499995</c:v>
                </c:pt>
                <c:pt idx="830">
                  <c:v>65.584726234567896</c:v>
                </c:pt>
                <c:pt idx="831">
                  <c:v>72.62051744926697</c:v>
                </c:pt>
                <c:pt idx="832">
                  <c:v>77.078652765624994</c:v>
                </c:pt>
                <c:pt idx="833">
                  <c:v>78.70302653780864</c:v>
                </c:pt>
                <c:pt idx="834">
                  <c:v>80.344338514081784</c:v>
                </c:pt>
                <c:pt idx="835">
                  <c:v>82.336271315007707</c:v>
                </c:pt>
                <c:pt idx="836">
                  <c:v>84.014847340277768</c:v>
                </c:pt>
                <c:pt idx="837">
                  <c:v>85.369903667438265</c:v>
                </c:pt>
                <c:pt idx="838">
                  <c:v>87.767337074266976</c:v>
                </c:pt>
                <c:pt idx="839">
                  <c:v>90.898533482253086</c:v>
                </c:pt>
                <c:pt idx="840">
                  <c:v>93.371850043402773</c:v>
                </c:pt>
                <c:pt idx="841">
                  <c:v>96.239149231674375</c:v>
                </c:pt>
                <c:pt idx="842">
                  <c:v>100.62140139371142</c:v>
                </c:pt>
                <c:pt idx="843">
                  <c:v>105.10121761130399</c:v>
                </c:pt>
                <c:pt idx="844">
                  <c:v>108.14196400945215</c:v>
                </c:pt>
                <c:pt idx="845">
                  <c:v>109.29342312345679</c:v>
                </c:pt>
                <c:pt idx="846">
                  <c:v>110.06445017361111</c:v>
                </c:pt>
                <c:pt idx="847">
                  <c:v>110.83818733641975</c:v>
                </c:pt>
                <c:pt idx="848">
                  <c:v>112.78438698630401</c:v>
                </c:pt>
                <c:pt idx="849">
                  <c:v>116.72760089834107</c:v>
                </c:pt>
                <c:pt idx="850">
                  <c:v>122.36192510667435</c:v>
                </c:pt>
                <c:pt idx="851">
                  <c:v>126.46774577797066</c:v>
                </c:pt>
                <c:pt idx="852">
                  <c:v>128.96375953260031</c:v>
                </c:pt>
                <c:pt idx="853">
                  <c:v>131.48416430111882</c:v>
                </c:pt>
                <c:pt idx="854">
                  <c:v>134.02896008352619</c:v>
                </c:pt>
                <c:pt idx="855">
                  <c:v>135.73904116840276</c:v>
                </c:pt>
                <c:pt idx="856">
                  <c:v>136.16825526003083</c:v>
                </c:pt>
                <c:pt idx="857">
                  <c:v>136.59814687982251</c:v>
                </c:pt>
                <c:pt idx="858">
                  <c:v>140.93432712673612</c:v>
                </c:pt>
                <c:pt idx="859">
                  <c:v>146.67265190817901</c:v>
                </c:pt>
                <c:pt idx="860">
                  <c:v>151.16466363271607</c:v>
                </c:pt>
                <c:pt idx="861">
                  <c:v>153.8923920192901</c:v>
                </c:pt>
                <c:pt idx="862">
                  <c:v>160.35194553086416</c:v>
                </c:pt>
                <c:pt idx="863">
                  <c:v>171.25235739062498</c:v>
                </c:pt>
                <c:pt idx="864">
                  <c:v>177.08180971006939</c:v>
                </c:pt>
                <c:pt idx="865">
                  <c:v>179.53954312345675</c:v>
                </c:pt>
                <c:pt idx="866">
                  <c:v>182.51118164891975</c:v>
                </c:pt>
                <c:pt idx="867">
                  <c:v>188.52763174151232</c:v>
                </c:pt>
                <c:pt idx="868">
                  <c:v>195.67013364197527</c:v>
                </c:pt>
                <c:pt idx="869">
                  <c:v>198.77185757484568</c:v>
                </c:pt>
                <c:pt idx="870">
                  <c:v>198.25320976562497</c:v>
                </c:pt>
                <c:pt idx="871">
                  <c:v>196.70133150694446</c:v>
                </c:pt>
                <c:pt idx="872">
                  <c:v>194.64164588966051</c:v>
                </c:pt>
                <c:pt idx="873">
                  <c:v>192.59280072299379</c:v>
                </c:pt>
                <c:pt idx="874">
                  <c:v>189.53985881790123</c:v>
                </c:pt>
                <c:pt idx="875">
                  <c:v>185.00617911130402</c:v>
                </c:pt>
                <c:pt idx="876">
                  <c:v>179.0466413844521</c:v>
                </c:pt>
                <c:pt idx="877">
                  <c:v>172.21715749556327</c:v>
                </c:pt>
                <c:pt idx="878">
                  <c:v>167.89689916049383</c:v>
                </c:pt>
                <c:pt idx="879">
                  <c:v>165.99440007716046</c:v>
                </c:pt>
                <c:pt idx="880">
                  <c:v>165.99440007716046</c:v>
                </c:pt>
                <c:pt idx="881">
                  <c:v>161.28557934027779</c:v>
                </c:pt>
                <c:pt idx="882">
                  <c:v>156.64451141975309</c:v>
                </c:pt>
                <c:pt idx="883">
                  <c:v>156.64451141975309</c:v>
                </c:pt>
                <c:pt idx="884">
                  <c:v>156.64451141975309</c:v>
                </c:pt>
                <c:pt idx="885">
                  <c:v>157.10556933506945</c:v>
                </c:pt>
                <c:pt idx="886">
                  <c:v>158.49280825</c:v>
                </c:pt>
                <c:pt idx="887">
                  <c:v>159.42102183410495</c:v>
                </c:pt>
                <c:pt idx="888">
                  <c:v>159.88614491840275</c:v>
                </c:pt>
                <c:pt idx="889">
                  <c:v>158.9565762779707</c:v>
                </c:pt>
                <c:pt idx="890">
                  <c:v>157.10556933506945</c:v>
                </c:pt>
                <c:pt idx="891">
                  <c:v>153.43607680111879</c:v>
                </c:pt>
                <c:pt idx="892">
                  <c:v>148.46132626003086</c:v>
                </c:pt>
                <c:pt idx="893">
                  <c:v>142.24839299999999</c:v>
                </c:pt>
                <c:pt idx="894">
                  <c:v>137.02871602777779</c:v>
                </c:pt>
                <c:pt idx="895">
                  <c:v>132.75351331558642</c:v>
                </c:pt>
                <c:pt idx="896">
                  <c:v>130.64131926562499</c:v>
                </c:pt>
                <c:pt idx="897">
                  <c:v>129.80118434278546</c:v>
                </c:pt>
                <c:pt idx="898">
                  <c:v>129.80118434278546</c:v>
                </c:pt>
                <c:pt idx="899">
                  <c:v>129.38213317361109</c:v>
                </c:pt>
                <c:pt idx="900">
                  <c:v>128.12904483506941</c:v>
                </c:pt>
                <c:pt idx="901">
                  <c:v>125.64116141840277</c:v>
                </c:pt>
                <c:pt idx="902">
                  <c:v>120.73856762673609</c:v>
                </c:pt>
                <c:pt idx="903">
                  <c:v>100.99099300694444</c:v>
                </c:pt>
                <c:pt idx="904">
                  <c:v>82.336271315007707</c:v>
                </c:pt>
                <c:pt idx="905">
                  <c:v>68.295177652970665</c:v>
                </c:pt>
                <c:pt idx="906">
                  <c:v>60.614718390624994</c:v>
                </c:pt>
                <c:pt idx="907">
                  <c:v>58.062808562499995</c:v>
                </c:pt>
                <c:pt idx="908">
                  <c:v>57.782650666859553</c:v>
                </c:pt>
                <c:pt idx="909">
                  <c:v>60.042884620563271</c:v>
                </c:pt>
                <c:pt idx="910">
                  <c:v>67.688112418402767</c:v>
                </c:pt>
                <c:pt idx="911">
                  <c:v>79.357518743827157</c:v>
                </c:pt>
                <c:pt idx="912">
                  <c:v>89.500115352623467</c:v>
                </c:pt>
                <c:pt idx="913">
                  <c:v>94.08460967148919</c:v>
                </c:pt>
                <c:pt idx="914">
                  <c:v>98.783606249999991</c:v>
                </c:pt>
                <c:pt idx="915">
                  <c:v>110.06445017361111</c:v>
                </c:pt>
                <c:pt idx="916">
                  <c:v>114.35354221315588</c:v>
                </c:pt>
                <c:pt idx="917">
                  <c:v>118.72461516049378</c:v>
                </c:pt>
                <c:pt idx="918">
                  <c:v>117.92377687114197</c:v>
                </c:pt>
                <c:pt idx="919">
                  <c:v>118.3238572517361</c:v>
                </c:pt>
                <c:pt idx="920">
                  <c:v>119.93095405574846</c:v>
                </c:pt>
                <c:pt idx="921">
                  <c:v>123.99612303722995</c:v>
                </c:pt>
                <c:pt idx="922">
                  <c:v>131.48416430111882</c:v>
                </c:pt>
                <c:pt idx="923">
                  <c:v>138.32448864062499</c:v>
                </c:pt>
                <c:pt idx="924">
                  <c:v>143.56855662673607</c:v>
                </c:pt>
                <c:pt idx="925">
                  <c:v>139.19172469000767</c:v>
                </c:pt>
                <c:pt idx="926">
                  <c:v>133.17798471006947</c:v>
                </c:pt>
                <c:pt idx="927">
                  <c:v>130.22091304012343</c:v>
                </c:pt>
                <c:pt idx="928">
                  <c:v>127.29704025019289</c:v>
                </c:pt>
                <c:pt idx="929">
                  <c:v>125.64116141840277</c:v>
                </c:pt>
                <c:pt idx="930">
                  <c:v>123.99612303722995</c:v>
                </c:pt>
                <c:pt idx="931">
                  <c:v>122.76945829706787</c:v>
                </c:pt>
                <c:pt idx="932">
                  <c:v>121.14339070447528</c:v>
                </c:pt>
                <c:pt idx="933">
                  <c:v>119.52816356249998</c:v>
                </c:pt>
                <c:pt idx="934">
                  <c:v>116.33023063040123</c:v>
                </c:pt>
                <c:pt idx="935">
                  <c:v>112.00387454185955</c:v>
                </c:pt>
                <c:pt idx="936">
                  <c:v>108.52510618595677</c:v>
                </c:pt>
                <c:pt idx="937">
                  <c:v>106.2364160493827</c:v>
                </c:pt>
                <c:pt idx="938">
                  <c:v>104.34780629340275</c:v>
                </c:pt>
                <c:pt idx="939">
                  <c:v>102.47613474151234</c:v>
                </c:pt>
                <c:pt idx="940">
                  <c:v>100.25248730864196</c:v>
                </c:pt>
                <c:pt idx="941">
                  <c:v>99.149810222415127</c:v>
                </c:pt>
                <c:pt idx="942">
                  <c:v>98.783606249999991</c:v>
                </c:pt>
                <c:pt idx="943">
                  <c:v>98.418079805748434</c:v>
                </c:pt>
                <c:pt idx="944">
                  <c:v>98.418079805748434</c:v>
                </c:pt>
                <c:pt idx="945">
                  <c:v>98.783606249999991</c:v>
                </c:pt>
                <c:pt idx="946">
                  <c:v>99.516691722993812</c:v>
                </c:pt>
                <c:pt idx="947">
                  <c:v>102.47613474151234</c:v>
                </c:pt>
                <c:pt idx="948">
                  <c:v>105.47893956249999</c:v>
                </c:pt>
                <c:pt idx="949">
                  <c:v>106.99660264891975</c:v>
                </c:pt>
                <c:pt idx="950">
                  <c:v>106.61617058506944</c:v>
                </c:pt>
                <c:pt idx="951">
                  <c:v>102.84911399556326</c:v>
                </c:pt>
                <c:pt idx="952">
                  <c:v>94.08460967148919</c:v>
                </c:pt>
                <c:pt idx="953">
                  <c:v>79.357518743827157</c:v>
                </c:pt>
                <c:pt idx="954">
                  <c:v>62.929154597415113</c:v>
                </c:pt>
                <c:pt idx="955">
                  <c:v>48.403967062499994</c:v>
                </c:pt>
                <c:pt idx="956">
                  <c:v>35.781956139081792</c:v>
                </c:pt>
                <c:pt idx="957">
                  <c:v>25.06312182716049</c:v>
                </c:pt>
                <c:pt idx="958">
                  <c:v>21.342475916859566</c:v>
                </c:pt>
                <c:pt idx="959">
                  <c:v>22.900451929012345</c:v>
                </c:pt>
                <c:pt idx="960">
                  <c:v>29.082557657600308</c:v>
                </c:pt>
                <c:pt idx="961">
                  <c:v>40.555480815586414</c:v>
                </c:pt>
                <c:pt idx="962">
                  <c:v>55.291718373456774</c:v>
                </c:pt>
                <c:pt idx="963">
                  <c:v>69.517438460069442</c:v>
                </c:pt>
                <c:pt idx="964">
                  <c:v>81.337256037808629</c:v>
                </c:pt>
                <c:pt idx="965">
                  <c:v>88.458415801118818</c:v>
                </c:pt>
                <c:pt idx="966">
                  <c:v>91.954461125192879</c:v>
                </c:pt>
                <c:pt idx="967">
                  <c:v>92.307792062499999</c:v>
                </c:pt>
                <c:pt idx="968">
                  <c:v>91.954461125192879</c:v>
                </c:pt>
                <c:pt idx="969">
                  <c:v>90.547912657600307</c:v>
                </c:pt>
                <c:pt idx="970">
                  <c:v>87.767337074266976</c:v>
                </c:pt>
                <c:pt idx="971">
                  <c:v>82.002588694444441</c:v>
                </c:pt>
                <c:pt idx="972">
                  <c:v>71.371155515624991</c:v>
                </c:pt>
                <c:pt idx="973">
                  <c:v>55.840516185956794</c:v>
                </c:pt>
                <c:pt idx="974">
                  <c:v>42.213053467785493</c:v>
                </c:pt>
                <c:pt idx="975">
                  <c:v>30.488767361111115</c:v>
                </c:pt>
                <c:pt idx="976">
                  <c:v>20.667657865933638</c:v>
                </c:pt>
                <c:pt idx="977">
                  <c:v>12.618623282600305</c:v>
                </c:pt>
                <c:pt idx="978">
                  <c:v>8.6723604938271617</c:v>
                </c:pt>
                <c:pt idx="979">
                  <c:v>5.9026253611111104</c:v>
                </c:pt>
                <c:pt idx="980">
                  <c:v>3.8785099724151237</c:v>
                </c:pt>
                <c:pt idx="981">
                  <c:v>2.6233890493827161</c:v>
                </c:pt>
                <c:pt idx="982">
                  <c:v>1.7561529999999999</c:v>
                </c:pt>
                <c:pt idx="983">
                  <c:v>1.0247613474151234</c:v>
                </c:pt>
                <c:pt idx="984">
                  <c:v>0.34689441975308638</c:v>
                </c:pt>
                <c:pt idx="985">
                  <c:v>4.0990453896604939E-2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2.1680901234567899E-2</c:v>
                </c:pt>
                <c:pt idx="1028">
                  <c:v>0.43903824999999996</c:v>
                </c:pt>
                <c:pt idx="1029">
                  <c:v>2.5054991489197525</c:v>
                </c:pt>
                <c:pt idx="1030">
                  <c:v>7.2210951674382695</c:v>
                </c:pt>
                <c:pt idx="1031">
                  <c:v>13.550563271604936</c:v>
                </c:pt>
                <c:pt idx="1032">
                  <c:v>20.16865837345679</c:v>
                </c:pt>
                <c:pt idx="1033">
                  <c:v>26.939874840277774</c:v>
                </c:pt>
                <c:pt idx="1034">
                  <c:v>34.042063815007708</c:v>
                </c:pt>
                <c:pt idx="1035">
                  <c:v>41.498600019290116</c:v>
                </c:pt>
                <c:pt idx="1036">
                  <c:v>47.893110827160491</c:v>
                </c:pt>
                <c:pt idx="1037">
                  <c:v>53.392268166859566</c:v>
                </c:pt>
                <c:pt idx="1038">
                  <c:v>58.343643986304009</c:v>
                </c:pt>
                <c:pt idx="1039">
                  <c:v>64.397696891975301</c:v>
                </c:pt>
                <c:pt idx="1040">
                  <c:v>71.682479706790119</c:v>
                </c:pt>
                <c:pt idx="1041">
                  <c:v>79.357518743827157</c:v>
                </c:pt>
                <c:pt idx="1042">
                  <c:v>86.393309958526245</c:v>
                </c:pt>
                <c:pt idx="1043">
                  <c:v>91.249831835069429</c:v>
                </c:pt>
                <c:pt idx="1044">
                  <c:v>93.727891093364178</c:v>
                </c:pt>
                <c:pt idx="1045">
                  <c:v>94.442005777777766</c:v>
                </c:pt>
                <c:pt idx="1046">
                  <c:v>94.800079412229934</c:v>
                </c:pt>
                <c:pt idx="1047">
                  <c:v>95.518259265624991</c:v>
                </c:pt>
                <c:pt idx="1048">
                  <c:v>96.239149231674375</c:v>
                </c:pt>
                <c:pt idx="1049">
                  <c:v>95.518259265624991</c:v>
                </c:pt>
                <c:pt idx="1050">
                  <c:v>92.661800527970684</c:v>
                </c:pt>
                <c:pt idx="1051">
                  <c:v>87.078968460069447</c:v>
                </c:pt>
                <c:pt idx="1052">
                  <c:v>80.674633493827159</c:v>
                </c:pt>
                <c:pt idx="1053">
                  <c:v>73.249263585069428</c:v>
                </c:pt>
                <c:pt idx="1054">
                  <c:v>64.989856506944434</c:v>
                </c:pt>
                <c:pt idx="1055">
                  <c:v>55.018335759452157</c:v>
                </c:pt>
                <c:pt idx="1056">
                  <c:v>43.903824999999998</c:v>
                </c:pt>
                <c:pt idx="1057">
                  <c:v>31.928175944637349</c:v>
                </c:pt>
                <c:pt idx="1058">
                  <c:v>21.8557035007716</c:v>
                </c:pt>
                <c:pt idx="1059">
                  <c:v>14.93949600694444</c:v>
                </c:pt>
                <c:pt idx="1060">
                  <c:v>9.4477914770447544</c:v>
                </c:pt>
                <c:pt idx="1061">
                  <c:v>6.0828478526234564</c:v>
                </c:pt>
                <c:pt idx="1062">
                  <c:v>4.8782027777777781</c:v>
                </c:pt>
                <c:pt idx="1063">
                  <c:v>4.9598449214891973</c:v>
                </c:pt>
                <c:pt idx="1064">
                  <c:v>5.5503107160493821</c:v>
                </c:pt>
                <c:pt idx="1065">
                  <c:v>8.2441626944444426</c:v>
                </c:pt>
                <c:pt idx="1066">
                  <c:v>13.415396402970677</c:v>
                </c:pt>
                <c:pt idx="1067">
                  <c:v>18.549366062499999</c:v>
                </c:pt>
                <c:pt idx="1068">
                  <c:v>20.50064717361111</c:v>
                </c:pt>
                <c:pt idx="1069">
                  <c:v>21.512874249999999</c:v>
                </c:pt>
                <c:pt idx="1070">
                  <c:v>23.610501444444441</c:v>
                </c:pt>
                <c:pt idx="1071">
                  <c:v>28.098447999999998</c:v>
                </c:pt>
                <c:pt idx="1072">
                  <c:v>34.257179006944448</c:v>
                </c:pt>
                <c:pt idx="1073">
                  <c:v>42.213053467785493</c:v>
                </c:pt>
                <c:pt idx="1074">
                  <c:v>52.855665861303997</c:v>
                </c:pt>
                <c:pt idx="1075">
                  <c:v>67.083757296489182</c:v>
                </c:pt>
                <c:pt idx="1076">
                  <c:v>82.336271315007707</c:v>
                </c:pt>
                <c:pt idx="1077">
                  <c:v>96.239149231674375</c:v>
                </c:pt>
                <c:pt idx="1078">
                  <c:v>107.7594993611111</c:v>
                </c:pt>
                <c:pt idx="1079">
                  <c:v>117.5243740187114</c:v>
                </c:pt>
                <c:pt idx="1080">
                  <c:v>126.88205425</c:v>
                </c:pt>
                <c:pt idx="1081">
                  <c:v>132.75351331558642</c:v>
                </c:pt>
                <c:pt idx="1082">
                  <c:v>134.4554640625</c:v>
                </c:pt>
                <c:pt idx="1083">
                  <c:v>132.32971944926695</c:v>
                </c:pt>
                <c:pt idx="1084">
                  <c:v>125.64116141840277</c:v>
                </c:pt>
                <c:pt idx="1085">
                  <c:v>119.1260505974151</c:v>
                </c:pt>
                <c:pt idx="1086">
                  <c:v>116.33023063040123</c:v>
                </c:pt>
                <c:pt idx="1087">
                  <c:v>116.33023063040123</c:v>
                </c:pt>
                <c:pt idx="1088">
                  <c:v>116.72760089834107</c:v>
                </c:pt>
                <c:pt idx="1089">
                  <c:v>117.12564869444441</c:v>
                </c:pt>
                <c:pt idx="1090">
                  <c:v>117.12564869444441</c:v>
                </c:pt>
                <c:pt idx="1091">
                  <c:v>117.12564869444441</c:v>
                </c:pt>
                <c:pt idx="1092">
                  <c:v>118.3238572517361</c:v>
                </c:pt>
                <c:pt idx="1093">
                  <c:v>122.36192510667435</c:v>
                </c:pt>
                <c:pt idx="1094">
                  <c:v>128.96375953260031</c:v>
                </c:pt>
                <c:pt idx="1095">
                  <c:v>134.4554640625</c:v>
                </c:pt>
                <c:pt idx="1096">
                  <c:v>137.45996270389659</c:v>
                </c:pt>
                <c:pt idx="1097">
                  <c:v>138.32448864062499</c:v>
                </c:pt>
                <c:pt idx="1098">
                  <c:v>136.59814687982251</c:v>
                </c:pt>
                <c:pt idx="1099">
                  <c:v>131.48416430111882</c:v>
                </c:pt>
                <c:pt idx="1100">
                  <c:v>123.17766901562499</c:v>
                </c:pt>
                <c:pt idx="1101">
                  <c:v>117.5243740187114</c:v>
                </c:pt>
                <c:pt idx="1102">
                  <c:v>115.53752267901231</c:v>
                </c:pt>
                <c:pt idx="1103">
                  <c:v>117.12564869444441</c:v>
                </c:pt>
                <c:pt idx="1104">
                  <c:v>122.76945829706787</c:v>
                </c:pt>
                <c:pt idx="1105">
                  <c:v>131.48416430111882</c:v>
                </c:pt>
                <c:pt idx="1106">
                  <c:v>138.32448864062499</c:v>
                </c:pt>
                <c:pt idx="1107">
                  <c:v>140.93432712673612</c:v>
                </c:pt>
                <c:pt idx="1108">
                  <c:v>140.49766022530864</c:v>
                </c:pt>
                <c:pt idx="1109">
                  <c:v>136.59814687982251</c:v>
                </c:pt>
                <c:pt idx="1110">
                  <c:v>130.22091304012343</c:v>
                </c:pt>
                <c:pt idx="1111">
                  <c:v>126.88205425</c:v>
                </c:pt>
                <c:pt idx="1112">
                  <c:v>127.29704025019289</c:v>
                </c:pt>
                <c:pt idx="1113">
                  <c:v>132.75351331558642</c:v>
                </c:pt>
                <c:pt idx="1114">
                  <c:v>144.45205335204474</c:v>
                </c:pt>
                <c:pt idx="1115">
                  <c:v>156.64451141975309</c:v>
                </c:pt>
                <c:pt idx="1116">
                  <c:v>163.16097729706789</c:v>
                </c:pt>
                <c:pt idx="1117">
                  <c:v>164.57463981037807</c:v>
                </c:pt>
                <c:pt idx="1118">
                  <c:v>162.69111151562498</c:v>
                </c:pt>
                <c:pt idx="1119">
                  <c:v>157.10556933506945</c:v>
                </c:pt>
                <c:pt idx="1120">
                  <c:v>151.61759121006941</c:v>
                </c:pt>
                <c:pt idx="1121">
                  <c:v>148.46132626003086</c:v>
                </c:pt>
                <c:pt idx="1122">
                  <c:v>146.22717714062497</c:v>
                </c:pt>
                <c:pt idx="1123">
                  <c:v>142.68777001408179</c:v>
                </c:pt>
                <c:pt idx="1124">
                  <c:v>135.31050460493827</c:v>
                </c:pt>
                <c:pt idx="1125">
                  <c:v>123.17766901562499</c:v>
                </c:pt>
                <c:pt idx="1126">
                  <c:v>105.47893956249999</c:v>
                </c:pt>
                <c:pt idx="1127">
                  <c:v>86.393309958526245</c:v>
                </c:pt>
                <c:pt idx="1128">
                  <c:v>69.210856966049377</c:v>
                </c:pt>
                <c:pt idx="1129">
                  <c:v>54.473603115933642</c:v>
                </c:pt>
                <c:pt idx="1130">
                  <c:v>44.393000334104933</c:v>
                </c:pt>
                <c:pt idx="1131">
                  <c:v>36.668162977044751</c:v>
                </c:pt>
                <c:pt idx="1132">
                  <c:v>30.083605519290128</c:v>
                </c:pt>
                <c:pt idx="1133">
                  <c:v>23.969591371141977</c:v>
                </c:pt>
                <c:pt idx="1134">
                  <c:v>17.92061992669753</c:v>
                </c:pt>
                <c:pt idx="1135">
                  <c:v>12.749724982253086</c:v>
                </c:pt>
                <c:pt idx="1136">
                  <c:v>9.0006228890817894</c:v>
                </c:pt>
                <c:pt idx="1137">
                  <c:v>7.2210951674382695</c:v>
                </c:pt>
                <c:pt idx="1138">
                  <c:v>6.8308389452160494</c:v>
                </c:pt>
                <c:pt idx="1139">
                  <c:v>6.9273867085262344</c:v>
                </c:pt>
                <c:pt idx="1140">
                  <c:v>7.2210951674382695</c:v>
                </c:pt>
                <c:pt idx="1141">
                  <c:v>7.7241598288966058</c:v>
                </c:pt>
                <c:pt idx="1142">
                  <c:v>9.1113987438271593</c:v>
                </c:pt>
                <c:pt idx="1143">
                  <c:v>12.358452467785492</c:v>
                </c:pt>
                <c:pt idx="1144">
                  <c:v>17.149931640624999</c:v>
                </c:pt>
                <c:pt idx="1145">
                  <c:v>20.16865837345679</c:v>
                </c:pt>
                <c:pt idx="1146">
                  <c:v>20.835346086419754</c:v>
                </c:pt>
                <c:pt idx="1147">
                  <c:v>17.456174370563271</c:v>
                </c:pt>
                <c:pt idx="1148">
                  <c:v>10.256421340277775</c:v>
                </c:pt>
                <c:pt idx="1149">
                  <c:v>6.4514231736111114</c:v>
                </c:pt>
                <c:pt idx="1150">
                  <c:v>4.8782027777777781</c:v>
                </c:pt>
                <c:pt idx="1151">
                  <c:v>4.8782027777777781</c:v>
                </c:pt>
                <c:pt idx="1152">
                  <c:v>4.8782027777777781</c:v>
                </c:pt>
                <c:pt idx="1153">
                  <c:v>6.5452608242669745</c:v>
                </c:pt>
                <c:pt idx="1154">
                  <c:v>11.973277706790123</c:v>
                </c:pt>
                <c:pt idx="1155">
                  <c:v>21.342475916859566</c:v>
                </c:pt>
                <c:pt idx="1156">
                  <c:v>30.083605519290128</c:v>
                </c:pt>
                <c:pt idx="1157">
                  <c:v>38.701763760030865</c:v>
                </c:pt>
                <c:pt idx="1158">
                  <c:v>49.433809871141968</c:v>
                </c:pt>
                <c:pt idx="1159">
                  <c:v>63.80824738966048</c:v>
                </c:pt>
                <c:pt idx="1160">
                  <c:v>81.005606001736112</c:v>
                </c:pt>
                <c:pt idx="1161">
                  <c:v>98.053230889660497</c:v>
                </c:pt>
                <c:pt idx="1162">
                  <c:v>113.1756595007716</c:v>
                </c:pt>
                <c:pt idx="1163">
                  <c:v>128.12904483506941</c:v>
                </c:pt>
                <c:pt idx="1164">
                  <c:v>143.12782455632717</c:v>
                </c:pt>
                <c:pt idx="1165">
                  <c:v>158.49280825</c:v>
                </c:pt>
                <c:pt idx="1166">
                  <c:v>173.6694391141975</c:v>
                </c:pt>
                <c:pt idx="1167">
                  <c:v>180.52737918595679</c:v>
                </c:pt>
                <c:pt idx="1168">
                  <c:v>187.01437258815585</c:v>
                </c:pt>
                <c:pt idx="1169">
                  <c:v>196.70133150694446</c:v>
                </c:pt>
                <c:pt idx="1170">
                  <c:v>205.5759341576003</c:v>
                </c:pt>
                <c:pt idx="1171">
                  <c:v>214.10736879340274</c:v>
                </c:pt>
                <c:pt idx="1172">
                  <c:v>222.26311406249999</c:v>
                </c:pt>
                <c:pt idx="1173">
                  <c:v>229.45473675482251</c:v>
                </c:pt>
                <c:pt idx="1174">
                  <c:v>236.19478692611875</c:v>
                </c:pt>
                <c:pt idx="1175">
                  <c:v>242.45887356249997</c:v>
                </c:pt>
                <c:pt idx="1176">
                  <c:v>247.64501289062497</c:v>
                </c:pt>
                <c:pt idx="1177">
                  <c:v>252.3009864307484</c:v>
                </c:pt>
                <c:pt idx="1178">
                  <c:v>257.000321773341</c:v>
                </c:pt>
                <c:pt idx="1179">
                  <c:v>262.93546848630399</c:v>
                </c:pt>
                <c:pt idx="1180">
                  <c:v>268.93836801562497</c:v>
                </c:pt>
                <c:pt idx="1181">
                  <c:v>275.00902036130401</c:v>
                </c:pt>
                <c:pt idx="1182">
                  <c:v>280.53053613040123</c:v>
                </c:pt>
                <c:pt idx="1183">
                  <c:v>284.86298997241511</c:v>
                </c:pt>
                <c:pt idx="1184">
                  <c:v>288.6029454353781</c:v>
                </c:pt>
                <c:pt idx="1185">
                  <c:v>291.7382070123457</c:v>
                </c:pt>
                <c:pt idx="1186">
                  <c:v>293.62749429648915</c:v>
                </c:pt>
                <c:pt idx="1187">
                  <c:v>293.62749429648915</c:v>
                </c:pt>
                <c:pt idx="1188">
                  <c:v>293.62749429648915</c:v>
                </c:pt>
                <c:pt idx="1189">
                  <c:v>293.62749429648915</c:v>
                </c:pt>
                <c:pt idx="1190">
                  <c:v>293.62749429648915</c:v>
                </c:pt>
                <c:pt idx="1191">
                  <c:v>293.62749429648915</c:v>
                </c:pt>
                <c:pt idx="1192">
                  <c:v>293.62749429648915</c:v>
                </c:pt>
                <c:pt idx="1193">
                  <c:v>293.62749429648915</c:v>
                </c:pt>
                <c:pt idx="1194">
                  <c:v>293.62749429648915</c:v>
                </c:pt>
                <c:pt idx="1195">
                  <c:v>293.62749429648915</c:v>
                </c:pt>
                <c:pt idx="1196">
                  <c:v>294.25861178086421</c:v>
                </c:pt>
                <c:pt idx="1197">
                  <c:v>294.25861178086421</c:v>
                </c:pt>
                <c:pt idx="1198">
                  <c:v>294.8904067934028</c:v>
                </c:pt>
                <c:pt idx="1199">
                  <c:v>297.42436212519289</c:v>
                </c:pt>
                <c:pt idx="1200">
                  <c:v>300.60705067361107</c:v>
                </c:pt>
                <c:pt idx="1201">
                  <c:v>305.7345838155864</c:v>
                </c:pt>
                <c:pt idx="1202">
                  <c:v>310.90547876003086</c:v>
                </c:pt>
                <c:pt idx="1203">
                  <c:v>314.81210615123456</c:v>
                </c:pt>
                <c:pt idx="1204">
                  <c:v>317.43007497530863</c:v>
                </c:pt>
                <c:pt idx="1205">
                  <c:v>318.74312455632707</c:v>
                </c:pt>
                <c:pt idx="1206">
                  <c:v>319.40066563908175</c:v>
                </c:pt>
                <c:pt idx="1207">
                  <c:v>320.05888424999995</c:v>
                </c:pt>
                <c:pt idx="1208">
                  <c:v>320.71778038908178</c:v>
                </c:pt>
                <c:pt idx="1209">
                  <c:v>321.37735405632714</c:v>
                </c:pt>
                <c:pt idx="1210">
                  <c:v>321.37735405632714</c:v>
                </c:pt>
                <c:pt idx="1211">
                  <c:v>321.37735405632714</c:v>
                </c:pt>
                <c:pt idx="1212">
                  <c:v>321.37735405632714</c:v>
                </c:pt>
                <c:pt idx="1213">
                  <c:v>320.71778038908178</c:v>
                </c:pt>
                <c:pt idx="1214">
                  <c:v>320.71778038908178</c:v>
                </c:pt>
                <c:pt idx="1215">
                  <c:v>320.71778038908178</c:v>
                </c:pt>
                <c:pt idx="1216">
                  <c:v>320.71778038908178</c:v>
                </c:pt>
                <c:pt idx="1217">
                  <c:v>320.05888424999995</c:v>
                </c:pt>
                <c:pt idx="1218">
                  <c:v>319.40066563908175</c:v>
                </c:pt>
                <c:pt idx="1219">
                  <c:v>318.74312455632707</c:v>
                </c:pt>
                <c:pt idx="1220">
                  <c:v>318.08626100173609</c:v>
                </c:pt>
                <c:pt idx="1221">
                  <c:v>316.77456647704474</c:v>
                </c:pt>
                <c:pt idx="1222">
                  <c:v>314.81210615123456</c:v>
                </c:pt>
                <c:pt idx="1223">
                  <c:v>312.85574357889658</c:v>
                </c:pt>
                <c:pt idx="1224">
                  <c:v>310.25674554340276</c:v>
                </c:pt>
                <c:pt idx="1225">
                  <c:v>308.96131169463735</c:v>
                </c:pt>
                <c:pt idx="1226">
                  <c:v>307.66858795852619</c:v>
                </c:pt>
                <c:pt idx="1227">
                  <c:v>307.02324238271598</c:v>
                </c:pt>
                <c:pt idx="1228">
                  <c:v>305.7345838155864</c:v>
                </c:pt>
                <c:pt idx="1229">
                  <c:v>305.09127082426693</c:v>
                </c:pt>
                <c:pt idx="1230">
                  <c:v>303.80667742611882</c:v>
                </c:pt>
                <c:pt idx="1231">
                  <c:v>302.52479414062498</c:v>
                </c:pt>
                <c:pt idx="1232">
                  <c:v>301.88486879012339</c:v>
                </c:pt>
                <c:pt idx="1233">
                  <c:v>301.88486879012339</c:v>
                </c:pt>
                <c:pt idx="1234">
                  <c:v>301.24562096778544</c:v>
                </c:pt>
                <c:pt idx="1235">
                  <c:v>301.24562096778544</c:v>
                </c:pt>
                <c:pt idx="1236">
                  <c:v>299.96915790760028</c:v>
                </c:pt>
                <c:pt idx="1237">
                  <c:v>298.69540496006937</c:v>
                </c:pt>
                <c:pt idx="1238">
                  <c:v>295.52287933410486</c:v>
                </c:pt>
                <c:pt idx="1239">
                  <c:v>291.7382070123457</c:v>
                </c:pt>
                <c:pt idx="1240">
                  <c:v>286.72991882716047</c:v>
                </c:pt>
                <c:pt idx="1241">
                  <c:v>282.3832368937114</c:v>
                </c:pt>
                <c:pt idx="1242">
                  <c:v>278.06975384027777</c:v>
                </c:pt>
                <c:pt idx="1243">
                  <c:v>274.39890624999998</c:v>
                </c:pt>
                <c:pt idx="1244">
                  <c:v>270.14707825945214</c:v>
                </c:pt>
                <c:pt idx="1245">
                  <c:v>266.52907786593363</c:v>
                </c:pt>
                <c:pt idx="1246">
                  <c:v>262.93546848630399</c:v>
                </c:pt>
                <c:pt idx="1247">
                  <c:v>258.77375174151234</c:v>
                </c:pt>
                <c:pt idx="1248">
                  <c:v>254.64523387673606</c:v>
                </c:pt>
                <c:pt idx="1249">
                  <c:v>250.54991489197528</c:v>
                </c:pt>
                <c:pt idx="1250">
                  <c:v>246.48779478722986</c:v>
                </c:pt>
                <c:pt idx="1251">
                  <c:v>243.03240115297069</c:v>
                </c:pt>
                <c:pt idx="1252">
                  <c:v>239.60139853260029</c:v>
                </c:pt>
                <c:pt idx="1253">
                  <c:v>236.19478692611875</c:v>
                </c:pt>
                <c:pt idx="1254">
                  <c:v>232.81256633352621</c:v>
                </c:pt>
                <c:pt idx="1255">
                  <c:v>229.45473675482251</c:v>
                </c:pt>
                <c:pt idx="1256">
                  <c:v>226.12129819000768</c:v>
                </c:pt>
                <c:pt idx="1257">
                  <c:v>222.81225063908178</c:v>
                </c:pt>
                <c:pt idx="1258">
                  <c:v>219.52759410204473</c:v>
                </c:pt>
                <c:pt idx="1259">
                  <c:v>216.26732857889655</c:v>
                </c:pt>
                <c:pt idx="1260">
                  <c:v>213.56907266743826</c:v>
                </c:pt>
                <c:pt idx="1261">
                  <c:v>211.42266344521599</c:v>
                </c:pt>
                <c:pt idx="1262">
                  <c:v>209.81997057426696</c:v>
                </c:pt>
                <c:pt idx="1263">
                  <c:v>209.81997057426696</c:v>
                </c:pt>
                <c:pt idx="1264">
                  <c:v>210.35352400308642</c:v>
                </c:pt>
                <c:pt idx="1265">
                  <c:v>211.95824945852618</c:v>
                </c:pt>
                <c:pt idx="1266">
                  <c:v>213.56907266743826</c:v>
                </c:pt>
                <c:pt idx="1267">
                  <c:v>214.64634244753083</c:v>
                </c:pt>
                <c:pt idx="1268">
                  <c:v>215.72632234027776</c:v>
                </c:pt>
                <c:pt idx="1269">
                  <c:v>215.72632234027776</c:v>
                </c:pt>
                <c:pt idx="1270">
                  <c:v>214.64634244753083</c:v>
                </c:pt>
                <c:pt idx="1271">
                  <c:v>213.03145406963733</c:v>
                </c:pt>
                <c:pt idx="1272">
                  <c:v>210.88775496006946</c:v>
                </c:pt>
                <c:pt idx="1273">
                  <c:v>208.75489630111883</c:v>
                </c:pt>
                <c:pt idx="1274">
                  <c:v>207.16236635262342</c:v>
                </c:pt>
                <c:pt idx="1275">
                  <c:v>205.5759341576003</c:v>
                </c:pt>
                <c:pt idx="1276">
                  <c:v>204.5217003350694</c:v>
                </c:pt>
                <c:pt idx="1277">
                  <c:v>204.5217003350694</c:v>
                </c:pt>
                <c:pt idx="1278">
                  <c:v>205.04847848225307</c:v>
                </c:pt>
                <c:pt idx="1279">
                  <c:v>205.5759341576003</c:v>
                </c:pt>
                <c:pt idx="1280">
                  <c:v>206.63287809278546</c:v>
                </c:pt>
                <c:pt idx="1281">
                  <c:v>207.69253214062499</c:v>
                </c:pt>
                <c:pt idx="1282">
                  <c:v>207.69253214062499</c:v>
                </c:pt>
                <c:pt idx="1283">
                  <c:v>208.22337545679014</c:v>
                </c:pt>
                <c:pt idx="1284">
                  <c:v>208.22337545679014</c:v>
                </c:pt>
                <c:pt idx="1285">
                  <c:v>208.22337545679014</c:v>
                </c:pt>
                <c:pt idx="1286">
                  <c:v>207.16236635262342</c:v>
                </c:pt>
                <c:pt idx="1287">
                  <c:v>206.10406736111113</c:v>
                </c:pt>
                <c:pt idx="1288">
                  <c:v>204.5217003350694</c:v>
                </c:pt>
                <c:pt idx="1289">
                  <c:v>202.42136302797064</c:v>
                </c:pt>
                <c:pt idx="1290">
                  <c:v>200.33186617148917</c:v>
                </c:pt>
                <c:pt idx="1291">
                  <c:v>198.77185757484568</c:v>
                </c:pt>
                <c:pt idx="1292">
                  <c:v>196.70133150694446</c:v>
                </c:pt>
                <c:pt idx="1293">
                  <c:v>194.12841830574845</c:v>
                </c:pt>
                <c:pt idx="1294">
                  <c:v>191.57244330864197</c:v>
                </c:pt>
                <c:pt idx="1295">
                  <c:v>189.03340651562499</c:v>
                </c:pt>
                <c:pt idx="1296">
                  <c:v>187.51811477777778</c:v>
                </c:pt>
                <c:pt idx="1297">
                  <c:v>187.01437258815585</c:v>
                </c:pt>
                <c:pt idx="1298">
                  <c:v>187.51811477777778</c:v>
                </c:pt>
                <c:pt idx="1299">
                  <c:v>188.52763174151232</c:v>
                </c:pt>
                <c:pt idx="1300">
                  <c:v>190.04698864834106</c:v>
                </c:pt>
                <c:pt idx="1301">
                  <c:v>191.06328089371141</c:v>
                </c:pt>
                <c:pt idx="1302">
                  <c:v>192.08228325173613</c:v>
                </c:pt>
                <c:pt idx="1303">
                  <c:v>193.10399572241511</c:v>
                </c:pt>
                <c:pt idx="1304">
                  <c:v>194.64164588966051</c:v>
                </c:pt>
                <c:pt idx="1305">
                  <c:v>195.15555100173609</c:v>
                </c:pt>
                <c:pt idx="1306">
                  <c:v>195.67013364197527</c:v>
                </c:pt>
                <c:pt idx="1307">
                  <c:v>195.67013364197527</c:v>
                </c:pt>
                <c:pt idx="1308">
                  <c:v>195.67013364197527</c:v>
                </c:pt>
                <c:pt idx="1309">
                  <c:v>195.15555100173609</c:v>
                </c:pt>
                <c:pt idx="1310">
                  <c:v>195.15555100173609</c:v>
                </c:pt>
                <c:pt idx="1311">
                  <c:v>194.64164588966051</c:v>
                </c:pt>
                <c:pt idx="1312">
                  <c:v>194.12841830574845</c:v>
                </c:pt>
                <c:pt idx="1313">
                  <c:v>193.10399572241511</c:v>
                </c:pt>
                <c:pt idx="1314">
                  <c:v>191.57244330864197</c:v>
                </c:pt>
                <c:pt idx="1315">
                  <c:v>190.5547960069444</c:v>
                </c:pt>
                <c:pt idx="1316">
                  <c:v>189.03340651562499</c:v>
                </c:pt>
                <c:pt idx="1317">
                  <c:v>186.00892079340275</c:v>
                </c:pt>
                <c:pt idx="1318">
                  <c:v>184.00614754185955</c:v>
                </c:pt>
                <c:pt idx="1319">
                  <c:v>182.01421474093362</c:v>
                </c:pt>
                <c:pt idx="1320">
                  <c:v>183.00882608506944</c:v>
                </c:pt>
                <c:pt idx="1321">
                  <c:v>185.50721118827161</c:v>
                </c:pt>
                <c:pt idx="1322">
                  <c:v>190.04698864834106</c:v>
                </c:pt>
                <c:pt idx="1323">
                  <c:v>196.18539381037806</c:v>
                </c:pt>
                <c:pt idx="1324">
                  <c:v>204.5217003350694</c:v>
                </c:pt>
                <c:pt idx="1325">
                  <c:v>212.49451299999998</c:v>
                </c:pt>
                <c:pt idx="1326">
                  <c:v>218.43812881500773</c:v>
                </c:pt>
                <c:pt idx="1327">
                  <c:v>221.1668734938271</c:v>
                </c:pt>
                <c:pt idx="1328">
                  <c:v>222.26311406249999</c:v>
                </c:pt>
                <c:pt idx="1329">
                  <c:v>222.26311406249999</c:v>
                </c:pt>
                <c:pt idx="1330">
                  <c:v>222.26311406249999</c:v>
                </c:pt>
                <c:pt idx="1331">
                  <c:v>222.26311406249999</c:v>
                </c:pt>
                <c:pt idx="1332">
                  <c:v>222.26311406249999</c:v>
                </c:pt>
                <c:pt idx="1333">
                  <c:v>221.71465501408176</c:v>
                </c:pt>
                <c:pt idx="1334">
                  <c:v>220.07334303780863</c:v>
                </c:pt>
                <c:pt idx="1335">
                  <c:v>218.43812881500773</c:v>
                </c:pt>
                <c:pt idx="1336">
                  <c:v>216.80901234567898</c:v>
                </c:pt>
                <c:pt idx="1337">
                  <c:v>216.26732857889655</c:v>
                </c:pt>
                <c:pt idx="1338">
                  <c:v>215.72632234027776</c:v>
                </c:pt>
                <c:pt idx="1339">
                  <c:v>215.72632234027776</c:v>
                </c:pt>
                <c:pt idx="1340">
                  <c:v>215.72632234027776</c:v>
                </c:pt>
                <c:pt idx="1341">
                  <c:v>216.26732857889655</c:v>
                </c:pt>
                <c:pt idx="1342">
                  <c:v>216.80901234567898</c:v>
                </c:pt>
                <c:pt idx="1343">
                  <c:v>218.98252269444441</c:v>
                </c:pt>
                <c:pt idx="1344">
                  <c:v>221.1668734938271</c:v>
                </c:pt>
                <c:pt idx="1345">
                  <c:v>223.36206474382718</c:v>
                </c:pt>
                <c:pt idx="1346">
                  <c:v>225.01557222704474</c:v>
                </c:pt>
                <c:pt idx="1347">
                  <c:v>225.56809644444445</c:v>
                </c:pt>
                <c:pt idx="1348">
                  <c:v>225.56809644444445</c:v>
                </c:pt>
                <c:pt idx="1349">
                  <c:v>224.46372553780861</c:v>
                </c:pt>
                <c:pt idx="1350">
                  <c:v>220.61976950173613</c:v>
                </c:pt>
                <c:pt idx="1351">
                  <c:v>214.64634244753083</c:v>
                </c:pt>
                <c:pt idx="1352">
                  <c:v>207.16236635262342</c:v>
                </c:pt>
                <c:pt idx="1353">
                  <c:v>199.81118577777775</c:v>
                </c:pt>
                <c:pt idx="1354">
                  <c:v>192.08228325173613</c:v>
                </c:pt>
                <c:pt idx="1355">
                  <c:v>184.50582456249998</c:v>
                </c:pt>
                <c:pt idx="1356">
                  <c:v>176.10345904185957</c:v>
                </c:pt>
                <c:pt idx="1357">
                  <c:v>166.94429456249998</c:v>
                </c:pt>
                <c:pt idx="1358">
                  <c:v>157.56730477854936</c:v>
                </c:pt>
                <c:pt idx="1359">
                  <c:v>148.01314137982251</c:v>
                </c:pt>
                <c:pt idx="1360">
                  <c:v>137.891886908179</c:v>
                </c:pt>
                <c:pt idx="1361">
                  <c:v>128.54606341975307</c:v>
                </c:pt>
                <c:pt idx="1362">
                  <c:v>122.76945829706787</c:v>
                </c:pt>
                <c:pt idx="1363">
                  <c:v>121.14339070447528</c:v>
                </c:pt>
                <c:pt idx="1364">
                  <c:v>123.58655726234569</c:v>
                </c:pt>
                <c:pt idx="1365">
                  <c:v>129.38213317361109</c:v>
                </c:pt>
                <c:pt idx="1366">
                  <c:v>132.75351331558642</c:v>
                </c:pt>
                <c:pt idx="1367">
                  <c:v>133.17798471006947</c:v>
                </c:pt>
                <c:pt idx="1368">
                  <c:v>129.80118434278546</c:v>
                </c:pt>
                <c:pt idx="1369">
                  <c:v>121.95506944444446</c:v>
                </c:pt>
                <c:pt idx="1370">
                  <c:v>115.53752267901231</c:v>
                </c:pt>
                <c:pt idx="1371">
                  <c:v>113.1756595007716</c:v>
                </c:pt>
                <c:pt idx="1372">
                  <c:v>113.1756595007716</c:v>
                </c:pt>
                <c:pt idx="1373">
                  <c:v>113.1756595007716</c:v>
                </c:pt>
                <c:pt idx="1374">
                  <c:v>111.22607221006943</c:v>
                </c:pt>
                <c:pt idx="1375">
                  <c:v>106.99660264891975</c:v>
                </c:pt>
                <c:pt idx="1376">
                  <c:v>99.884250751736104</c:v>
                </c:pt>
                <c:pt idx="1377">
                  <c:v>87.422814003086401</c:v>
                </c:pt>
                <c:pt idx="1378">
                  <c:v>70.132634032600308</c:v>
                </c:pt>
                <c:pt idx="1379">
                  <c:v>54.745630673611103</c:v>
                </c:pt>
                <c:pt idx="1380">
                  <c:v>41.26180392611883</c:v>
                </c:pt>
                <c:pt idx="1381">
                  <c:v>29.681153790123446</c:v>
                </c:pt>
                <c:pt idx="1382">
                  <c:v>25.247748251736109</c:v>
                </c:pt>
                <c:pt idx="1383">
                  <c:v>29.082557657600308</c:v>
                </c:pt>
                <c:pt idx="1384">
                  <c:v>36.668162977044751</c:v>
                </c:pt>
                <c:pt idx="1385">
                  <c:v>42.933604669753088</c:v>
                </c:pt>
                <c:pt idx="1386">
                  <c:v>45.627795412229936</c:v>
                </c:pt>
                <c:pt idx="1387">
                  <c:v>47.893110827160491</c:v>
                </c:pt>
                <c:pt idx="1388">
                  <c:v>52.588381000771605</c:v>
                </c:pt>
                <c:pt idx="1389">
                  <c:v>61.189262273341036</c:v>
                </c:pt>
                <c:pt idx="1390">
                  <c:v>73.249263585069428</c:v>
                </c:pt>
                <c:pt idx="1391">
                  <c:v>85.369903667438265</c:v>
                </c:pt>
                <c:pt idx="1392">
                  <c:v>94.442005777777766</c:v>
                </c:pt>
                <c:pt idx="1393">
                  <c:v>99.884250751736104</c:v>
                </c:pt>
                <c:pt idx="1394">
                  <c:v>102.10383301562499</c:v>
                </c:pt>
                <c:pt idx="1395">
                  <c:v>102.10383301562499</c:v>
                </c:pt>
                <c:pt idx="1396">
                  <c:v>101.36126214834105</c:v>
                </c:pt>
                <c:pt idx="1397">
                  <c:v>99.149810222415127</c:v>
                </c:pt>
                <c:pt idx="1398">
                  <c:v>95.878365484567908</c:v>
                </c:pt>
                <c:pt idx="1399">
                  <c:v>91.954461125192879</c:v>
                </c:pt>
                <c:pt idx="1400">
                  <c:v>87.078968460069447</c:v>
                </c:pt>
                <c:pt idx="1401">
                  <c:v>81.669583602044753</c:v>
                </c:pt>
                <c:pt idx="1402">
                  <c:v>76.112158840277758</c:v>
                </c:pt>
                <c:pt idx="1403">
                  <c:v>69.210856966049377</c:v>
                </c:pt>
                <c:pt idx="1404">
                  <c:v>59.190215426697527</c:v>
                </c:pt>
                <c:pt idx="1405">
                  <c:v>45.131844796489197</c:v>
                </c:pt>
                <c:pt idx="1406">
                  <c:v>32.97665077777777</c:v>
                </c:pt>
                <c:pt idx="1407">
                  <c:v>25.805692694444446</c:v>
                </c:pt>
                <c:pt idx="1408">
                  <c:v>24.513307722415124</c:v>
                </c:pt>
                <c:pt idx="1409">
                  <c:v>25.247748251736109</c:v>
                </c:pt>
                <c:pt idx="1410">
                  <c:v>25.619033685378085</c:v>
                </c:pt>
                <c:pt idx="1411">
                  <c:v>25.433052204475302</c:v>
                </c:pt>
                <c:pt idx="1412">
                  <c:v>24.879172930748453</c:v>
                </c:pt>
                <c:pt idx="1413">
                  <c:v>24.150152626736112</c:v>
                </c:pt>
                <c:pt idx="1414">
                  <c:v>24.331391410493826</c:v>
                </c:pt>
                <c:pt idx="1415">
                  <c:v>26.939874840277774</c:v>
                </c:pt>
                <c:pt idx="1416">
                  <c:v>32.765600754822536</c:v>
                </c:pt>
                <c:pt idx="1417">
                  <c:v>41.025685361111101</c:v>
                </c:pt>
                <c:pt idx="1418">
                  <c:v>49.952796444444438</c:v>
                </c:pt>
                <c:pt idx="1419">
                  <c:v>56.668794365933628</c:v>
                </c:pt>
                <c:pt idx="1420">
                  <c:v>58.907347418402772</c:v>
                </c:pt>
                <c:pt idx="1421">
                  <c:v>56.668794365933628</c:v>
                </c:pt>
                <c:pt idx="1422">
                  <c:v>49.692964393711421</c:v>
                </c:pt>
                <c:pt idx="1423">
                  <c:v>42.213053467785493</c:v>
                </c:pt>
                <c:pt idx="1424">
                  <c:v>39.855255458526237</c:v>
                </c:pt>
                <c:pt idx="1425">
                  <c:v>40.555480815586414</c:v>
                </c:pt>
                <c:pt idx="1426">
                  <c:v>44.638604293402778</c:v>
                </c:pt>
                <c:pt idx="1427">
                  <c:v>52.855665861303997</c:v>
                </c:pt>
                <c:pt idx="1428">
                  <c:v>59.190215426697527</c:v>
                </c:pt>
                <c:pt idx="1429">
                  <c:v>61.189262273341036</c:v>
                </c:pt>
                <c:pt idx="1430">
                  <c:v>59.473760963155861</c:v>
                </c:pt>
                <c:pt idx="1431">
                  <c:v>54.473603115933642</c:v>
                </c:pt>
                <c:pt idx="1432">
                  <c:v>45.379481340277771</c:v>
                </c:pt>
                <c:pt idx="1433">
                  <c:v>33.188378328896604</c:v>
                </c:pt>
                <c:pt idx="1434">
                  <c:v>22.900451929012345</c:v>
                </c:pt>
                <c:pt idx="1435">
                  <c:v>14.375792574845679</c:v>
                </c:pt>
                <c:pt idx="1436">
                  <c:v>12.358452467785492</c:v>
                </c:pt>
                <c:pt idx="1437">
                  <c:v>13.147095250192901</c:v>
                </c:pt>
                <c:pt idx="1438">
                  <c:v>15.082115685378083</c:v>
                </c:pt>
                <c:pt idx="1439">
                  <c:v>16.396181558641974</c:v>
                </c:pt>
                <c:pt idx="1440">
                  <c:v>16.545576518711421</c:v>
                </c:pt>
                <c:pt idx="1441">
                  <c:v>15.514039889660495</c:v>
                </c:pt>
                <c:pt idx="1442">
                  <c:v>13.013960966049384</c:v>
                </c:pt>
                <c:pt idx="1443">
                  <c:v>11.344870335069443</c:v>
                </c:pt>
                <c:pt idx="1444">
                  <c:v>10.975956249999999</c:v>
                </c:pt>
                <c:pt idx="1445">
                  <c:v>11.344870335069443</c:v>
                </c:pt>
                <c:pt idx="1446">
                  <c:v>11.594200699266976</c:v>
                </c:pt>
                <c:pt idx="1447">
                  <c:v>10.854339944637344</c:v>
                </c:pt>
                <c:pt idx="1448">
                  <c:v>7.6221918402777789</c:v>
                </c:pt>
                <c:pt idx="1449">
                  <c:v>3.3202267656249997</c:v>
                </c:pt>
                <c:pt idx="1450">
                  <c:v>0.71682479706790103</c:v>
                </c:pt>
                <c:pt idx="1451">
                  <c:v>4.8782027777777771E-2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0.16396181558641976</c:v>
                </c:pt>
                <c:pt idx="1480">
                  <c:v>0.65584726234567903</c:v>
                </c:pt>
                <c:pt idx="1481">
                  <c:v>1.344554640625</c:v>
                </c:pt>
                <c:pt idx="1482">
                  <c:v>2.1142266344521605</c:v>
                </c:pt>
                <c:pt idx="1483">
                  <c:v>2.8672991882716041</c:v>
                </c:pt>
                <c:pt idx="1484">
                  <c:v>3.6640723086419751</c:v>
                </c:pt>
                <c:pt idx="1485">
                  <c:v>4.4801549816743824</c:v>
                </c:pt>
                <c:pt idx="1486">
                  <c:v>5.6373730850694441</c:v>
                </c:pt>
                <c:pt idx="1487">
                  <c:v>7.3203530434027755</c:v>
                </c:pt>
                <c:pt idx="1488">
                  <c:v>9.7902819637345679</c:v>
                </c:pt>
                <c:pt idx="1489">
                  <c:v>13.280907062499999</c:v>
                </c:pt>
                <c:pt idx="1490">
                  <c:v>18.076790168402777</c:v>
                </c:pt>
                <c:pt idx="1491">
                  <c:v>24.150152626736112</c:v>
                </c:pt>
                <c:pt idx="1492">
                  <c:v>31.513528708526227</c:v>
                </c:pt>
                <c:pt idx="1493">
                  <c:v>39.391826194637339</c:v>
                </c:pt>
                <c:pt idx="1494">
                  <c:v>47.6386990017361</c:v>
                </c:pt>
                <c:pt idx="1495">
                  <c:v>55.840516185956794</c:v>
                </c:pt>
                <c:pt idx="1496">
                  <c:v>63.514538930748465</c:v>
                </c:pt>
                <c:pt idx="1497">
                  <c:v>70.7505397177855</c:v>
                </c:pt>
                <c:pt idx="1498">
                  <c:v>77.078652765624994</c:v>
                </c:pt>
                <c:pt idx="1499">
                  <c:v>82.336271315007707</c:v>
                </c:pt>
                <c:pt idx="1500">
                  <c:v>86.393309958526245</c:v>
                </c:pt>
                <c:pt idx="1501">
                  <c:v>89.152204640624987</c:v>
                </c:pt>
                <c:pt idx="1502">
                  <c:v>91.954461125192879</c:v>
                </c:pt>
                <c:pt idx="1503">
                  <c:v>94.08460967148919</c:v>
                </c:pt>
                <c:pt idx="1504">
                  <c:v>96.600610506944449</c:v>
                </c:pt>
                <c:pt idx="1505">
                  <c:v>98.783606249999991</c:v>
                </c:pt>
                <c:pt idx="1506">
                  <c:v>100.62140139371142</c:v>
                </c:pt>
                <c:pt idx="1507">
                  <c:v>102.47613474151234</c:v>
                </c:pt>
                <c:pt idx="1508">
                  <c:v>104.72417318827159</c:v>
                </c:pt>
                <c:pt idx="1509">
                  <c:v>107.37771224093363</c:v>
                </c:pt>
                <c:pt idx="1510">
                  <c:v>110.83818733641975</c:v>
                </c:pt>
                <c:pt idx="1511">
                  <c:v>115.93353789062499</c:v>
                </c:pt>
                <c:pt idx="1512">
                  <c:v>122.76945829706787</c:v>
                </c:pt>
                <c:pt idx="1513">
                  <c:v>131.48416430111882</c:v>
                </c:pt>
                <c:pt idx="1514">
                  <c:v>141.80969351408174</c:v>
                </c:pt>
                <c:pt idx="1515">
                  <c:v>152.52547894926695</c:v>
                </c:pt>
                <c:pt idx="1516">
                  <c:v>162.22192326234565</c:v>
                </c:pt>
                <c:pt idx="1517">
                  <c:v>169.33088751871142</c:v>
                </c:pt>
                <c:pt idx="1518">
                  <c:v>175.12781848630399</c:v>
                </c:pt>
                <c:pt idx="1519">
                  <c:v>179.0466413844521</c:v>
                </c:pt>
                <c:pt idx="1520">
                  <c:v>182.51118164891975</c:v>
                </c:pt>
                <c:pt idx="1521">
                  <c:v>184.50582456249998</c:v>
                </c:pt>
                <c:pt idx="1522">
                  <c:v>186.00892079340275</c:v>
                </c:pt>
                <c:pt idx="1523">
                  <c:v>185.50721118827161</c:v>
                </c:pt>
                <c:pt idx="1524">
                  <c:v>183.50714804938266</c:v>
                </c:pt>
                <c:pt idx="1525">
                  <c:v>178.06287049093362</c:v>
                </c:pt>
                <c:pt idx="1526">
                  <c:v>169.81023869444445</c:v>
                </c:pt>
                <c:pt idx="1527">
                  <c:v>159.42102183410495</c:v>
                </c:pt>
                <c:pt idx="1528">
                  <c:v>148.46132626003086</c:v>
                </c:pt>
                <c:pt idx="1529">
                  <c:v>138.75776790123459</c:v>
                </c:pt>
                <c:pt idx="1530">
                  <c:v>131.06240301929014</c:v>
                </c:pt>
                <c:pt idx="1531">
                  <c:v>125.64116141840277</c:v>
                </c:pt>
                <c:pt idx="1532">
                  <c:v>122.76945829706787</c:v>
                </c:pt>
                <c:pt idx="1533">
                  <c:v>121.95506944444446</c:v>
                </c:pt>
                <c:pt idx="1534">
                  <c:v>123.58655726234569</c:v>
                </c:pt>
                <c:pt idx="1535">
                  <c:v>127.7127037785494</c:v>
                </c:pt>
                <c:pt idx="1536">
                  <c:v>135.31050460493827</c:v>
                </c:pt>
                <c:pt idx="1537">
                  <c:v>145.78237990123455</c:v>
                </c:pt>
                <c:pt idx="1538">
                  <c:v>158.49280825</c:v>
                </c:pt>
                <c:pt idx="1539">
                  <c:v>173.6694391141975</c:v>
                </c:pt>
                <c:pt idx="1540">
                  <c:v>190.04698864834106</c:v>
                </c:pt>
                <c:pt idx="1541">
                  <c:v>208.22337545679014</c:v>
                </c:pt>
                <c:pt idx="1542">
                  <c:v>226.67517746373451</c:v>
                </c:pt>
                <c:pt idx="1543">
                  <c:v>244.18148891840275</c:v>
                </c:pt>
                <c:pt idx="1544">
                  <c:v>258.77375174151234</c:v>
                </c:pt>
                <c:pt idx="1545">
                  <c:v>268.33502918595673</c:v>
                </c:pt>
                <c:pt idx="1546">
                  <c:v>274.39890624999998</c:v>
                </c:pt>
                <c:pt idx="1547">
                  <c:v>278.06975384027777</c:v>
                </c:pt>
                <c:pt idx="1548">
                  <c:v>280.53053613040123</c:v>
                </c:pt>
                <c:pt idx="1549">
                  <c:v>283.62175837673607</c:v>
                </c:pt>
                <c:pt idx="1550">
                  <c:v>286.72991882716047</c:v>
                </c:pt>
                <c:pt idx="1551">
                  <c:v>291.109799640625</c:v>
                </c:pt>
                <c:pt idx="1552">
                  <c:v>295.52287933410486</c:v>
                </c:pt>
                <c:pt idx="1553">
                  <c:v>300.60705067361107</c:v>
                </c:pt>
                <c:pt idx="1554">
                  <c:v>305.09127082426693</c:v>
                </c:pt>
                <c:pt idx="1555">
                  <c:v>310.25674554340276</c:v>
                </c:pt>
                <c:pt idx="1556">
                  <c:v>316.11973550694438</c:v>
                </c:pt>
                <c:pt idx="1557">
                  <c:v>323.36014022704472</c:v>
                </c:pt>
                <c:pt idx="1558">
                  <c:v>331.35226244463729</c:v>
                </c:pt>
                <c:pt idx="1559">
                  <c:v>341.47961466975306</c:v>
                </c:pt>
                <c:pt idx="1560">
                  <c:v>352.4501506944444</c:v>
                </c:pt>
                <c:pt idx="1561">
                  <c:v>363.59413392901234</c:v>
                </c:pt>
                <c:pt idx="1562">
                  <c:v>374.91156437345671</c:v>
                </c:pt>
                <c:pt idx="1563">
                  <c:v>386.40244202777779</c:v>
                </c:pt>
                <c:pt idx="1564">
                  <c:v>398.80154618537807</c:v>
                </c:pt>
                <c:pt idx="1565">
                  <c:v>411.39645598225303</c:v>
                </c:pt>
                <c:pt idx="1566">
                  <c:v>424.18717141840273</c:v>
                </c:pt>
                <c:pt idx="1567">
                  <c:v>437.94370325173605</c:v>
                </c:pt>
                <c:pt idx="1568">
                  <c:v>450.35601920852622</c:v>
                </c:pt>
                <c:pt idx="1569">
                  <c:v>462.15009071604925</c:v>
                </c:pt>
                <c:pt idx="1570">
                  <c:v>473.2954290069444</c:v>
                </c:pt>
                <c:pt idx="1571">
                  <c:v>483.76357789834094</c:v>
                </c:pt>
                <c:pt idx="1572">
                  <c:v>493.52811379185954</c:v>
                </c:pt>
                <c:pt idx="1573">
                  <c:v>502.5646456736111</c:v>
                </c:pt>
                <c:pt idx="1574">
                  <c:v>509.18816100077157</c:v>
                </c:pt>
                <c:pt idx="1575">
                  <c:v>514.18425367901227</c:v>
                </c:pt>
                <c:pt idx="1576">
                  <c:v>517.52853269444438</c:v>
                </c:pt>
                <c:pt idx="1577">
                  <c:v>518.36629626871149</c:v>
                </c:pt>
                <c:pt idx="1578">
                  <c:v>517.52853269444438</c:v>
                </c:pt>
                <c:pt idx="1579">
                  <c:v>515.01930714062496</c:v>
                </c:pt>
                <c:pt idx="1580">
                  <c:v>512.51617934027763</c:v>
                </c:pt>
                <c:pt idx="1581">
                  <c:v>508.35785023630399</c:v>
                </c:pt>
                <c:pt idx="1582">
                  <c:v>505.04338246006932</c:v>
                </c:pt>
                <c:pt idx="1583">
                  <c:v>500.09200664062496</c:v>
                </c:pt>
                <c:pt idx="1584">
                  <c:v>494.34622904938277</c:v>
                </c:pt>
                <c:pt idx="1585">
                  <c:v>487.82027777777785</c:v>
                </c:pt>
                <c:pt idx="1586">
                  <c:v>480.53041350173612</c:v>
                </c:pt>
                <c:pt idx="1587">
                  <c:v>472.49492948167438</c:v>
                </c:pt>
                <c:pt idx="1588">
                  <c:v>464.52719827797063</c:v>
                </c:pt>
                <c:pt idx="1589">
                  <c:v>457.4141688526235</c:v>
                </c:pt>
                <c:pt idx="1590">
                  <c:v>451.91975421006941</c:v>
                </c:pt>
                <c:pt idx="1591">
                  <c:v>447.23667954340277</c:v>
                </c:pt>
                <c:pt idx="1592">
                  <c:v>444.12818032889658</c:v>
                </c:pt>
                <c:pt idx="1593">
                  <c:v>441.03052156500763</c:v>
                </c:pt>
                <c:pt idx="1594">
                  <c:v>439.48575735204474</c:v>
                </c:pt>
                <c:pt idx="1595">
                  <c:v>437.94370325173605</c:v>
                </c:pt>
                <c:pt idx="1596">
                  <c:v>434.86772538908173</c:v>
                </c:pt>
                <c:pt idx="1597">
                  <c:v>431.80258797704471</c:v>
                </c:pt>
                <c:pt idx="1598">
                  <c:v>426.46468234027776</c:v>
                </c:pt>
                <c:pt idx="1599">
                  <c:v>420.40487044521598</c:v>
                </c:pt>
                <c:pt idx="1600">
                  <c:v>413.63941296778546</c:v>
                </c:pt>
                <c:pt idx="1601">
                  <c:v>406.18660316840277</c:v>
                </c:pt>
                <c:pt idx="1602">
                  <c:v>398.80154618537807</c:v>
                </c:pt>
                <c:pt idx="1603">
                  <c:v>392.94228262673613</c:v>
                </c:pt>
                <c:pt idx="1604">
                  <c:v>388.57629114062496</c:v>
                </c:pt>
                <c:pt idx="1605">
                  <c:v>384.9565969266975</c:v>
                </c:pt>
                <c:pt idx="1606">
                  <c:v>383.51346193827163</c:v>
                </c:pt>
                <c:pt idx="1607">
                  <c:v>382.07303706249996</c:v>
                </c:pt>
                <c:pt idx="1608">
                  <c:v>382.07303706249996</c:v>
                </c:pt>
                <c:pt idx="1609">
                  <c:v>382.07303706249996</c:v>
                </c:pt>
                <c:pt idx="1610">
                  <c:v>383.51346193827163</c:v>
                </c:pt>
                <c:pt idx="1611">
                  <c:v>384.23469066840272</c:v>
                </c:pt>
                <c:pt idx="1612">
                  <c:v>386.40244202777779</c:v>
                </c:pt>
                <c:pt idx="1613">
                  <c:v>389.30226256790121</c:v>
                </c:pt>
                <c:pt idx="1614">
                  <c:v>393.67231922299374</c:v>
                </c:pt>
                <c:pt idx="1615">
                  <c:v>398.80154618537807</c:v>
                </c:pt>
                <c:pt idx="1616">
                  <c:v>405.44504859336422</c:v>
                </c:pt>
                <c:pt idx="1617">
                  <c:v>413.63941296778546</c:v>
                </c:pt>
                <c:pt idx="1618">
                  <c:v>422.67221844463734</c:v>
                </c:pt>
                <c:pt idx="1619">
                  <c:v>432.56785603780861</c:v>
                </c:pt>
                <c:pt idx="1620">
                  <c:v>441.03052156500763</c:v>
                </c:pt>
                <c:pt idx="1621">
                  <c:v>448.79499431963728</c:v>
                </c:pt>
                <c:pt idx="1622">
                  <c:v>455.05535455111874</c:v>
                </c:pt>
                <c:pt idx="1623">
                  <c:v>459.77908090760036</c:v>
                </c:pt>
                <c:pt idx="1624">
                  <c:v>461.35907658506932</c:v>
                </c:pt>
                <c:pt idx="1625">
                  <c:v>460.56873998225291</c:v>
                </c:pt>
                <c:pt idx="1626">
                  <c:v>457.4141688526235</c:v>
                </c:pt>
                <c:pt idx="1627">
                  <c:v>449.57516799999996</c:v>
                </c:pt>
                <c:pt idx="1628">
                  <c:v>438.71439153780864</c:v>
                </c:pt>
                <c:pt idx="1629">
                  <c:v>424.94566419753079</c:v>
                </c:pt>
                <c:pt idx="1630">
                  <c:v>410.65015871006938</c:v>
                </c:pt>
                <c:pt idx="1631">
                  <c:v>397.33266512673606</c:v>
                </c:pt>
                <c:pt idx="1632">
                  <c:v>387.85099724151229</c:v>
                </c:pt>
                <c:pt idx="1633">
                  <c:v>381.3538409168595</c:v>
                </c:pt>
                <c:pt idx="1634">
                  <c:v>379.20031764891974</c:v>
                </c:pt>
                <c:pt idx="1635">
                  <c:v>378.48383161593364</c:v>
                </c:pt>
                <c:pt idx="1636">
                  <c:v>378.48383161593364</c:v>
                </c:pt>
                <c:pt idx="1637">
                  <c:v>377.76802311111106</c:v>
                </c:pt>
                <c:pt idx="1638">
                  <c:v>375.62466276562498</c:v>
                </c:pt>
                <c:pt idx="1639">
                  <c:v>372.77633436593362</c:v>
                </c:pt>
                <c:pt idx="1640">
                  <c:v>369.23116825</c:v>
                </c:pt>
                <c:pt idx="1641">
                  <c:v>366.40723086419752</c:v>
                </c:pt>
                <c:pt idx="1642">
                  <c:v>364.99932734027772</c:v>
                </c:pt>
                <c:pt idx="1643">
                  <c:v>365.70294033815583</c:v>
                </c:pt>
                <c:pt idx="1644">
                  <c:v>369.23116825</c:v>
                </c:pt>
                <c:pt idx="1645">
                  <c:v>374.19914350945209</c:v>
                </c:pt>
                <c:pt idx="1646">
                  <c:v>381.3538409168595</c:v>
                </c:pt>
                <c:pt idx="1647">
                  <c:v>389.30226256790121</c:v>
                </c:pt>
                <c:pt idx="1648">
                  <c:v>398.80154618537807</c:v>
                </c:pt>
                <c:pt idx="1649">
                  <c:v>409.15959675019292</c:v>
                </c:pt>
                <c:pt idx="1650">
                  <c:v>419.65044283506944</c:v>
                </c:pt>
                <c:pt idx="1651">
                  <c:v>430.2740844400077</c:v>
                </c:pt>
                <c:pt idx="1652">
                  <c:v>439.48575735204474</c:v>
                </c:pt>
                <c:pt idx="1653">
                  <c:v>448.01549816743818</c:v>
                </c:pt>
                <c:pt idx="1654">
                  <c:v>455.8409484567901</c:v>
                </c:pt>
                <c:pt idx="1655">
                  <c:v>462.15009071604925</c:v>
                </c:pt>
                <c:pt idx="1656">
                  <c:v>468.50259477777763</c:v>
                </c:pt>
                <c:pt idx="1657">
                  <c:v>474.89846064197513</c:v>
                </c:pt>
                <c:pt idx="1658">
                  <c:v>481.33768830864204</c:v>
                </c:pt>
                <c:pt idx="1659">
                  <c:v>487.82027777777785</c:v>
                </c:pt>
                <c:pt idx="1660">
                  <c:v>494.34622904938277</c:v>
                </c:pt>
                <c:pt idx="1661">
                  <c:v>500.91554212345676</c:v>
                </c:pt>
                <c:pt idx="1662">
                  <c:v>506.69926129185956</c:v>
                </c:pt>
                <c:pt idx="1663">
                  <c:v>513.34987774556316</c:v>
                </c:pt>
                <c:pt idx="1664">
                  <c:v>519.20473737114185</c:v>
                </c:pt>
                <c:pt idx="1665">
                  <c:v>524.24961207716058</c:v>
                </c:pt>
                <c:pt idx="1666">
                  <c:v>529.31887779706778</c:v>
                </c:pt>
                <c:pt idx="1667">
                  <c:v>532.71193884027787</c:v>
                </c:pt>
                <c:pt idx="1668">
                  <c:v>536.11584033410475</c:v>
                </c:pt>
                <c:pt idx="1669">
                  <c:v>538.67588050019287</c:v>
                </c:pt>
                <c:pt idx="1670">
                  <c:v>541.24201841975309</c:v>
                </c:pt>
                <c:pt idx="1671">
                  <c:v>542.95616467361106</c:v>
                </c:pt>
                <c:pt idx="1672">
                  <c:v>543.8142540927854</c:v>
                </c:pt>
                <c:pt idx="1673">
                  <c:v>544.67302104012333</c:v>
                </c:pt>
                <c:pt idx="1674">
                  <c:v>545.53246551562495</c:v>
                </c:pt>
                <c:pt idx="1675">
                  <c:v>545.53246551562495</c:v>
                </c:pt>
                <c:pt idx="1676">
                  <c:v>545.53246551562495</c:v>
                </c:pt>
                <c:pt idx="1677">
                  <c:v>544.67302104012333</c:v>
                </c:pt>
                <c:pt idx="1678">
                  <c:v>542.95616467361106</c:v>
                </c:pt>
                <c:pt idx="1679">
                  <c:v>540.38596158506948</c:v>
                </c:pt>
                <c:pt idx="1680">
                  <c:v>537.82185625</c:v>
                </c:pt>
                <c:pt idx="1681">
                  <c:v>535.2638486684026</c:v>
                </c:pt>
                <c:pt idx="1682">
                  <c:v>534.41253453086404</c:v>
                </c:pt>
                <c:pt idx="1683">
                  <c:v>534.41253453086404</c:v>
                </c:pt>
                <c:pt idx="1684">
                  <c:v>536.11584033410475</c:v>
                </c:pt>
                <c:pt idx="1685">
                  <c:v>539.53058227854933</c:v>
                </c:pt>
                <c:pt idx="1686">
                  <c:v>542.95616467361106</c:v>
                </c:pt>
                <c:pt idx="1687">
                  <c:v>546.39258751929003</c:v>
                </c:pt>
                <c:pt idx="1688">
                  <c:v>549.83985081558637</c:v>
                </c:pt>
                <c:pt idx="1689">
                  <c:v>551.56754763271601</c:v>
                </c:pt>
                <c:pt idx="1690">
                  <c:v>553.29795456249997</c:v>
                </c:pt>
                <c:pt idx="1691">
                  <c:v>554.16417431963725</c:v>
                </c:pt>
                <c:pt idx="1692">
                  <c:v>555.03107160493835</c:v>
                </c:pt>
                <c:pt idx="1693">
                  <c:v>555.89864641840279</c:v>
                </c:pt>
                <c:pt idx="1694">
                  <c:v>556.7668987600307</c:v>
                </c:pt>
                <c:pt idx="1695">
                  <c:v>557.63582862982253</c:v>
                </c:pt>
                <c:pt idx="1696">
                  <c:v>558.50543602777759</c:v>
                </c:pt>
                <c:pt idx="1697">
                  <c:v>559.37572095389646</c:v>
                </c:pt>
                <c:pt idx="1698">
                  <c:v>560.24668340817891</c:v>
                </c:pt>
                <c:pt idx="1699">
                  <c:v>560.24668340817891</c:v>
                </c:pt>
                <c:pt idx="1700">
                  <c:v>559.37572095389646</c:v>
                </c:pt>
                <c:pt idx="1701">
                  <c:v>557.63582862982253</c:v>
                </c:pt>
                <c:pt idx="1702">
                  <c:v>555.89864641840279</c:v>
                </c:pt>
                <c:pt idx="1703">
                  <c:v>554.16417431963725</c:v>
                </c:pt>
                <c:pt idx="1704">
                  <c:v>551.56754763271601</c:v>
                </c:pt>
                <c:pt idx="1705">
                  <c:v>549.83985081558637</c:v>
                </c:pt>
                <c:pt idx="1706">
                  <c:v>548.11486411111116</c:v>
                </c:pt>
                <c:pt idx="1707">
                  <c:v>546.39258751929003</c:v>
                </c:pt>
                <c:pt idx="1708">
                  <c:v>545.53246551562495</c:v>
                </c:pt>
                <c:pt idx="1709">
                  <c:v>544.67302104012333</c:v>
                </c:pt>
                <c:pt idx="1710">
                  <c:v>543.8142540927854</c:v>
                </c:pt>
                <c:pt idx="1711">
                  <c:v>544.67302104012333</c:v>
                </c:pt>
                <c:pt idx="1712">
                  <c:v>545.53246551562495</c:v>
                </c:pt>
                <c:pt idx="1713">
                  <c:v>547.25338705111881</c:v>
                </c:pt>
                <c:pt idx="1714">
                  <c:v>549.83985081558637</c:v>
                </c:pt>
                <c:pt idx="1715">
                  <c:v>552.43241233352614</c:v>
                </c:pt>
                <c:pt idx="1716">
                  <c:v>555.89864641840279</c:v>
                </c:pt>
                <c:pt idx="1717">
                  <c:v>559.37572095389646</c:v>
                </c:pt>
                <c:pt idx="1718">
                  <c:v>563.73730850694449</c:v>
                </c:pt>
                <c:pt idx="1719">
                  <c:v>568.11583426408163</c:v>
                </c:pt>
                <c:pt idx="1720">
                  <c:v>573.39242360204457</c:v>
                </c:pt>
                <c:pt idx="1721">
                  <c:v>577.80821340817897</c:v>
                </c:pt>
                <c:pt idx="1722">
                  <c:v>581.35304076003069</c:v>
                </c:pt>
                <c:pt idx="1723">
                  <c:v>583.1295196049382</c:v>
                </c:pt>
                <c:pt idx="1724">
                  <c:v>584.01877531963726</c:v>
                </c:pt>
                <c:pt idx="1725">
                  <c:v>583.1295196049382</c:v>
                </c:pt>
                <c:pt idx="1726">
                  <c:v>578.69340395389634</c:v>
                </c:pt>
                <c:pt idx="1727">
                  <c:v>570.75108005632717</c:v>
                </c:pt>
                <c:pt idx="1728">
                  <c:v>558.50543602777759</c:v>
                </c:pt>
                <c:pt idx="1729">
                  <c:v>542.09875278260017</c:v>
                </c:pt>
                <c:pt idx="1730">
                  <c:v>521.72412584741505</c:v>
                </c:pt>
                <c:pt idx="1731">
                  <c:v>500.91554212345676</c:v>
                </c:pt>
                <c:pt idx="1732">
                  <c:v>479.72381622299383</c:v>
                </c:pt>
                <c:pt idx="1733">
                  <c:v>459.77908090760036</c:v>
                </c:pt>
                <c:pt idx="1734">
                  <c:v>441.03052156500763</c:v>
                </c:pt>
                <c:pt idx="1735">
                  <c:v>423.42935616743824</c:v>
                </c:pt>
                <c:pt idx="1736">
                  <c:v>406.18660316840277</c:v>
                </c:pt>
                <c:pt idx="1737">
                  <c:v>388.57629114062496</c:v>
                </c:pt>
                <c:pt idx="1738">
                  <c:v>372.06594608641973</c:v>
                </c:pt>
                <c:pt idx="1739">
                  <c:v>355.91401343074841</c:v>
                </c:pt>
                <c:pt idx="1740">
                  <c:v>341.47961466975306</c:v>
                </c:pt>
                <c:pt idx="1741">
                  <c:v>329.34508526003083</c:v>
                </c:pt>
                <c:pt idx="1742">
                  <c:v>320.05888424999995</c:v>
                </c:pt>
                <c:pt idx="1743">
                  <c:v>311.55488950482248</c:v>
                </c:pt>
                <c:pt idx="1744">
                  <c:v>304.44863536111103</c:v>
                </c:pt>
                <c:pt idx="1745">
                  <c:v>298.05954477854937</c:v>
                </c:pt>
                <c:pt idx="1746">
                  <c:v>291.7382070123457</c:v>
                </c:pt>
                <c:pt idx="1747">
                  <c:v>285.48462206249997</c:v>
                </c:pt>
                <c:pt idx="1748">
                  <c:v>280.53053613040123</c:v>
                </c:pt>
                <c:pt idx="1749">
                  <c:v>275.61981200077162</c:v>
                </c:pt>
                <c:pt idx="1750">
                  <c:v>271.96522508641976</c:v>
                </c:pt>
                <c:pt idx="1751">
                  <c:v>268.93836801562497</c:v>
                </c:pt>
                <c:pt idx="1752">
                  <c:v>265.92844914891975</c:v>
                </c:pt>
                <c:pt idx="1753">
                  <c:v>262.93546848630399</c:v>
                </c:pt>
                <c:pt idx="1754">
                  <c:v>259.95942602777774</c:v>
                </c:pt>
                <c:pt idx="1755">
                  <c:v>257.000321773341</c:v>
                </c:pt>
                <c:pt idx="1756">
                  <c:v>254.05815572299386</c:v>
                </c:pt>
                <c:pt idx="1757">
                  <c:v>251.13292787673609</c:v>
                </c:pt>
                <c:pt idx="1758">
                  <c:v>247.64501289062497</c:v>
                </c:pt>
                <c:pt idx="1759">
                  <c:v>244.75704909336415</c:v>
                </c:pt>
                <c:pt idx="1760">
                  <c:v>241.31385096604933</c:v>
                </c:pt>
                <c:pt idx="1761">
                  <c:v>237.89504385262344</c:v>
                </c:pt>
                <c:pt idx="1762">
                  <c:v>234.50062775308641</c:v>
                </c:pt>
                <c:pt idx="1763">
                  <c:v>231.13060266743821</c:v>
                </c:pt>
                <c:pt idx="1764">
                  <c:v>227.78496859567903</c:v>
                </c:pt>
                <c:pt idx="1765">
                  <c:v>223.91255637673606</c:v>
                </c:pt>
                <c:pt idx="1766">
                  <c:v>218.98252269444441</c:v>
                </c:pt>
                <c:pt idx="1767">
                  <c:v>211.95824945852618</c:v>
                </c:pt>
                <c:pt idx="1768">
                  <c:v>202.94543106249998</c:v>
                </c:pt>
                <c:pt idx="1769">
                  <c:v>191.06328089371141</c:v>
                </c:pt>
                <c:pt idx="1770">
                  <c:v>177.08180971006939</c:v>
                </c:pt>
                <c:pt idx="1771">
                  <c:v>161.75341253722991</c:v>
                </c:pt>
                <c:pt idx="1772">
                  <c:v>147.11880420389662</c:v>
                </c:pt>
                <c:pt idx="1773">
                  <c:v>133.17798471006947</c:v>
                </c:pt>
                <c:pt idx="1774">
                  <c:v>120.73856762673609</c:v>
                </c:pt>
                <c:pt idx="1775">
                  <c:v>110.06445017361111</c:v>
                </c:pt>
                <c:pt idx="1776">
                  <c:v>100.99099300694444</c:v>
                </c:pt>
                <c:pt idx="1777">
                  <c:v>92.307792062499999</c:v>
                </c:pt>
                <c:pt idx="1778">
                  <c:v>83.677777078896597</c:v>
                </c:pt>
                <c:pt idx="1779">
                  <c:v>74.197464249999996</c:v>
                </c:pt>
                <c:pt idx="1780">
                  <c:v>64.102633376736108</c:v>
                </c:pt>
                <c:pt idx="1781">
                  <c:v>53.93158058506944</c:v>
                </c:pt>
                <c:pt idx="1782">
                  <c:v>44.884885780864188</c:v>
                </c:pt>
                <c:pt idx="1783">
                  <c:v>37.339932151234557</c:v>
                </c:pt>
                <c:pt idx="1784">
                  <c:v>31.513528708526227</c:v>
                </c:pt>
                <c:pt idx="1785">
                  <c:v>27.131276546489193</c:v>
                </c:pt>
                <c:pt idx="1786">
                  <c:v>23.431972773341045</c:v>
                </c:pt>
                <c:pt idx="1787">
                  <c:v>20.16865837345679</c:v>
                </c:pt>
                <c:pt idx="1788">
                  <c:v>17.149931640624999</c:v>
                </c:pt>
                <c:pt idx="1789">
                  <c:v>14.23656053722994</c:v>
                </c:pt>
                <c:pt idx="1790">
                  <c:v>11.221221445216047</c:v>
                </c:pt>
                <c:pt idx="1791">
                  <c:v>8.1388070650077147</c:v>
                </c:pt>
                <c:pt idx="1792">
                  <c:v>5.1251617934027776</c:v>
                </c:pt>
                <c:pt idx="1793">
                  <c:v>2.5641053350694438</c:v>
                </c:pt>
                <c:pt idx="1794">
                  <c:v>0.91601807716049377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85B-417C-B778-6B0E368250F7}"/>
            </c:ext>
          </c:extLst>
        </c:ser>
        <c:ser>
          <c:idx val="1"/>
          <c:order val="1"/>
          <c:tx>
            <c:v>Rolling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</c:formatCode>
                <c:ptCount val="1801"/>
                <c:pt idx="0">
                  <c:v>155.23540200000002</c:v>
                </c:pt>
                <c:pt idx="1">
                  <c:v>155.23540200000002</c:v>
                </c:pt>
                <c:pt idx="2">
                  <c:v>155.23540200000002</c:v>
                </c:pt>
                <c:pt idx="3">
                  <c:v>155.23540200000002</c:v>
                </c:pt>
                <c:pt idx="4">
                  <c:v>155.23540200000002</c:v>
                </c:pt>
                <c:pt idx="5">
                  <c:v>155.23540200000002</c:v>
                </c:pt>
                <c:pt idx="6">
                  <c:v>155.23540200000002</c:v>
                </c:pt>
                <c:pt idx="7">
                  <c:v>155.23540200000002</c:v>
                </c:pt>
                <c:pt idx="8">
                  <c:v>155.23540200000002</c:v>
                </c:pt>
                <c:pt idx="9">
                  <c:v>155.23540200000002</c:v>
                </c:pt>
                <c:pt idx="10">
                  <c:v>155.23540200000002</c:v>
                </c:pt>
                <c:pt idx="11">
                  <c:v>155.23540200000002</c:v>
                </c:pt>
                <c:pt idx="12">
                  <c:v>155.23540200000002</c:v>
                </c:pt>
                <c:pt idx="13">
                  <c:v>155.23540200000002</c:v>
                </c:pt>
                <c:pt idx="14">
                  <c:v>155.23540200000002</c:v>
                </c:pt>
                <c:pt idx="15">
                  <c:v>155.23540200000002</c:v>
                </c:pt>
                <c:pt idx="16">
                  <c:v>155.23540200000002</c:v>
                </c:pt>
                <c:pt idx="17">
                  <c:v>155.23540200000002</c:v>
                </c:pt>
                <c:pt idx="18">
                  <c:v>155.23540200000002</c:v>
                </c:pt>
                <c:pt idx="19">
                  <c:v>155.23540200000002</c:v>
                </c:pt>
                <c:pt idx="20">
                  <c:v>155.23540200000002</c:v>
                </c:pt>
                <c:pt idx="21">
                  <c:v>155.23540200000002</c:v>
                </c:pt>
                <c:pt idx="22">
                  <c:v>155.23540200000002</c:v>
                </c:pt>
                <c:pt idx="23">
                  <c:v>155.23540200000002</c:v>
                </c:pt>
                <c:pt idx="24">
                  <c:v>155.23540200000002</c:v>
                </c:pt>
                <c:pt idx="25">
                  <c:v>155.23540200000002</c:v>
                </c:pt>
                <c:pt idx="26">
                  <c:v>155.23540200000002</c:v>
                </c:pt>
                <c:pt idx="27">
                  <c:v>155.23540200000002</c:v>
                </c:pt>
                <c:pt idx="28">
                  <c:v>155.23540200000002</c:v>
                </c:pt>
                <c:pt idx="29">
                  <c:v>155.23540200000002</c:v>
                </c:pt>
                <c:pt idx="30">
                  <c:v>155.23540200000002</c:v>
                </c:pt>
                <c:pt idx="31">
                  <c:v>155.23540200000002</c:v>
                </c:pt>
                <c:pt idx="32">
                  <c:v>155.23540200000002</c:v>
                </c:pt>
                <c:pt idx="33">
                  <c:v>155.23540200000002</c:v>
                </c:pt>
                <c:pt idx="34">
                  <c:v>155.23540200000002</c:v>
                </c:pt>
                <c:pt idx="35">
                  <c:v>155.23540200000002</c:v>
                </c:pt>
                <c:pt idx="36">
                  <c:v>155.23540200000002</c:v>
                </c:pt>
                <c:pt idx="37">
                  <c:v>155.23540200000002</c:v>
                </c:pt>
                <c:pt idx="38">
                  <c:v>155.23540200000002</c:v>
                </c:pt>
                <c:pt idx="39">
                  <c:v>155.23540200000002</c:v>
                </c:pt>
                <c:pt idx="40">
                  <c:v>155.23540200000002</c:v>
                </c:pt>
                <c:pt idx="41">
                  <c:v>155.23540200000002</c:v>
                </c:pt>
                <c:pt idx="42">
                  <c:v>155.23540200000002</c:v>
                </c:pt>
                <c:pt idx="43">
                  <c:v>155.23540200000002</c:v>
                </c:pt>
                <c:pt idx="44">
                  <c:v>155.23540200000002</c:v>
                </c:pt>
                <c:pt idx="45">
                  <c:v>155.23540200000002</c:v>
                </c:pt>
                <c:pt idx="46">
                  <c:v>155.23540200000002</c:v>
                </c:pt>
                <c:pt idx="47">
                  <c:v>155.23540200000002</c:v>
                </c:pt>
                <c:pt idx="48">
                  <c:v>155.23540200000002</c:v>
                </c:pt>
                <c:pt idx="49">
                  <c:v>155.23540200000002</c:v>
                </c:pt>
                <c:pt idx="50">
                  <c:v>155.23540200000002</c:v>
                </c:pt>
                <c:pt idx="51">
                  <c:v>155.23540200000002</c:v>
                </c:pt>
                <c:pt idx="52">
                  <c:v>155.23540200000002</c:v>
                </c:pt>
                <c:pt idx="53">
                  <c:v>155.23540200000002</c:v>
                </c:pt>
                <c:pt idx="54">
                  <c:v>155.23540200000002</c:v>
                </c:pt>
                <c:pt idx="55">
                  <c:v>155.23540200000002</c:v>
                </c:pt>
                <c:pt idx="56">
                  <c:v>155.23540200000002</c:v>
                </c:pt>
                <c:pt idx="57">
                  <c:v>155.23540200000002</c:v>
                </c:pt>
                <c:pt idx="58">
                  <c:v>155.23540200000002</c:v>
                </c:pt>
                <c:pt idx="59">
                  <c:v>155.23540200000002</c:v>
                </c:pt>
                <c:pt idx="60">
                  <c:v>155.23540200000002</c:v>
                </c:pt>
                <c:pt idx="61">
                  <c:v>155.23540200000002</c:v>
                </c:pt>
                <c:pt idx="62">
                  <c:v>155.23540200000002</c:v>
                </c:pt>
                <c:pt idx="63">
                  <c:v>155.23540200000002</c:v>
                </c:pt>
                <c:pt idx="64">
                  <c:v>155.23540200000002</c:v>
                </c:pt>
                <c:pt idx="65">
                  <c:v>155.23540200000002</c:v>
                </c:pt>
                <c:pt idx="66">
                  <c:v>155.23540200000002</c:v>
                </c:pt>
                <c:pt idx="67">
                  <c:v>155.23540200000002</c:v>
                </c:pt>
                <c:pt idx="68">
                  <c:v>155.23540200000002</c:v>
                </c:pt>
                <c:pt idx="69">
                  <c:v>155.23540200000002</c:v>
                </c:pt>
                <c:pt idx="70">
                  <c:v>155.23540200000002</c:v>
                </c:pt>
                <c:pt idx="71">
                  <c:v>155.23540200000002</c:v>
                </c:pt>
                <c:pt idx="72">
                  <c:v>155.23540200000002</c:v>
                </c:pt>
                <c:pt idx="73">
                  <c:v>155.23540200000002</c:v>
                </c:pt>
                <c:pt idx="74">
                  <c:v>155.23540200000002</c:v>
                </c:pt>
                <c:pt idx="75">
                  <c:v>155.23540200000002</c:v>
                </c:pt>
                <c:pt idx="76">
                  <c:v>155.23540200000002</c:v>
                </c:pt>
                <c:pt idx="77">
                  <c:v>155.23540200000002</c:v>
                </c:pt>
                <c:pt idx="78">
                  <c:v>155.23540200000002</c:v>
                </c:pt>
                <c:pt idx="79">
                  <c:v>155.23540200000002</c:v>
                </c:pt>
                <c:pt idx="80">
                  <c:v>155.23540200000002</c:v>
                </c:pt>
                <c:pt idx="81">
                  <c:v>155.23540200000002</c:v>
                </c:pt>
                <c:pt idx="82">
                  <c:v>155.23540200000002</c:v>
                </c:pt>
                <c:pt idx="83">
                  <c:v>155.23540200000002</c:v>
                </c:pt>
                <c:pt idx="84">
                  <c:v>155.23540200000002</c:v>
                </c:pt>
                <c:pt idx="85">
                  <c:v>155.23540200000002</c:v>
                </c:pt>
                <c:pt idx="86">
                  <c:v>155.23540200000002</c:v>
                </c:pt>
                <c:pt idx="87">
                  <c:v>155.23540200000002</c:v>
                </c:pt>
                <c:pt idx="88">
                  <c:v>155.23540200000002</c:v>
                </c:pt>
                <c:pt idx="89">
                  <c:v>155.23540200000002</c:v>
                </c:pt>
                <c:pt idx="90">
                  <c:v>155.23540200000002</c:v>
                </c:pt>
                <c:pt idx="91">
                  <c:v>155.23540200000002</c:v>
                </c:pt>
                <c:pt idx="92">
                  <c:v>155.23540200000002</c:v>
                </c:pt>
                <c:pt idx="93">
                  <c:v>155.23540200000002</c:v>
                </c:pt>
                <c:pt idx="94">
                  <c:v>155.23540200000002</c:v>
                </c:pt>
                <c:pt idx="95">
                  <c:v>155.23540200000002</c:v>
                </c:pt>
                <c:pt idx="96">
                  <c:v>155.23540200000002</c:v>
                </c:pt>
                <c:pt idx="97">
                  <c:v>155.23540200000002</c:v>
                </c:pt>
                <c:pt idx="98">
                  <c:v>155.23540200000002</c:v>
                </c:pt>
                <c:pt idx="99">
                  <c:v>155.23540200000002</c:v>
                </c:pt>
                <c:pt idx="100">
                  <c:v>155.23540200000002</c:v>
                </c:pt>
                <c:pt idx="101">
                  <c:v>155.23540200000002</c:v>
                </c:pt>
                <c:pt idx="102">
                  <c:v>155.23540200000002</c:v>
                </c:pt>
                <c:pt idx="103">
                  <c:v>155.23540200000002</c:v>
                </c:pt>
                <c:pt idx="104">
                  <c:v>155.23540200000002</c:v>
                </c:pt>
                <c:pt idx="105">
                  <c:v>155.23540200000002</c:v>
                </c:pt>
                <c:pt idx="106">
                  <c:v>155.23540200000002</c:v>
                </c:pt>
                <c:pt idx="107">
                  <c:v>155.23540200000002</c:v>
                </c:pt>
                <c:pt idx="108">
                  <c:v>155.23540200000002</c:v>
                </c:pt>
                <c:pt idx="109">
                  <c:v>155.23540200000002</c:v>
                </c:pt>
                <c:pt idx="110">
                  <c:v>155.23540200000002</c:v>
                </c:pt>
                <c:pt idx="111">
                  <c:v>155.23540200000002</c:v>
                </c:pt>
                <c:pt idx="112">
                  <c:v>155.23540200000002</c:v>
                </c:pt>
                <c:pt idx="113">
                  <c:v>155.23540200000002</c:v>
                </c:pt>
                <c:pt idx="114">
                  <c:v>155.23540200000002</c:v>
                </c:pt>
                <c:pt idx="115">
                  <c:v>155.23540200000002</c:v>
                </c:pt>
                <c:pt idx="116">
                  <c:v>155.23540200000002</c:v>
                </c:pt>
                <c:pt idx="117">
                  <c:v>155.23540200000002</c:v>
                </c:pt>
                <c:pt idx="118">
                  <c:v>155.23540200000002</c:v>
                </c:pt>
                <c:pt idx="119">
                  <c:v>155.23540200000002</c:v>
                </c:pt>
                <c:pt idx="120">
                  <c:v>155.23540200000002</c:v>
                </c:pt>
                <c:pt idx="121">
                  <c:v>155.23540200000002</c:v>
                </c:pt>
                <c:pt idx="122">
                  <c:v>155.23540200000002</c:v>
                </c:pt>
                <c:pt idx="123">
                  <c:v>155.23540200000002</c:v>
                </c:pt>
                <c:pt idx="124">
                  <c:v>155.23540200000002</c:v>
                </c:pt>
                <c:pt idx="125">
                  <c:v>155.23540200000002</c:v>
                </c:pt>
                <c:pt idx="126">
                  <c:v>155.23540200000002</c:v>
                </c:pt>
                <c:pt idx="127">
                  <c:v>155.23540200000002</c:v>
                </c:pt>
                <c:pt idx="128">
                  <c:v>155.23540200000002</c:v>
                </c:pt>
                <c:pt idx="129">
                  <c:v>155.23540200000002</c:v>
                </c:pt>
                <c:pt idx="130">
                  <c:v>155.23540200000002</c:v>
                </c:pt>
                <c:pt idx="131">
                  <c:v>155.23540200000002</c:v>
                </c:pt>
                <c:pt idx="132">
                  <c:v>155.23540200000002</c:v>
                </c:pt>
                <c:pt idx="133">
                  <c:v>155.23540200000002</c:v>
                </c:pt>
                <c:pt idx="134">
                  <c:v>155.23540200000002</c:v>
                </c:pt>
                <c:pt idx="135">
                  <c:v>155.23540200000002</c:v>
                </c:pt>
                <c:pt idx="136">
                  <c:v>155.23540200000002</c:v>
                </c:pt>
                <c:pt idx="137">
                  <c:v>155.23540200000002</c:v>
                </c:pt>
                <c:pt idx="138">
                  <c:v>155.23540200000002</c:v>
                </c:pt>
                <c:pt idx="139">
                  <c:v>155.23540200000002</c:v>
                </c:pt>
                <c:pt idx="140">
                  <c:v>155.23540200000002</c:v>
                </c:pt>
                <c:pt idx="141">
                  <c:v>155.23540200000002</c:v>
                </c:pt>
                <c:pt idx="142">
                  <c:v>155.23540200000002</c:v>
                </c:pt>
                <c:pt idx="143">
                  <c:v>155.23540200000002</c:v>
                </c:pt>
                <c:pt idx="144">
                  <c:v>155.23540200000002</c:v>
                </c:pt>
                <c:pt idx="145">
                  <c:v>155.23540200000002</c:v>
                </c:pt>
                <c:pt idx="146">
                  <c:v>155.23540200000002</c:v>
                </c:pt>
                <c:pt idx="147">
                  <c:v>155.23540200000002</c:v>
                </c:pt>
                <c:pt idx="148">
                  <c:v>155.23540200000002</c:v>
                </c:pt>
                <c:pt idx="149">
                  <c:v>155.23540200000002</c:v>
                </c:pt>
                <c:pt idx="150">
                  <c:v>155.23540200000002</c:v>
                </c:pt>
                <c:pt idx="151">
                  <c:v>155.23540200000002</c:v>
                </c:pt>
                <c:pt idx="152">
                  <c:v>155.23540200000002</c:v>
                </c:pt>
                <c:pt idx="153">
                  <c:v>155.23540200000002</c:v>
                </c:pt>
                <c:pt idx="154">
                  <c:v>155.23540200000002</c:v>
                </c:pt>
                <c:pt idx="155">
                  <c:v>155.23540200000002</c:v>
                </c:pt>
                <c:pt idx="156">
                  <c:v>155.23540200000002</c:v>
                </c:pt>
                <c:pt idx="157">
                  <c:v>155.23540200000002</c:v>
                </c:pt>
                <c:pt idx="158">
                  <c:v>155.23540200000002</c:v>
                </c:pt>
                <c:pt idx="159">
                  <c:v>155.23540200000002</c:v>
                </c:pt>
                <c:pt idx="160">
                  <c:v>155.23540200000002</c:v>
                </c:pt>
                <c:pt idx="161">
                  <c:v>155.23540200000002</c:v>
                </c:pt>
                <c:pt idx="162">
                  <c:v>155.23540200000002</c:v>
                </c:pt>
                <c:pt idx="163">
                  <c:v>155.23540200000002</c:v>
                </c:pt>
                <c:pt idx="164">
                  <c:v>155.23540200000002</c:v>
                </c:pt>
                <c:pt idx="165">
                  <c:v>155.23540200000002</c:v>
                </c:pt>
                <c:pt idx="166">
                  <c:v>155.23540200000002</c:v>
                </c:pt>
                <c:pt idx="167">
                  <c:v>155.23540200000002</c:v>
                </c:pt>
                <c:pt idx="168">
                  <c:v>155.23540200000002</c:v>
                </c:pt>
                <c:pt idx="169">
                  <c:v>155.23540200000002</c:v>
                </c:pt>
                <c:pt idx="170">
                  <c:v>155.23540200000002</c:v>
                </c:pt>
                <c:pt idx="171">
                  <c:v>155.23540200000002</c:v>
                </c:pt>
                <c:pt idx="172">
                  <c:v>155.23540200000002</c:v>
                </c:pt>
                <c:pt idx="173">
                  <c:v>155.23540200000002</c:v>
                </c:pt>
                <c:pt idx="174">
                  <c:v>155.23540200000002</c:v>
                </c:pt>
                <c:pt idx="175">
                  <c:v>155.23540200000002</c:v>
                </c:pt>
                <c:pt idx="176">
                  <c:v>155.23540200000002</c:v>
                </c:pt>
                <c:pt idx="177">
                  <c:v>155.23540200000002</c:v>
                </c:pt>
                <c:pt idx="178">
                  <c:v>155.23540200000002</c:v>
                </c:pt>
                <c:pt idx="179">
                  <c:v>155.23540200000002</c:v>
                </c:pt>
                <c:pt idx="180">
                  <c:v>155.23540200000002</c:v>
                </c:pt>
                <c:pt idx="181">
                  <c:v>155.23540200000002</c:v>
                </c:pt>
                <c:pt idx="182">
                  <c:v>155.23540200000002</c:v>
                </c:pt>
                <c:pt idx="183">
                  <c:v>155.23540200000002</c:v>
                </c:pt>
                <c:pt idx="184">
                  <c:v>155.23540200000002</c:v>
                </c:pt>
                <c:pt idx="185">
                  <c:v>155.23540200000002</c:v>
                </c:pt>
                <c:pt idx="186">
                  <c:v>155.23540200000002</c:v>
                </c:pt>
                <c:pt idx="187">
                  <c:v>155.23540200000002</c:v>
                </c:pt>
                <c:pt idx="188">
                  <c:v>155.23540200000002</c:v>
                </c:pt>
                <c:pt idx="189">
                  <c:v>155.23540200000002</c:v>
                </c:pt>
                <c:pt idx="190">
                  <c:v>155.23540200000002</c:v>
                </c:pt>
                <c:pt idx="191">
                  <c:v>155.23540200000002</c:v>
                </c:pt>
                <c:pt idx="192">
                  <c:v>155.23540200000002</c:v>
                </c:pt>
                <c:pt idx="193">
                  <c:v>155.23540200000002</c:v>
                </c:pt>
                <c:pt idx="194">
                  <c:v>155.23540200000002</c:v>
                </c:pt>
                <c:pt idx="195">
                  <c:v>155.23540200000002</c:v>
                </c:pt>
                <c:pt idx="196">
                  <c:v>155.23540200000002</c:v>
                </c:pt>
                <c:pt idx="197">
                  <c:v>155.23540200000002</c:v>
                </c:pt>
                <c:pt idx="198">
                  <c:v>155.23540200000002</c:v>
                </c:pt>
                <c:pt idx="199">
                  <c:v>155.23540200000002</c:v>
                </c:pt>
                <c:pt idx="200">
                  <c:v>155.23540200000002</c:v>
                </c:pt>
                <c:pt idx="201">
                  <c:v>155.23540200000002</c:v>
                </c:pt>
                <c:pt idx="202">
                  <c:v>155.23540200000002</c:v>
                </c:pt>
                <c:pt idx="203">
                  <c:v>155.23540200000002</c:v>
                </c:pt>
                <c:pt idx="204">
                  <c:v>155.23540200000002</c:v>
                </c:pt>
                <c:pt idx="205">
                  <c:v>155.23540200000002</c:v>
                </c:pt>
                <c:pt idx="206">
                  <c:v>155.23540200000002</c:v>
                </c:pt>
                <c:pt idx="207">
                  <c:v>155.23540200000002</c:v>
                </c:pt>
                <c:pt idx="208">
                  <c:v>155.23540200000002</c:v>
                </c:pt>
                <c:pt idx="209">
                  <c:v>155.23540200000002</c:v>
                </c:pt>
                <c:pt idx="210">
                  <c:v>155.23540200000002</c:v>
                </c:pt>
                <c:pt idx="211">
                  <c:v>155.23540200000002</c:v>
                </c:pt>
                <c:pt idx="212">
                  <c:v>155.23540200000002</c:v>
                </c:pt>
                <c:pt idx="213">
                  <c:v>155.23540200000002</c:v>
                </c:pt>
                <c:pt idx="214">
                  <c:v>155.23540200000002</c:v>
                </c:pt>
                <c:pt idx="215">
                  <c:v>155.23540200000002</c:v>
                </c:pt>
                <c:pt idx="216">
                  <c:v>155.23540200000002</c:v>
                </c:pt>
                <c:pt idx="217">
                  <c:v>155.23540200000002</c:v>
                </c:pt>
                <c:pt idx="218">
                  <c:v>155.23540200000002</c:v>
                </c:pt>
                <c:pt idx="219">
                  <c:v>155.23540200000002</c:v>
                </c:pt>
                <c:pt idx="220">
                  <c:v>155.23540200000002</c:v>
                </c:pt>
                <c:pt idx="221">
                  <c:v>155.23540200000002</c:v>
                </c:pt>
                <c:pt idx="222">
                  <c:v>155.23540200000002</c:v>
                </c:pt>
                <c:pt idx="223">
                  <c:v>155.23540200000002</c:v>
                </c:pt>
                <c:pt idx="224">
                  <c:v>155.23540200000002</c:v>
                </c:pt>
                <c:pt idx="225">
                  <c:v>155.23540200000002</c:v>
                </c:pt>
                <c:pt idx="226">
                  <c:v>155.23540200000002</c:v>
                </c:pt>
                <c:pt idx="227">
                  <c:v>155.23540200000002</c:v>
                </c:pt>
                <c:pt idx="228">
                  <c:v>155.23540200000002</c:v>
                </c:pt>
                <c:pt idx="229">
                  <c:v>155.23540200000002</c:v>
                </c:pt>
                <c:pt idx="230">
                  <c:v>155.23540200000002</c:v>
                </c:pt>
                <c:pt idx="231">
                  <c:v>155.23540200000002</c:v>
                </c:pt>
                <c:pt idx="232">
                  <c:v>155.23540200000002</c:v>
                </c:pt>
                <c:pt idx="233">
                  <c:v>155.23540200000002</c:v>
                </c:pt>
                <c:pt idx="234">
                  <c:v>155.23540200000002</c:v>
                </c:pt>
                <c:pt idx="235">
                  <c:v>155.23540200000002</c:v>
                </c:pt>
                <c:pt idx="236">
                  <c:v>155.23540200000002</c:v>
                </c:pt>
                <c:pt idx="237">
                  <c:v>155.23540200000002</c:v>
                </c:pt>
                <c:pt idx="238">
                  <c:v>155.23540200000002</c:v>
                </c:pt>
                <c:pt idx="239">
                  <c:v>155.23540200000002</c:v>
                </c:pt>
                <c:pt idx="240">
                  <c:v>155.23540200000002</c:v>
                </c:pt>
                <c:pt idx="241">
                  <c:v>155.23540200000002</c:v>
                </c:pt>
                <c:pt idx="242">
                  <c:v>155.23540200000002</c:v>
                </c:pt>
                <c:pt idx="243">
                  <c:v>155.23540200000002</c:v>
                </c:pt>
                <c:pt idx="244">
                  <c:v>155.23540200000002</c:v>
                </c:pt>
                <c:pt idx="245">
                  <c:v>155.23540200000002</c:v>
                </c:pt>
                <c:pt idx="246">
                  <c:v>155.23540200000002</c:v>
                </c:pt>
                <c:pt idx="247">
                  <c:v>155.23540200000002</c:v>
                </c:pt>
                <c:pt idx="248">
                  <c:v>155.23540200000002</c:v>
                </c:pt>
                <c:pt idx="249">
                  <c:v>155.23540200000002</c:v>
                </c:pt>
                <c:pt idx="250">
                  <c:v>155.23540200000002</c:v>
                </c:pt>
                <c:pt idx="251">
                  <c:v>155.23540200000002</c:v>
                </c:pt>
                <c:pt idx="252">
                  <c:v>155.23540200000002</c:v>
                </c:pt>
                <c:pt idx="253">
                  <c:v>155.23540200000002</c:v>
                </c:pt>
                <c:pt idx="254">
                  <c:v>155.23540200000002</c:v>
                </c:pt>
                <c:pt idx="255">
                  <c:v>155.23540200000002</c:v>
                </c:pt>
                <c:pt idx="256">
                  <c:v>155.23540200000002</c:v>
                </c:pt>
                <c:pt idx="257">
                  <c:v>155.23540200000002</c:v>
                </c:pt>
                <c:pt idx="258">
                  <c:v>155.23540200000002</c:v>
                </c:pt>
                <c:pt idx="259">
                  <c:v>155.23540200000002</c:v>
                </c:pt>
                <c:pt idx="260">
                  <c:v>155.23540200000002</c:v>
                </c:pt>
                <c:pt idx="261">
                  <c:v>155.23540200000002</c:v>
                </c:pt>
                <c:pt idx="262">
                  <c:v>155.23540200000002</c:v>
                </c:pt>
                <c:pt idx="263">
                  <c:v>155.23540200000002</c:v>
                </c:pt>
                <c:pt idx="264">
                  <c:v>155.23540200000002</c:v>
                </c:pt>
                <c:pt idx="265">
                  <c:v>155.23540200000002</c:v>
                </c:pt>
                <c:pt idx="266">
                  <c:v>155.23540200000002</c:v>
                </c:pt>
                <c:pt idx="267">
                  <c:v>155.23540200000002</c:v>
                </c:pt>
                <c:pt idx="268">
                  <c:v>155.23540200000002</c:v>
                </c:pt>
                <c:pt idx="269">
                  <c:v>155.23540200000002</c:v>
                </c:pt>
                <c:pt idx="270">
                  <c:v>155.23540200000002</c:v>
                </c:pt>
                <c:pt idx="271">
                  <c:v>155.23540200000002</c:v>
                </c:pt>
                <c:pt idx="272">
                  <c:v>155.23540200000002</c:v>
                </c:pt>
                <c:pt idx="273">
                  <c:v>155.23540200000002</c:v>
                </c:pt>
                <c:pt idx="274">
                  <c:v>155.23540200000002</c:v>
                </c:pt>
                <c:pt idx="275">
                  <c:v>155.23540200000002</c:v>
                </c:pt>
                <c:pt idx="276">
                  <c:v>155.23540200000002</c:v>
                </c:pt>
                <c:pt idx="277">
                  <c:v>155.23540200000002</c:v>
                </c:pt>
                <c:pt idx="278">
                  <c:v>155.23540200000002</c:v>
                </c:pt>
                <c:pt idx="279">
                  <c:v>155.23540200000002</c:v>
                </c:pt>
                <c:pt idx="280">
                  <c:v>155.23540200000002</c:v>
                </c:pt>
                <c:pt idx="281">
                  <c:v>155.23540200000002</c:v>
                </c:pt>
                <c:pt idx="282">
                  <c:v>155.23540200000002</c:v>
                </c:pt>
                <c:pt idx="283">
                  <c:v>155.23540200000002</c:v>
                </c:pt>
                <c:pt idx="284">
                  <c:v>155.23540200000002</c:v>
                </c:pt>
                <c:pt idx="285">
                  <c:v>155.23540200000002</c:v>
                </c:pt>
                <c:pt idx="286">
                  <c:v>155.23540200000002</c:v>
                </c:pt>
                <c:pt idx="287">
                  <c:v>155.23540200000002</c:v>
                </c:pt>
                <c:pt idx="288">
                  <c:v>155.23540200000002</c:v>
                </c:pt>
                <c:pt idx="289">
                  <c:v>155.23540200000002</c:v>
                </c:pt>
                <c:pt idx="290">
                  <c:v>155.23540200000002</c:v>
                </c:pt>
                <c:pt idx="291">
                  <c:v>155.23540200000002</c:v>
                </c:pt>
                <c:pt idx="292">
                  <c:v>155.23540200000002</c:v>
                </c:pt>
                <c:pt idx="293">
                  <c:v>155.23540200000002</c:v>
                </c:pt>
                <c:pt idx="294">
                  <c:v>155.23540200000002</c:v>
                </c:pt>
                <c:pt idx="295">
                  <c:v>155.23540200000002</c:v>
                </c:pt>
                <c:pt idx="296">
                  <c:v>155.23540200000002</c:v>
                </c:pt>
                <c:pt idx="297">
                  <c:v>155.23540200000002</c:v>
                </c:pt>
                <c:pt idx="298">
                  <c:v>155.23540200000002</c:v>
                </c:pt>
                <c:pt idx="299">
                  <c:v>155.23540200000002</c:v>
                </c:pt>
                <c:pt idx="300">
                  <c:v>155.23540200000002</c:v>
                </c:pt>
                <c:pt idx="301">
                  <c:v>155.23540200000002</c:v>
                </c:pt>
                <c:pt idx="302">
                  <c:v>155.23540200000002</c:v>
                </c:pt>
                <c:pt idx="303">
                  <c:v>155.23540200000002</c:v>
                </c:pt>
                <c:pt idx="304">
                  <c:v>155.23540200000002</c:v>
                </c:pt>
                <c:pt idx="305">
                  <c:v>155.23540200000002</c:v>
                </c:pt>
                <c:pt idx="306">
                  <c:v>155.23540200000002</c:v>
                </c:pt>
                <c:pt idx="307">
                  <c:v>155.23540200000002</c:v>
                </c:pt>
                <c:pt idx="308">
                  <c:v>155.23540200000002</c:v>
                </c:pt>
                <c:pt idx="309">
                  <c:v>155.23540200000002</c:v>
                </c:pt>
                <c:pt idx="310">
                  <c:v>155.23540200000002</c:v>
                </c:pt>
                <c:pt idx="311">
                  <c:v>155.23540200000002</c:v>
                </c:pt>
                <c:pt idx="312">
                  <c:v>155.23540200000002</c:v>
                </c:pt>
                <c:pt idx="313">
                  <c:v>155.23540200000002</c:v>
                </c:pt>
                <c:pt idx="314">
                  <c:v>155.23540200000002</c:v>
                </c:pt>
                <c:pt idx="315">
                  <c:v>155.23540200000002</c:v>
                </c:pt>
                <c:pt idx="316">
                  <c:v>155.23540200000002</c:v>
                </c:pt>
                <c:pt idx="317">
                  <c:v>155.23540200000002</c:v>
                </c:pt>
                <c:pt idx="318">
                  <c:v>155.23540200000002</c:v>
                </c:pt>
                <c:pt idx="319">
                  <c:v>155.23540200000002</c:v>
                </c:pt>
                <c:pt idx="320">
                  <c:v>155.23540200000002</c:v>
                </c:pt>
                <c:pt idx="321">
                  <c:v>155.23540200000002</c:v>
                </c:pt>
                <c:pt idx="322">
                  <c:v>155.23540200000002</c:v>
                </c:pt>
                <c:pt idx="323">
                  <c:v>155.23540200000002</c:v>
                </c:pt>
                <c:pt idx="324">
                  <c:v>155.23540200000002</c:v>
                </c:pt>
                <c:pt idx="325">
                  <c:v>155.23540200000002</c:v>
                </c:pt>
                <c:pt idx="326">
                  <c:v>155.23540200000002</c:v>
                </c:pt>
                <c:pt idx="327">
                  <c:v>155.23540200000002</c:v>
                </c:pt>
                <c:pt idx="328">
                  <c:v>155.23540200000002</c:v>
                </c:pt>
                <c:pt idx="329">
                  <c:v>155.23540200000002</c:v>
                </c:pt>
                <c:pt idx="330">
                  <c:v>155.23540200000002</c:v>
                </c:pt>
                <c:pt idx="331">
                  <c:v>155.23540200000002</c:v>
                </c:pt>
                <c:pt idx="332">
                  <c:v>155.23540200000002</c:v>
                </c:pt>
                <c:pt idx="333">
                  <c:v>155.23540200000002</c:v>
                </c:pt>
                <c:pt idx="334">
                  <c:v>155.23540200000002</c:v>
                </c:pt>
                <c:pt idx="335">
                  <c:v>155.23540200000002</c:v>
                </c:pt>
                <c:pt idx="336">
                  <c:v>155.23540200000002</c:v>
                </c:pt>
                <c:pt idx="337">
                  <c:v>155.23540200000002</c:v>
                </c:pt>
                <c:pt idx="338">
                  <c:v>155.23540200000002</c:v>
                </c:pt>
                <c:pt idx="339">
                  <c:v>155.23540200000002</c:v>
                </c:pt>
                <c:pt idx="340">
                  <c:v>155.23540200000002</c:v>
                </c:pt>
                <c:pt idx="341">
                  <c:v>155.23540200000002</c:v>
                </c:pt>
                <c:pt idx="342">
                  <c:v>155.23540200000002</c:v>
                </c:pt>
                <c:pt idx="343">
                  <c:v>155.23540200000002</c:v>
                </c:pt>
                <c:pt idx="344">
                  <c:v>155.23540200000002</c:v>
                </c:pt>
                <c:pt idx="345">
                  <c:v>155.23540200000002</c:v>
                </c:pt>
                <c:pt idx="346">
                  <c:v>155.23540200000002</c:v>
                </c:pt>
                <c:pt idx="347">
                  <c:v>155.23540200000002</c:v>
                </c:pt>
                <c:pt idx="348">
                  <c:v>155.23540200000002</c:v>
                </c:pt>
                <c:pt idx="349">
                  <c:v>155.23540200000002</c:v>
                </c:pt>
                <c:pt idx="350">
                  <c:v>155.23540200000002</c:v>
                </c:pt>
                <c:pt idx="351">
                  <c:v>155.23540200000002</c:v>
                </c:pt>
                <c:pt idx="352">
                  <c:v>155.23540200000002</c:v>
                </c:pt>
                <c:pt idx="353">
                  <c:v>155.23540200000002</c:v>
                </c:pt>
                <c:pt idx="354">
                  <c:v>155.23540200000002</c:v>
                </c:pt>
                <c:pt idx="355">
                  <c:v>155.23540200000002</c:v>
                </c:pt>
                <c:pt idx="356">
                  <c:v>155.23540200000002</c:v>
                </c:pt>
                <c:pt idx="357">
                  <c:v>155.23540200000002</c:v>
                </c:pt>
                <c:pt idx="358">
                  <c:v>155.23540200000002</c:v>
                </c:pt>
                <c:pt idx="359">
                  <c:v>155.23540200000002</c:v>
                </c:pt>
                <c:pt idx="360">
                  <c:v>155.23540200000002</c:v>
                </c:pt>
                <c:pt idx="361">
                  <c:v>155.23540200000002</c:v>
                </c:pt>
                <c:pt idx="362">
                  <c:v>155.23540200000002</c:v>
                </c:pt>
                <c:pt idx="363">
                  <c:v>155.23540200000002</c:v>
                </c:pt>
                <c:pt idx="364">
                  <c:v>155.23540200000002</c:v>
                </c:pt>
                <c:pt idx="365">
                  <c:v>155.23540200000002</c:v>
                </c:pt>
                <c:pt idx="366">
                  <c:v>155.23540200000002</c:v>
                </c:pt>
                <c:pt idx="367">
                  <c:v>155.23540200000002</c:v>
                </c:pt>
                <c:pt idx="368">
                  <c:v>155.23540200000002</c:v>
                </c:pt>
                <c:pt idx="369">
                  <c:v>155.23540200000002</c:v>
                </c:pt>
                <c:pt idx="370">
                  <c:v>155.23540200000002</c:v>
                </c:pt>
                <c:pt idx="371">
                  <c:v>155.23540200000002</c:v>
                </c:pt>
                <c:pt idx="372">
                  <c:v>155.23540200000002</c:v>
                </c:pt>
                <c:pt idx="373">
                  <c:v>155.23540200000002</c:v>
                </c:pt>
                <c:pt idx="374">
                  <c:v>155.23540200000002</c:v>
                </c:pt>
                <c:pt idx="375">
                  <c:v>155.23540200000002</c:v>
                </c:pt>
                <c:pt idx="376">
                  <c:v>155.23540200000002</c:v>
                </c:pt>
                <c:pt idx="377">
                  <c:v>155.23540200000002</c:v>
                </c:pt>
                <c:pt idx="378">
                  <c:v>155.23540200000002</c:v>
                </c:pt>
                <c:pt idx="379">
                  <c:v>155.23540200000002</c:v>
                </c:pt>
                <c:pt idx="380">
                  <c:v>155.23540200000002</c:v>
                </c:pt>
                <c:pt idx="381">
                  <c:v>155.23540200000002</c:v>
                </c:pt>
                <c:pt idx="382">
                  <c:v>155.23540200000002</c:v>
                </c:pt>
                <c:pt idx="383">
                  <c:v>155.23540200000002</c:v>
                </c:pt>
                <c:pt idx="384">
                  <c:v>155.23540200000002</c:v>
                </c:pt>
                <c:pt idx="385">
                  <c:v>155.23540200000002</c:v>
                </c:pt>
                <c:pt idx="386">
                  <c:v>155.23540200000002</c:v>
                </c:pt>
                <c:pt idx="387">
                  <c:v>155.23540200000002</c:v>
                </c:pt>
                <c:pt idx="388">
                  <c:v>155.23540200000002</c:v>
                </c:pt>
                <c:pt idx="389">
                  <c:v>155.23540200000002</c:v>
                </c:pt>
                <c:pt idx="390">
                  <c:v>155.23540200000002</c:v>
                </c:pt>
                <c:pt idx="391">
                  <c:v>155.23540200000002</c:v>
                </c:pt>
                <c:pt idx="392">
                  <c:v>155.23540200000002</c:v>
                </c:pt>
                <c:pt idx="393">
                  <c:v>155.23540200000002</c:v>
                </c:pt>
                <c:pt idx="394">
                  <c:v>155.23540200000002</c:v>
                </c:pt>
                <c:pt idx="395">
                  <c:v>155.23540200000002</c:v>
                </c:pt>
                <c:pt idx="396">
                  <c:v>155.23540200000002</c:v>
                </c:pt>
                <c:pt idx="397">
                  <c:v>155.23540200000002</c:v>
                </c:pt>
                <c:pt idx="398">
                  <c:v>155.23540200000002</c:v>
                </c:pt>
                <c:pt idx="399">
                  <c:v>155.23540200000002</c:v>
                </c:pt>
                <c:pt idx="400">
                  <c:v>155.23540200000002</c:v>
                </c:pt>
                <c:pt idx="401">
                  <c:v>155.23540200000002</c:v>
                </c:pt>
                <c:pt idx="402">
                  <c:v>155.23540200000002</c:v>
                </c:pt>
                <c:pt idx="403">
                  <c:v>155.23540200000002</c:v>
                </c:pt>
                <c:pt idx="404">
                  <c:v>155.23540200000002</c:v>
                </c:pt>
                <c:pt idx="405">
                  <c:v>155.23540200000002</c:v>
                </c:pt>
                <c:pt idx="406">
                  <c:v>155.23540200000002</c:v>
                </c:pt>
                <c:pt idx="407">
                  <c:v>155.23540200000002</c:v>
                </c:pt>
                <c:pt idx="408">
                  <c:v>155.23540200000002</c:v>
                </c:pt>
                <c:pt idx="409">
                  <c:v>155.23540200000002</c:v>
                </c:pt>
                <c:pt idx="410">
                  <c:v>155.23540200000002</c:v>
                </c:pt>
                <c:pt idx="411">
                  <c:v>155.23540200000002</c:v>
                </c:pt>
                <c:pt idx="412">
                  <c:v>155.23540200000002</c:v>
                </c:pt>
                <c:pt idx="413">
                  <c:v>155.23540200000002</c:v>
                </c:pt>
                <c:pt idx="414">
                  <c:v>155.23540200000002</c:v>
                </c:pt>
                <c:pt idx="415">
                  <c:v>155.23540200000002</c:v>
                </c:pt>
                <c:pt idx="416">
                  <c:v>155.23540200000002</c:v>
                </c:pt>
                <c:pt idx="417">
                  <c:v>155.23540200000002</c:v>
                </c:pt>
                <c:pt idx="418">
                  <c:v>155.23540200000002</c:v>
                </c:pt>
                <c:pt idx="419">
                  <c:v>155.23540200000002</c:v>
                </c:pt>
                <c:pt idx="420">
                  <c:v>155.23540200000002</c:v>
                </c:pt>
                <c:pt idx="421">
                  <c:v>155.23540200000002</c:v>
                </c:pt>
                <c:pt idx="422">
                  <c:v>155.23540200000002</c:v>
                </c:pt>
                <c:pt idx="423">
                  <c:v>155.23540200000002</c:v>
                </c:pt>
                <c:pt idx="424">
                  <c:v>155.23540200000002</c:v>
                </c:pt>
                <c:pt idx="425">
                  <c:v>155.23540200000002</c:v>
                </c:pt>
                <c:pt idx="426">
                  <c:v>155.23540200000002</c:v>
                </c:pt>
                <c:pt idx="427">
                  <c:v>155.23540200000002</c:v>
                </c:pt>
                <c:pt idx="428">
                  <c:v>155.23540200000002</c:v>
                </c:pt>
                <c:pt idx="429">
                  <c:v>155.23540200000002</c:v>
                </c:pt>
                <c:pt idx="430">
                  <c:v>155.23540200000002</c:v>
                </c:pt>
                <c:pt idx="431">
                  <c:v>155.23540200000002</c:v>
                </c:pt>
                <c:pt idx="432">
                  <c:v>155.23540200000002</c:v>
                </c:pt>
                <c:pt idx="433">
                  <c:v>155.23540200000002</c:v>
                </c:pt>
                <c:pt idx="434">
                  <c:v>155.23540200000002</c:v>
                </c:pt>
                <c:pt idx="435">
                  <c:v>155.23540200000002</c:v>
                </c:pt>
                <c:pt idx="436">
                  <c:v>155.23540200000002</c:v>
                </c:pt>
                <c:pt idx="437">
                  <c:v>155.23540200000002</c:v>
                </c:pt>
                <c:pt idx="438">
                  <c:v>155.23540200000002</c:v>
                </c:pt>
                <c:pt idx="439">
                  <c:v>155.23540200000002</c:v>
                </c:pt>
                <c:pt idx="440">
                  <c:v>155.23540200000002</c:v>
                </c:pt>
                <c:pt idx="441">
                  <c:v>155.23540200000002</c:v>
                </c:pt>
                <c:pt idx="442">
                  <c:v>155.23540200000002</c:v>
                </c:pt>
                <c:pt idx="443">
                  <c:v>155.23540200000002</c:v>
                </c:pt>
                <c:pt idx="444">
                  <c:v>155.23540200000002</c:v>
                </c:pt>
                <c:pt idx="445">
                  <c:v>155.23540200000002</c:v>
                </c:pt>
                <c:pt idx="446">
                  <c:v>155.23540200000002</c:v>
                </c:pt>
                <c:pt idx="447">
                  <c:v>155.23540200000002</c:v>
                </c:pt>
                <c:pt idx="448">
                  <c:v>155.23540200000002</c:v>
                </c:pt>
                <c:pt idx="449">
                  <c:v>155.23540200000002</c:v>
                </c:pt>
                <c:pt idx="450">
                  <c:v>155.23540200000002</c:v>
                </c:pt>
                <c:pt idx="451">
                  <c:v>155.23540200000002</c:v>
                </c:pt>
                <c:pt idx="452">
                  <c:v>155.23540200000002</c:v>
                </c:pt>
                <c:pt idx="453">
                  <c:v>155.23540200000002</c:v>
                </c:pt>
                <c:pt idx="454">
                  <c:v>155.23540200000002</c:v>
                </c:pt>
                <c:pt idx="455">
                  <c:v>155.23540200000002</c:v>
                </c:pt>
                <c:pt idx="456">
                  <c:v>155.23540200000002</c:v>
                </c:pt>
                <c:pt idx="457">
                  <c:v>155.23540200000002</c:v>
                </c:pt>
                <c:pt idx="458">
                  <c:v>155.23540200000002</c:v>
                </c:pt>
                <c:pt idx="459">
                  <c:v>155.23540200000002</c:v>
                </c:pt>
                <c:pt idx="460">
                  <c:v>155.23540200000002</c:v>
                </c:pt>
                <c:pt idx="461">
                  <c:v>155.23540200000002</c:v>
                </c:pt>
                <c:pt idx="462">
                  <c:v>155.23540200000002</c:v>
                </c:pt>
                <c:pt idx="463">
                  <c:v>155.23540200000002</c:v>
                </c:pt>
                <c:pt idx="464">
                  <c:v>155.23540200000002</c:v>
                </c:pt>
                <c:pt idx="465">
                  <c:v>155.23540200000002</c:v>
                </c:pt>
                <c:pt idx="466">
                  <c:v>155.23540200000002</c:v>
                </c:pt>
                <c:pt idx="467">
                  <c:v>155.23540200000002</c:v>
                </c:pt>
                <c:pt idx="468">
                  <c:v>155.23540200000002</c:v>
                </c:pt>
                <c:pt idx="469">
                  <c:v>155.23540200000002</c:v>
                </c:pt>
                <c:pt idx="470">
                  <c:v>155.23540200000002</c:v>
                </c:pt>
                <c:pt idx="471">
                  <c:v>155.23540200000002</c:v>
                </c:pt>
                <c:pt idx="472">
                  <c:v>155.23540200000002</c:v>
                </c:pt>
                <c:pt idx="473">
                  <c:v>155.23540200000002</c:v>
                </c:pt>
                <c:pt idx="474">
                  <c:v>155.23540200000002</c:v>
                </c:pt>
                <c:pt idx="475">
                  <c:v>155.23540200000002</c:v>
                </c:pt>
                <c:pt idx="476">
                  <c:v>155.23540200000002</c:v>
                </c:pt>
                <c:pt idx="477">
                  <c:v>155.23540200000002</c:v>
                </c:pt>
                <c:pt idx="478">
                  <c:v>155.23540200000002</c:v>
                </c:pt>
                <c:pt idx="479">
                  <c:v>155.23540200000002</c:v>
                </c:pt>
                <c:pt idx="480">
                  <c:v>155.23540200000002</c:v>
                </c:pt>
                <c:pt idx="481">
                  <c:v>155.23540200000002</c:v>
                </c:pt>
                <c:pt idx="482">
                  <c:v>155.23540200000002</c:v>
                </c:pt>
                <c:pt idx="483">
                  <c:v>155.23540200000002</c:v>
                </c:pt>
                <c:pt idx="484">
                  <c:v>155.23540200000002</c:v>
                </c:pt>
                <c:pt idx="485">
                  <c:v>155.23540200000002</c:v>
                </c:pt>
                <c:pt idx="486">
                  <c:v>155.23540200000002</c:v>
                </c:pt>
                <c:pt idx="487">
                  <c:v>155.23540200000002</c:v>
                </c:pt>
                <c:pt idx="488">
                  <c:v>155.23540200000002</c:v>
                </c:pt>
                <c:pt idx="489">
                  <c:v>155.23540200000002</c:v>
                </c:pt>
                <c:pt idx="490">
                  <c:v>155.23540200000002</c:v>
                </c:pt>
                <c:pt idx="491">
                  <c:v>155.23540200000002</c:v>
                </c:pt>
                <c:pt idx="492">
                  <c:v>155.23540200000002</c:v>
                </c:pt>
                <c:pt idx="493">
                  <c:v>155.23540200000002</c:v>
                </c:pt>
                <c:pt idx="494">
                  <c:v>155.23540200000002</c:v>
                </c:pt>
                <c:pt idx="495">
                  <c:v>155.23540200000002</c:v>
                </c:pt>
                <c:pt idx="496">
                  <c:v>155.23540200000002</c:v>
                </c:pt>
                <c:pt idx="497">
                  <c:v>155.23540200000002</c:v>
                </c:pt>
                <c:pt idx="498">
                  <c:v>155.23540200000002</c:v>
                </c:pt>
                <c:pt idx="499">
                  <c:v>155.23540200000002</c:v>
                </c:pt>
                <c:pt idx="500">
                  <c:v>155.23540200000002</c:v>
                </c:pt>
                <c:pt idx="501">
                  <c:v>155.23540200000002</c:v>
                </c:pt>
                <c:pt idx="502">
                  <c:v>155.23540200000002</c:v>
                </c:pt>
                <c:pt idx="503">
                  <c:v>155.23540200000002</c:v>
                </c:pt>
                <c:pt idx="504">
                  <c:v>155.23540200000002</c:v>
                </c:pt>
                <c:pt idx="505">
                  <c:v>155.23540200000002</c:v>
                </c:pt>
                <c:pt idx="506">
                  <c:v>155.23540200000002</c:v>
                </c:pt>
                <c:pt idx="507">
                  <c:v>155.23540200000002</c:v>
                </c:pt>
                <c:pt idx="508">
                  <c:v>155.23540200000002</c:v>
                </c:pt>
                <c:pt idx="509">
                  <c:v>155.23540200000002</c:v>
                </c:pt>
                <c:pt idx="510">
                  <c:v>155.23540200000002</c:v>
                </c:pt>
                <c:pt idx="511">
                  <c:v>155.23540200000002</c:v>
                </c:pt>
                <c:pt idx="512">
                  <c:v>155.23540200000002</c:v>
                </c:pt>
                <c:pt idx="513">
                  <c:v>155.23540200000002</c:v>
                </c:pt>
                <c:pt idx="514">
                  <c:v>155.23540200000002</c:v>
                </c:pt>
                <c:pt idx="515">
                  <c:v>155.23540200000002</c:v>
                </c:pt>
                <c:pt idx="516">
                  <c:v>155.23540200000002</c:v>
                </c:pt>
                <c:pt idx="517">
                  <c:v>155.23540200000002</c:v>
                </c:pt>
                <c:pt idx="518">
                  <c:v>155.23540200000002</c:v>
                </c:pt>
                <c:pt idx="519">
                  <c:v>155.23540200000002</c:v>
                </c:pt>
                <c:pt idx="520">
                  <c:v>155.23540200000002</c:v>
                </c:pt>
                <c:pt idx="521">
                  <c:v>155.23540200000002</c:v>
                </c:pt>
                <c:pt idx="522">
                  <c:v>155.23540200000002</c:v>
                </c:pt>
                <c:pt idx="523">
                  <c:v>155.23540200000002</c:v>
                </c:pt>
                <c:pt idx="524">
                  <c:v>155.23540200000002</c:v>
                </c:pt>
                <c:pt idx="525">
                  <c:v>155.23540200000002</c:v>
                </c:pt>
                <c:pt idx="526">
                  <c:v>155.23540200000002</c:v>
                </c:pt>
                <c:pt idx="527">
                  <c:v>155.23540200000002</c:v>
                </c:pt>
                <c:pt idx="528">
                  <c:v>155.23540200000002</c:v>
                </c:pt>
                <c:pt idx="529">
                  <c:v>155.23540200000002</c:v>
                </c:pt>
                <c:pt idx="530">
                  <c:v>155.23540200000002</c:v>
                </c:pt>
                <c:pt idx="531">
                  <c:v>155.23540200000002</c:v>
                </c:pt>
                <c:pt idx="532">
                  <c:v>155.23540200000002</c:v>
                </c:pt>
                <c:pt idx="533">
                  <c:v>155.23540200000002</c:v>
                </c:pt>
                <c:pt idx="534">
                  <c:v>155.23540200000002</c:v>
                </c:pt>
                <c:pt idx="535">
                  <c:v>155.23540200000002</c:v>
                </c:pt>
                <c:pt idx="536">
                  <c:v>155.23540200000002</c:v>
                </c:pt>
                <c:pt idx="537">
                  <c:v>155.23540200000002</c:v>
                </c:pt>
                <c:pt idx="538">
                  <c:v>155.23540200000002</c:v>
                </c:pt>
                <c:pt idx="539">
                  <c:v>155.23540200000002</c:v>
                </c:pt>
                <c:pt idx="540">
                  <c:v>155.23540200000002</c:v>
                </c:pt>
                <c:pt idx="541">
                  <c:v>155.23540200000002</c:v>
                </c:pt>
                <c:pt idx="542">
                  <c:v>155.23540200000002</c:v>
                </c:pt>
                <c:pt idx="543">
                  <c:v>155.23540200000002</c:v>
                </c:pt>
                <c:pt idx="544">
                  <c:v>155.23540200000002</c:v>
                </c:pt>
                <c:pt idx="545">
                  <c:v>155.23540200000002</c:v>
                </c:pt>
                <c:pt idx="546">
                  <c:v>155.23540200000002</c:v>
                </c:pt>
                <c:pt idx="547">
                  <c:v>155.23540200000002</c:v>
                </c:pt>
                <c:pt idx="548">
                  <c:v>155.23540200000002</c:v>
                </c:pt>
                <c:pt idx="549">
                  <c:v>155.23540200000002</c:v>
                </c:pt>
                <c:pt idx="550">
                  <c:v>155.23540200000002</c:v>
                </c:pt>
                <c:pt idx="551">
                  <c:v>155.23540200000002</c:v>
                </c:pt>
                <c:pt idx="552">
                  <c:v>155.23540200000002</c:v>
                </c:pt>
                <c:pt idx="553">
                  <c:v>155.23540200000002</c:v>
                </c:pt>
                <c:pt idx="554">
                  <c:v>155.23540200000002</c:v>
                </c:pt>
                <c:pt idx="555">
                  <c:v>155.23540200000002</c:v>
                </c:pt>
                <c:pt idx="556">
                  <c:v>155.23540200000002</c:v>
                </c:pt>
                <c:pt idx="557">
                  <c:v>155.23540200000002</c:v>
                </c:pt>
                <c:pt idx="558">
                  <c:v>155.23540200000002</c:v>
                </c:pt>
                <c:pt idx="559">
                  <c:v>155.23540200000002</c:v>
                </c:pt>
                <c:pt idx="560">
                  <c:v>155.23540200000002</c:v>
                </c:pt>
                <c:pt idx="561">
                  <c:v>155.23540200000002</c:v>
                </c:pt>
                <c:pt idx="562">
                  <c:v>155.23540200000002</c:v>
                </c:pt>
                <c:pt idx="563">
                  <c:v>155.23540200000002</c:v>
                </c:pt>
                <c:pt idx="564">
                  <c:v>155.23540200000002</c:v>
                </c:pt>
                <c:pt idx="565">
                  <c:v>155.23540200000002</c:v>
                </c:pt>
                <c:pt idx="566">
                  <c:v>155.23540200000002</c:v>
                </c:pt>
                <c:pt idx="567">
                  <c:v>155.23540200000002</c:v>
                </c:pt>
                <c:pt idx="568">
                  <c:v>155.23540200000002</c:v>
                </c:pt>
                <c:pt idx="569">
                  <c:v>155.23540200000002</c:v>
                </c:pt>
                <c:pt idx="570">
                  <c:v>155.23540200000002</c:v>
                </c:pt>
                <c:pt idx="571">
                  <c:v>155.23540200000002</c:v>
                </c:pt>
                <c:pt idx="572">
                  <c:v>155.23540200000002</c:v>
                </c:pt>
                <c:pt idx="573">
                  <c:v>155.23540200000002</c:v>
                </c:pt>
                <c:pt idx="574">
                  <c:v>155.23540200000002</c:v>
                </c:pt>
                <c:pt idx="575">
                  <c:v>155.23540200000002</c:v>
                </c:pt>
                <c:pt idx="576">
                  <c:v>155.23540200000002</c:v>
                </c:pt>
                <c:pt idx="577">
                  <c:v>155.23540200000002</c:v>
                </c:pt>
                <c:pt idx="578">
                  <c:v>155.23540200000002</c:v>
                </c:pt>
                <c:pt idx="579">
                  <c:v>155.23540200000002</c:v>
                </c:pt>
                <c:pt idx="580">
                  <c:v>155.23540200000002</c:v>
                </c:pt>
                <c:pt idx="581">
                  <c:v>155.23540200000002</c:v>
                </c:pt>
                <c:pt idx="582">
                  <c:v>155.23540200000002</c:v>
                </c:pt>
                <c:pt idx="583">
                  <c:v>155.23540200000002</c:v>
                </c:pt>
                <c:pt idx="584">
                  <c:v>155.23540200000002</c:v>
                </c:pt>
                <c:pt idx="585">
                  <c:v>155.23540200000002</c:v>
                </c:pt>
                <c:pt idx="586">
                  <c:v>155.23540200000002</c:v>
                </c:pt>
                <c:pt idx="587">
                  <c:v>155.23540200000002</c:v>
                </c:pt>
                <c:pt idx="588">
                  <c:v>155.23540200000002</c:v>
                </c:pt>
                <c:pt idx="589">
                  <c:v>155.23540200000002</c:v>
                </c:pt>
                <c:pt idx="590">
                  <c:v>155.23540200000002</c:v>
                </c:pt>
                <c:pt idx="591">
                  <c:v>155.23540200000002</c:v>
                </c:pt>
                <c:pt idx="592">
                  <c:v>155.23540200000002</c:v>
                </c:pt>
                <c:pt idx="593">
                  <c:v>155.23540200000002</c:v>
                </c:pt>
                <c:pt idx="594">
                  <c:v>155.23540200000002</c:v>
                </c:pt>
                <c:pt idx="595">
                  <c:v>155.23540200000002</c:v>
                </c:pt>
                <c:pt idx="596">
                  <c:v>155.23540200000002</c:v>
                </c:pt>
                <c:pt idx="597">
                  <c:v>155.23540200000002</c:v>
                </c:pt>
                <c:pt idx="598">
                  <c:v>155.23540200000002</c:v>
                </c:pt>
                <c:pt idx="599">
                  <c:v>155.23540200000002</c:v>
                </c:pt>
                <c:pt idx="600">
                  <c:v>155.23540200000002</c:v>
                </c:pt>
                <c:pt idx="601">
                  <c:v>155.23540200000002</c:v>
                </c:pt>
                <c:pt idx="602">
                  <c:v>155.23540200000002</c:v>
                </c:pt>
                <c:pt idx="603">
                  <c:v>155.23540200000002</c:v>
                </c:pt>
                <c:pt idx="604">
                  <c:v>155.23540200000002</c:v>
                </c:pt>
                <c:pt idx="605">
                  <c:v>155.23540200000002</c:v>
                </c:pt>
                <c:pt idx="606">
                  <c:v>155.23540200000002</c:v>
                </c:pt>
                <c:pt idx="607">
                  <c:v>155.23540200000002</c:v>
                </c:pt>
                <c:pt idx="608">
                  <c:v>155.23540200000002</c:v>
                </c:pt>
                <c:pt idx="609">
                  <c:v>155.23540200000002</c:v>
                </c:pt>
                <c:pt idx="610">
                  <c:v>155.23540200000002</c:v>
                </c:pt>
                <c:pt idx="611">
                  <c:v>155.23540200000002</c:v>
                </c:pt>
                <c:pt idx="612">
                  <c:v>155.23540200000002</c:v>
                </c:pt>
                <c:pt idx="613">
                  <c:v>155.23540200000002</c:v>
                </c:pt>
                <c:pt idx="614">
                  <c:v>155.23540200000002</c:v>
                </c:pt>
                <c:pt idx="615">
                  <c:v>155.23540200000002</c:v>
                </c:pt>
                <c:pt idx="616">
                  <c:v>155.23540200000002</c:v>
                </c:pt>
                <c:pt idx="617">
                  <c:v>155.23540200000002</c:v>
                </c:pt>
                <c:pt idx="618">
                  <c:v>155.23540200000002</c:v>
                </c:pt>
                <c:pt idx="619">
                  <c:v>155.23540200000002</c:v>
                </c:pt>
                <c:pt idx="620">
                  <c:v>155.23540200000002</c:v>
                </c:pt>
                <c:pt idx="621">
                  <c:v>155.23540200000002</c:v>
                </c:pt>
                <c:pt idx="622">
                  <c:v>155.23540200000002</c:v>
                </c:pt>
                <c:pt idx="623">
                  <c:v>155.23540200000002</c:v>
                </c:pt>
                <c:pt idx="624">
                  <c:v>155.23540200000002</c:v>
                </c:pt>
                <c:pt idx="625">
                  <c:v>155.23540200000002</c:v>
                </c:pt>
                <c:pt idx="626">
                  <c:v>155.23540200000002</c:v>
                </c:pt>
                <c:pt idx="627">
                  <c:v>155.23540200000002</c:v>
                </c:pt>
                <c:pt idx="628">
                  <c:v>155.23540200000002</c:v>
                </c:pt>
                <c:pt idx="629">
                  <c:v>155.23540200000002</c:v>
                </c:pt>
                <c:pt idx="630">
                  <c:v>155.23540200000002</c:v>
                </c:pt>
                <c:pt idx="631">
                  <c:v>155.23540200000002</c:v>
                </c:pt>
                <c:pt idx="632">
                  <c:v>155.23540200000002</c:v>
                </c:pt>
                <c:pt idx="633">
                  <c:v>155.23540200000002</c:v>
                </c:pt>
                <c:pt idx="634">
                  <c:v>155.23540200000002</c:v>
                </c:pt>
                <c:pt idx="635">
                  <c:v>155.23540200000002</c:v>
                </c:pt>
                <c:pt idx="636">
                  <c:v>155.23540200000002</c:v>
                </c:pt>
                <c:pt idx="637">
                  <c:v>155.23540200000002</c:v>
                </c:pt>
                <c:pt idx="638">
                  <c:v>155.23540200000002</c:v>
                </c:pt>
                <c:pt idx="639">
                  <c:v>155.23540200000002</c:v>
                </c:pt>
                <c:pt idx="640">
                  <c:v>155.23540200000002</c:v>
                </c:pt>
                <c:pt idx="641">
                  <c:v>155.23540200000002</c:v>
                </c:pt>
                <c:pt idx="642">
                  <c:v>155.23540200000002</c:v>
                </c:pt>
                <c:pt idx="643">
                  <c:v>155.23540200000002</c:v>
                </c:pt>
                <c:pt idx="644">
                  <c:v>155.23540200000002</c:v>
                </c:pt>
                <c:pt idx="645">
                  <c:v>155.23540200000002</c:v>
                </c:pt>
                <c:pt idx="646">
                  <c:v>155.23540200000002</c:v>
                </c:pt>
                <c:pt idx="647">
                  <c:v>155.23540200000002</c:v>
                </c:pt>
                <c:pt idx="648">
                  <c:v>155.23540200000002</c:v>
                </c:pt>
                <c:pt idx="649">
                  <c:v>155.23540200000002</c:v>
                </c:pt>
                <c:pt idx="650">
                  <c:v>155.23540200000002</c:v>
                </c:pt>
                <c:pt idx="651">
                  <c:v>155.23540200000002</c:v>
                </c:pt>
                <c:pt idx="652">
                  <c:v>155.23540200000002</c:v>
                </c:pt>
                <c:pt idx="653">
                  <c:v>155.23540200000002</c:v>
                </c:pt>
                <c:pt idx="654">
                  <c:v>155.23540200000002</c:v>
                </c:pt>
                <c:pt idx="655">
                  <c:v>155.23540200000002</c:v>
                </c:pt>
                <c:pt idx="656">
                  <c:v>155.23540200000002</c:v>
                </c:pt>
                <c:pt idx="657">
                  <c:v>155.23540200000002</c:v>
                </c:pt>
                <c:pt idx="658">
                  <c:v>155.23540200000002</c:v>
                </c:pt>
                <c:pt idx="659">
                  <c:v>155.23540200000002</c:v>
                </c:pt>
                <c:pt idx="660">
                  <c:v>155.23540200000002</c:v>
                </c:pt>
                <c:pt idx="661">
                  <c:v>155.23540200000002</c:v>
                </c:pt>
                <c:pt idx="662">
                  <c:v>155.23540200000002</c:v>
                </c:pt>
                <c:pt idx="663">
                  <c:v>155.23540200000002</c:v>
                </c:pt>
                <c:pt idx="664">
                  <c:v>155.23540200000002</c:v>
                </c:pt>
                <c:pt idx="665">
                  <c:v>155.23540200000002</c:v>
                </c:pt>
                <c:pt idx="666">
                  <c:v>155.23540200000002</c:v>
                </c:pt>
                <c:pt idx="667">
                  <c:v>155.23540200000002</c:v>
                </c:pt>
                <c:pt idx="668">
                  <c:v>155.23540200000002</c:v>
                </c:pt>
                <c:pt idx="669">
                  <c:v>155.23540200000002</c:v>
                </c:pt>
                <c:pt idx="670">
                  <c:v>155.23540200000002</c:v>
                </c:pt>
                <c:pt idx="671">
                  <c:v>155.23540200000002</c:v>
                </c:pt>
                <c:pt idx="672">
                  <c:v>155.23540200000002</c:v>
                </c:pt>
                <c:pt idx="673">
                  <c:v>155.23540200000002</c:v>
                </c:pt>
                <c:pt idx="674">
                  <c:v>155.23540200000002</c:v>
                </c:pt>
                <c:pt idx="675">
                  <c:v>155.23540200000002</c:v>
                </c:pt>
                <c:pt idx="676">
                  <c:v>155.23540200000002</c:v>
                </c:pt>
                <c:pt idx="677">
                  <c:v>155.23540200000002</c:v>
                </c:pt>
                <c:pt idx="678">
                  <c:v>155.23540200000002</c:v>
                </c:pt>
                <c:pt idx="679">
                  <c:v>155.23540200000002</c:v>
                </c:pt>
                <c:pt idx="680">
                  <c:v>155.23540200000002</c:v>
                </c:pt>
                <c:pt idx="681">
                  <c:v>155.23540200000002</c:v>
                </c:pt>
                <c:pt idx="682">
                  <c:v>155.23540200000002</c:v>
                </c:pt>
                <c:pt idx="683">
                  <c:v>155.23540200000002</c:v>
                </c:pt>
                <c:pt idx="684">
                  <c:v>155.23540200000002</c:v>
                </c:pt>
                <c:pt idx="685">
                  <c:v>155.23540200000002</c:v>
                </c:pt>
                <c:pt idx="686">
                  <c:v>155.23540200000002</c:v>
                </c:pt>
                <c:pt idx="687">
                  <c:v>155.23540200000002</c:v>
                </c:pt>
                <c:pt idx="688">
                  <c:v>155.23540200000002</c:v>
                </c:pt>
                <c:pt idx="689">
                  <c:v>155.23540200000002</c:v>
                </c:pt>
                <c:pt idx="690">
                  <c:v>155.23540200000002</c:v>
                </c:pt>
                <c:pt idx="691">
                  <c:v>155.23540200000002</c:v>
                </c:pt>
                <c:pt idx="692">
                  <c:v>155.23540200000002</c:v>
                </c:pt>
                <c:pt idx="693">
                  <c:v>155.23540200000002</c:v>
                </c:pt>
                <c:pt idx="694">
                  <c:v>155.23540200000002</c:v>
                </c:pt>
                <c:pt idx="695">
                  <c:v>155.23540200000002</c:v>
                </c:pt>
                <c:pt idx="696">
                  <c:v>155.23540200000002</c:v>
                </c:pt>
                <c:pt idx="697">
                  <c:v>155.23540200000002</c:v>
                </c:pt>
                <c:pt idx="698">
                  <c:v>155.23540200000002</c:v>
                </c:pt>
                <c:pt idx="699">
                  <c:v>155.23540200000002</c:v>
                </c:pt>
                <c:pt idx="700">
                  <c:v>155.23540200000002</c:v>
                </c:pt>
                <c:pt idx="701">
                  <c:v>155.23540200000002</c:v>
                </c:pt>
                <c:pt idx="702">
                  <c:v>155.23540200000002</c:v>
                </c:pt>
                <c:pt idx="703">
                  <c:v>155.23540200000002</c:v>
                </c:pt>
                <c:pt idx="704">
                  <c:v>155.23540200000002</c:v>
                </c:pt>
                <c:pt idx="705">
                  <c:v>155.23540200000002</c:v>
                </c:pt>
                <c:pt idx="706">
                  <c:v>155.23540200000002</c:v>
                </c:pt>
                <c:pt idx="707">
                  <c:v>155.23540200000002</c:v>
                </c:pt>
                <c:pt idx="708">
                  <c:v>155.23540200000002</c:v>
                </c:pt>
                <c:pt idx="709">
                  <c:v>155.23540200000002</c:v>
                </c:pt>
                <c:pt idx="710">
                  <c:v>155.23540200000002</c:v>
                </c:pt>
                <c:pt idx="711">
                  <c:v>155.23540200000002</c:v>
                </c:pt>
                <c:pt idx="712">
                  <c:v>155.23540200000002</c:v>
                </c:pt>
                <c:pt idx="713">
                  <c:v>155.23540200000002</c:v>
                </c:pt>
                <c:pt idx="714">
                  <c:v>155.23540200000002</c:v>
                </c:pt>
                <c:pt idx="715">
                  <c:v>155.23540200000002</c:v>
                </c:pt>
                <c:pt idx="716">
                  <c:v>155.23540200000002</c:v>
                </c:pt>
                <c:pt idx="717">
                  <c:v>155.23540200000002</c:v>
                </c:pt>
                <c:pt idx="718">
                  <c:v>155.23540200000002</c:v>
                </c:pt>
                <c:pt idx="719">
                  <c:v>155.23540200000002</c:v>
                </c:pt>
                <c:pt idx="720">
                  <c:v>155.23540200000002</c:v>
                </c:pt>
                <c:pt idx="721">
                  <c:v>155.23540200000002</c:v>
                </c:pt>
                <c:pt idx="722">
                  <c:v>155.23540200000002</c:v>
                </c:pt>
                <c:pt idx="723">
                  <c:v>155.23540200000002</c:v>
                </c:pt>
                <c:pt idx="724">
                  <c:v>155.23540200000002</c:v>
                </c:pt>
                <c:pt idx="725">
                  <c:v>155.23540200000002</c:v>
                </c:pt>
                <c:pt idx="726">
                  <c:v>155.23540200000002</c:v>
                </c:pt>
                <c:pt idx="727">
                  <c:v>155.23540200000002</c:v>
                </c:pt>
                <c:pt idx="728">
                  <c:v>155.23540200000002</c:v>
                </c:pt>
                <c:pt idx="729">
                  <c:v>155.23540200000002</c:v>
                </c:pt>
                <c:pt idx="730">
                  <c:v>155.23540200000002</c:v>
                </c:pt>
                <c:pt idx="731">
                  <c:v>155.23540200000002</c:v>
                </c:pt>
                <c:pt idx="732">
                  <c:v>155.23540200000002</c:v>
                </c:pt>
                <c:pt idx="733">
                  <c:v>155.23540200000002</c:v>
                </c:pt>
                <c:pt idx="734">
                  <c:v>155.23540200000002</c:v>
                </c:pt>
                <c:pt idx="735">
                  <c:v>155.23540200000002</c:v>
                </c:pt>
                <c:pt idx="736">
                  <c:v>155.23540200000002</c:v>
                </c:pt>
                <c:pt idx="737">
                  <c:v>155.23540200000002</c:v>
                </c:pt>
                <c:pt idx="738">
                  <c:v>155.23540200000002</c:v>
                </c:pt>
                <c:pt idx="739">
                  <c:v>155.23540200000002</c:v>
                </c:pt>
                <c:pt idx="740">
                  <c:v>155.23540200000002</c:v>
                </c:pt>
                <c:pt idx="741">
                  <c:v>155.23540200000002</c:v>
                </c:pt>
                <c:pt idx="742">
                  <c:v>155.23540200000002</c:v>
                </c:pt>
                <c:pt idx="743">
                  <c:v>155.23540200000002</c:v>
                </c:pt>
                <c:pt idx="744">
                  <c:v>155.23540200000002</c:v>
                </c:pt>
                <c:pt idx="745">
                  <c:v>155.23540200000002</c:v>
                </c:pt>
                <c:pt idx="746">
                  <c:v>155.23540200000002</c:v>
                </c:pt>
                <c:pt idx="747">
                  <c:v>155.23540200000002</c:v>
                </c:pt>
                <c:pt idx="748">
                  <c:v>155.23540200000002</c:v>
                </c:pt>
                <c:pt idx="749">
                  <c:v>155.23540200000002</c:v>
                </c:pt>
                <c:pt idx="750">
                  <c:v>155.23540200000002</c:v>
                </c:pt>
                <c:pt idx="751">
                  <c:v>155.23540200000002</c:v>
                </c:pt>
                <c:pt idx="752">
                  <c:v>155.23540200000002</c:v>
                </c:pt>
                <c:pt idx="753">
                  <c:v>155.23540200000002</c:v>
                </c:pt>
                <c:pt idx="754">
                  <c:v>155.23540200000002</c:v>
                </c:pt>
                <c:pt idx="755">
                  <c:v>155.23540200000002</c:v>
                </c:pt>
                <c:pt idx="756">
                  <c:v>155.23540200000002</c:v>
                </c:pt>
                <c:pt idx="757">
                  <c:v>155.23540200000002</c:v>
                </c:pt>
                <c:pt idx="758">
                  <c:v>155.23540200000002</c:v>
                </c:pt>
                <c:pt idx="759">
                  <c:v>155.23540200000002</c:v>
                </c:pt>
                <c:pt idx="760">
                  <c:v>155.23540200000002</c:v>
                </c:pt>
                <c:pt idx="761">
                  <c:v>155.23540200000002</c:v>
                </c:pt>
                <c:pt idx="762">
                  <c:v>155.23540200000002</c:v>
                </c:pt>
                <c:pt idx="763">
                  <c:v>155.23540200000002</c:v>
                </c:pt>
                <c:pt idx="764">
                  <c:v>155.23540200000002</c:v>
                </c:pt>
                <c:pt idx="765">
                  <c:v>155.23540200000002</c:v>
                </c:pt>
                <c:pt idx="766">
                  <c:v>155.23540200000002</c:v>
                </c:pt>
                <c:pt idx="767">
                  <c:v>155.23540200000002</c:v>
                </c:pt>
                <c:pt idx="768">
                  <c:v>155.23540200000002</c:v>
                </c:pt>
                <c:pt idx="769">
                  <c:v>155.23540200000002</c:v>
                </c:pt>
                <c:pt idx="770">
                  <c:v>155.23540200000002</c:v>
                </c:pt>
                <c:pt idx="771">
                  <c:v>155.23540200000002</c:v>
                </c:pt>
                <c:pt idx="772">
                  <c:v>155.23540200000002</c:v>
                </c:pt>
                <c:pt idx="773">
                  <c:v>155.23540200000002</c:v>
                </c:pt>
                <c:pt idx="774">
                  <c:v>155.23540200000002</c:v>
                </c:pt>
                <c:pt idx="775">
                  <c:v>155.23540200000002</c:v>
                </c:pt>
                <c:pt idx="776">
                  <c:v>155.23540200000002</c:v>
                </c:pt>
                <c:pt idx="777">
                  <c:v>155.23540200000002</c:v>
                </c:pt>
                <c:pt idx="778">
                  <c:v>155.23540200000002</c:v>
                </c:pt>
                <c:pt idx="779">
                  <c:v>155.23540200000002</c:v>
                </c:pt>
                <c:pt idx="780">
                  <c:v>155.23540200000002</c:v>
                </c:pt>
                <c:pt idx="781">
                  <c:v>155.23540200000002</c:v>
                </c:pt>
                <c:pt idx="782">
                  <c:v>155.23540200000002</c:v>
                </c:pt>
                <c:pt idx="783">
                  <c:v>155.23540200000002</c:v>
                </c:pt>
                <c:pt idx="784">
                  <c:v>155.23540200000002</c:v>
                </c:pt>
                <c:pt idx="785">
                  <c:v>155.23540200000002</c:v>
                </c:pt>
                <c:pt idx="786">
                  <c:v>155.23540200000002</c:v>
                </c:pt>
                <c:pt idx="787">
                  <c:v>155.23540200000002</c:v>
                </c:pt>
                <c:pt idx="788">
                  <c:v>155.23540200000002</c:v>
                </c:pt>
                <c:pt idx="789">
                  <c:v>155.23540200000002</c:v>
                </c:pt>
                <c:pt idx="790">
                  <c:v>155.23540200000002</c:v>
                </c:pt>
                <c:pt idx="791">
                  <c:v>155.23540200000002</c:v>
                </c:pt>
                <c:pt idx="792">
                  <c:v>155.23540200000002</c:v>
                </c:pt>
                <c:pt idx="793">
                  <c:v>155.23540200000002</c:v>
                </c:pt>
                <c:pt idx="794">
                  <c:v>155.23540200000002</c:v>
                </c:pt>
                <c:pt idx="795">
                  <c:v>155.23540200000002</c:v>
                </c:pt>
                <c:pt idx="796">
                  <c:v>155.23540200000002</c:v>
                </c:pt>
                <c:pt idx="797">
                  <c:v>155.23540200000002</c:v>
                </c:pt>
                <c:pt idx="798">
                  <c:v>155.23540200000002</c:v>
                </c:pt>
                <c:pt idx="799">
                  <c:v>155.23540200000002</c:v>
                </c:pt>
                <c:pt idx="800">
                  <c:v>155.23540200000002</c:v>
                </c:pt>
                <c:pt idx="801">
                  <c:v>155.23540200000002</c:v>
                </c:pt>
                <c:pt idx="802">
                  <c:v>155.23540200000002</c:v>
                </c:pt>
                <c:pt idx="803">
                  <c:v>155.23540200000002</c:v>
                </c:pt>
                <c:pt idx="804">
                  <c:v>155.23540200000002</c:v>
                </c:pt>
                <c:pt idx="805">
                  <c:v>155.23540200000002</c:v>
                </c:pt>
                <c:pt idx="806">
                  <c:v>155.23540200000002</c:v>
                </c:pt>
                <c:pt idx="807">
                  <c:v>155.23540200000002</c:v>
                </c:pt>
                <c:pt idx="808">
                  <c:v>155.23540200000002</c:v>
                </c:pt>
                <c:pt idx="809">
                  <c:v>155.23540200000002</c:v>
                </c:pt>
                <c:pt idx="810">
                  <c:v>155.23540200000002</c:v>
                </c:pt>
                <c:pt idx="811">
                  <c:v>155.23540200000002</c:v>
                </c:pt>
                <c:pt idx="812">
                  <c:v>155.23540200000002</c:v>
                </c:pt>
                <c:pt idx="813">
                  <c:v>155.23540200000002</c:v>
                </c:pt>
                <c:pt idx="814">
                  <c:v>155.23540200000002</c:v>
                </c:pt>
                <c:pt idx="815">
                  <c:v>155.23540200000002</c:v>
                </c:pt>
                <c:pt idx="816">
                  <c:v>155.23540200000002</c:v>
                </c:pt>
                <c:pt idx="817">
                  <c:v>155.23540200000002</c:v>
                </c:pt>
                <c:pt idx="818">
                  <c:v>155.23540200000002</c:v>
                </c:pt>
                <c:pt idx="819">
                  <c:v>155.23540200000002</c:v>
                </c:pt>
                <c:pt idx="820">
                  <c:v>155.23540200000002</c:v>
                </c:pt>
                <c:pt idx="821">
                  <c:v>155.23540200000002</c:v>
                </c:pt>
                <c:pt idx="822">
                  <c:v>155.23540200000002</c:v>
                </c:pt>
                <c:pt idx="823">
                  <c:v>155.23540200000002</c:v>
                </c:pt>
                <c:pt idx="824">
                  <c:v>155.23540200000002</c:v>
                </c:pt>
                <c:pt idx="825">
                  <c:v>155.23540200000002</c:v>
                </c:pt>
                <c:pt idx="826">
                  <c:v>155.23540200000002</c:v>
                </c:pt>
                <c:pt idx="827">
                  <c:v>155.23540200000002</c:v>
                </c:pt>
                <c:pt idx="828">
                  <c:v>155.23540200000002</c:v>
                </c:pt>
                <c:pt idx="829">
                  <c:v>155.23540200000002</c:v>
                </c:pt>
                <c:pt idx="830">
                  <c:v>155.23540200000002</c:v>
                </c:pt>
                <c:pt idx="831">
                  <c:v>155.23540200000002</c:v>
                </c:pt>
                <c:pt idx="832">
                  <c:v>155.23540200000002</c:v>
                </c:pt>
                <c:pt idx="833">
                  <c:v>155.23540200000002</c:v>
                </c:pt>
                <c:pt idx="834">
                  <c:v>155.23540200000002</c:v>
                </c:pt>
                <c:pt idx="835">
                  <c:v>155.23540200000002</c:v>
                </c:pt>
                <c:pt idx="836">
                  <c:v>155.23540200000002</c:v>
                </c:pt>
                <c:pt idx="837">
                  <c:v>155.23540200000002</c:v>
                </c:pt>
                <c:pt idx="838">
                  <c:v>155.23540200000002</c:v>
                </c:pt>
                <c:pt idx="839">
                  <c:v>155.23540200000002</c:v>
                </c:pt>
                <c:pt idx="840">
                  <c:v>155.23540200000002</c:v>
                </c:pt>
                <c:pt idx="841">
                  <c:v>155.23540200000002</c:v>
                </c:pt>
                <c:pt idx="842">
                  <c:v>155.23540200000002</c:v>
                </c:pt>
                <c:pt idx="843">
                  <c:v>155.23540200000002</c:v>
                </c:pt>
                <c:pt idx="844">
                  <c:v>155.23540200000002</c:v>
                </c:pt>
                <c:pt idx="845">
                  <c:v>155.23540200000002</c:v>
                </c:pt>
                <c:pt idx="846">
                  <c:v>155.23540200000002</c:v>
                </c:pt>
                <c:pt idx="847">
                  <c:v>155.23540200000002</c:v>
                </c:pt>
                <c:pt idx="848">
                  <c:v>155.23540200000002</c:v>
                </c:pt>
                <c:pt idx="849">
                  <c:v>155.23540200000002</c:v>
                </c:pt>
                <c:pt idx="850">
                  <c:v>155.23540200000002</c:v>
                </c:pt>
                <c:pt idx="851">
                  <c:v>155.23540200000002</c:v>
                </c:pt>
                <c:pt idx="852">
                  <c:v>155.23540200000002</c:v>
                </c:pt>
                <c:pt idx="853">
                  <c:v>155.23540200000002</c:v>
                </c:pt>
                <c:pt idx="854">
                  <c:v>155.23540200000002</c:v>
                </c:pt>
                <c:pt idx="855">
                  <c:v>155.23540200000002</c:v>
                </c:pt>
                <c:pt idx="856">
                  <c:v>155.23540200000002</c:v>
                </c:pt>
                <c:pt idx="857">
                  <c:v>155.23540200000002</c:v>
                </c:pt>
                <c:pt idx="858">
                  <c:v>155.23540200000002</c:v>
                </c:pt>
                <c:pt idx="859">
                  <c:v>155.23540200000002</c:v>
                </c:pt>
                <c:pt idx="860">
                  <c:v>155.23540200000002</c:v>
                </c:pt>
                <c:pt idx="861">
                  <c:v>155.23540200000002</c:v>
                </c:pt>
                <c:pt idx="862">
                  <c:v>155.23540200000002</c:v>
                </c:pt>
                <c:pt idx="863">
                  <c:v>155.23540200000002</c:v>
                </c:pt>
                <c:pt idx="864">
                  <c:v>155.23540200000002</c:v>
                </c:pt>
                <c:pt idx="865">
                  <c:v>155.23540200000002</c:v>
                </c:pt>
                <c:pt idx="866">
                  <c:v>155.23540200000002</c:v>
                </c:pt>
                <c:pt idx="867">
                  <c:v>155.23540200000002</c:v>
                </c:pt>
                <c:pt idx="868">
                  <c:v>155.23540200000002</c:v>
                </c:pt>
                <c:pt idx="869">
                  <c:v>155.23540200000002</c:v>
                </c:pt>
                <c:pt idx="870">
                  <c:v>155.23540200000002</c:v>
                </c:pt>
                <c:pt idx="871">
                  <c:v>155.23540200000002</c:v>
                </c:pt>
                <c:pt idx="872">
                  <c:v>155.23540200000002</c:v>
                </c:pt>
                <c:pt idx="873">
                  <c:v>155.23540200000002</c:v>
                </c:pt>
                <c:pt idx="874">
                  <c:v>155.23540200000002</c:v>
                </c:pt>
                <c:pt idx="875">
                  <c:v>155.23540200000002</c:v>
                </c:pt>
                <c:pt idx="876">
                  <c:v>155.23540200000002</c:v>
                </c:pt>
                <c:pt idx="877">
                  <c:v>155.23540200000002</c:v>
                </c:pt>
                <c:pt idx="878">
                  <c:v>155.23540200000002</c:v>
                </c:pt>
                <c:pt idx="879">
                  <c:v>155.23540200000002</c:v>
                </c:pt>
                <c:pt idx="880">
                  <c:v>155.23540200000002</c:v>
                </c:pt>
                <c:pt idx="881">
                  <c:v>155.23540200000002</c:v>
                </c:pt>
                <c:pt idx="882">
                  <c:v>155.23540200000002</c:v>
                </c:pt>
                <c:pt idx="883">
                  <c:v>155.23540200000002</c:v>
                </c:pt>
                <c:pt idx="884">
                  <c:v>155.23540200000002</c:v>
                </c:pt>
                <c:pt idx="885">
                  <c:v>155.23540200000002</c:v>
                </c:pt>
                <c:pt idx="886">
                  <c:v>155.23540200000002</c:v>
                </c:pt>
                <c:pt idx="887">
                  <c:v>155.23540200000002</c:v>
                </c:pt>
                <c:pt idx="888">
                  <c:v>155.23540200000002</c:v>
                </c:pt>
                <c:pt idx="889">
                  <c:v>155.23540200000002</c:v>
                </c:pt>
                <c:pt idx="890">
                  <c:v>155.23540200000002</c:v>
                </c:pt>
                <c:pt idx="891">
                  <c:v>155.23540200000002</c:v>
                </c:pt>
                <c:pt idx="892">
                  <c:v>155.23540200000002</c:v>
                </c:pt>
                <c:pt idx="893">
                  <c:v>155.23540200000002</c:v>
                </c:pt>
                <c:pt idx="894">
                  <c:v>155.23540200000002</c:v>
                </c:pt>
                <c:pt idx="895">
                  <c:v>155.23540200000002</c:v>
                </c:pt>
                <c:pt idx="896">
                  <c:v>155.23540200000002</c:v>
                </c:pt>
                <c:pt idx="897">
                  <c:v>155.23540200000002</c:v>
                </c:pt>
                <c:pt idx="898">
                  <c:v>155.23540200000002</c:v>
                </c:pt>
                <c:pt idx="899">
                  <c:v>155.23540200000002</c:v>
                </c:pt>
                <c:pt idx="900">
                  <c:v>155.23540200000002</c:v>
                </c:pt>
                <c:pt idx="901">
                  <c:v>155.23540200000002</c:v>
                </c:pt>
                <c:pt idx="902">
                  <c:v>155.23540200000002</c:v>
                </c:pt>
                <c:pt idx="903">
                  <c:v>155.23540200000002</c:v>
                </c:pt>
                <c:pt idx="904">
                  <c:v>155.23540200000002</c:v>
                </c:pt>
                <c:pt idx="905">
                  <c:v>155.23540200000002</c:v>
                </c:pt>
                <c:pt idx="906">
                  <c:v>155.23540200000002</c:v>
                </c:pt>
                <c:pt idx="907">
                  <c:v>155.23540200000002</c:v>
                </c:pt>
                <c:pt idx="908">
                  <c:v>155.23540200000002</c:v>
                </c:pt>
                <c:pt idx="909">
                  <c:v>155.23540200000002</c:v>
                </c:pt>
                <c:pt idx="910">
                  <c:v>155.23540200000002</c:v>
                </c:pt>
                <c:pt idx="911">
                  <c:v>155.23540200000002</c:v>
                </c:pt>
                <c:pt idx="912">
                  <c:v>155.23540200000002</c:v>
                </c:pt>
                <c:pt idx="913">
                  <c:v>155.23540200000002</c:v>
                </c:pt>
                <c:pt idx="914">
                  <c:v>155.23540200000002</c:v>
                </c:pt>
                <c:pt idx="915">
                  <c:v>155.23540200000002</c:v>
                </c:pt>
                <c:pt idx="916">
                  <c:v>155.23540200000002</c:v>
                </c:pt>
                <c:pt idx="917">
                  <c:v>155.23540200000002</c:v>
                </c:pt>
                <c:pt idx="918">
                  <c:v>155.23540200000002</c:v>
                </c:pt>
                <c:pt idx="919">
                  <c:v>155.23540200000002</c:v>
                </c:pt>
                <c:pt idx="920">
                  <c:v>155.23540200000002</c:v>
                </c:pt>
                <c:pt idx="921">
                  <c:v>155.23540200000002</c:v>
                </c:pt>
                <c:pt idx="922">
                  <c:v>155.23540200000002</c:v>
                </c:pt>
                <c:pt idx="923">
                  <c:v>155.23540200000002</c:v>
                </c:pt>
                <c:pt idx="924">
                  <c:v>155.23540200000002</c:v>
                </c:pt>
                <c:pt idx="925">
                  <c:v>155.23540200000002</c:v>
                </c:pt>
                <c:pt idx="926">
                  <c:v>155.23540200000002</c:v>
                </c:pt>
                <c:pt idx="927">
                  <c:v>155.23540200000002</c:v>
                </c:pt>
                <c:pt idx="928">
                  <c:v>155.23540200000002</c:v>
                </c:pt>
                <c:pt idx="929">
                  <c:v>155.23540200000002</c:v>
                </c:pt>
                <c:pt idx="930">
                  <c:v>155.23540200000002</c:v>
                </c:pt>
                <c:pt idx="931">
                  <c:v>155.23540200000002</c:v>
                </c:pt>
                <c:pt idx="932">
                  <c:v>155.23540200000002</c:v>
                </c:pt>
                <c:pt idx="933">
                  <c:v>155.23540200000002</c:v>
                </c:pt>
                <c:pt idx="934">
                  <c:v>155.23540200000002</c:v>
                </c:pt>
                <c:pt idx="935">
                  <c:v>155.23540200000002</c:v>
                </c:pt>
                <c:pt idx="936">
                  <c:v>155.23540200000002</c:v>
                </c:pt>
                <c:pt idx="937">
                  <c:v>155.23540200000002</c:v>
                </c:pt>
                <c:pt idx="938">
                  <c:v>155.23540200000002</c:v>
                </c:pt>
                <c:pt idx="939">
                  <c:v>155.23540200000002</c:v>
                </c:pt>
                <c:pt idx="940">
                  <c:v>155.23540200000002</c:v>
                </c:pt>
                <c:pt idx="941">
                  <c:v>155.23540200000002</c:v>
                </c:pt>
                <c:pt idx="942">
                  <c:v>155.23540200000002</c:v>
                </c:pt>
                <c:pt idx="943">
                  <c:v>155.23540200000002</c:v>
                </c:pt>
                <c:pt idx="944">
                  <c:v>155.23540200000002</c:v>
                </c:pt>
                <c:pt idx="945">
                  <c:v>155.23540200000002</c:v>
                </c:pt>
                <c:pt idx="946">
                  <c:v>155.23540200000002</c:v>
                </c:pt>
                <c:pt idx="947">
                  <c:v>155.23540200000002</c:v>
                </c:pt>
                <c:pt idx="948">
                  <c:v>155.23540200000002</c:v>
                </c:pt>
                <c:pt idx="949">
                  <c:v>155.23540200000002</c:v>
                </c:pt>
                <c:pt idx="950">
                  <c:v>155.23540200000002</c:v>
                </c:pt>
                <c:pt idx="951">
                  <c:v>155.23540200000002</c:v>
                </c:pt>
                <c:pt idx="952">
                  <c:v>155.23540200000002</c:v>
                </c:pt>
                <c:pt idx="953">
                  <c:v>155.23540200000002</c:v>
                </c:pt>
                <c:pt idx="954">
                  <c:v>155.23540200000002</c:v>
                </c:pt>
                <c:pt idx="955">
                  <c:v>155.23540200000002</c:v>
                </c:pt>
                <c:pt idx="956">
                  <c:v>155.23540200000002</c:v>
                </c:pt>
                <c:pt idx="957">
                  <c:v>155.23540200000002</c:v>
                </c:pt>
                <c:pt idx="958">
                  <c:v>155.23540200000002</c:v>
                </c:pt>
                <c:pt idx="959">
                  <c:v>155.23540200000002</c:v>
                </c:pt>
                <c:pt idx="960">
                  <c:v>155.23540200000002</c:v>
                </c:pt>
                <c:pt idx="961">
                  <c:v>155.23540200000002</c:v>
                </c:pt>
                <c:pt idx="962">
                  <c:v>155.23540200000002</c:v>
                </c:pt>
                <c:pt idx="963">
                  <c:v>155.23540200000002</c:v>
                </c:pt>
                <c:pt idx="964">
                  <c:v>155.23540200000002</c:v>
                </c:pt>
                <c:pt idx="965">
                  <c:v>155.23540200000002</c:v>
                </c:pt>
                <c:pt idx="966">
                  <c:v>155.23540200000002</c:v>
                </c:pt>
                <c:pt idx="967">
                  <c:v>155.23540200000002</c:v>
                </c:pt>
                <c:pt idx="968">
                  <c:v>155.23540200000002</c:v>
                </c:pt>
                <c:pt idx="969">
                  <c:v>155.23540200000002</c:v>
                </c:pt>
                <c:pt idx="970">
                  <c:v>155.23540200000002</c:v>
                </c:pt>
                <c:pt idx="971">
                  <c:v>155.23540200000002</c:v>
                </c:pt>
                <c:pt idx="972">
                  <c:v>155.23540200000002</c:v>
                </c:pt>
                <c:pt idx="973">
                  <c:v>155.23540200000002</c:v>
                </c:pt>
                <c:pt idx="974">
                  <c:v>155.23540200000002</c:v>
                </c:pt>
                <c:pt idx="975">
                  <c:v>155.23540200000002</c:v>
                </c:pt>
                <c:pt idx="976">
                  <c:v>155.23540200000002</c:v>
                </c:pt>
                <c:pt idx="977">
                  <c:v>155.23540200000002</c:v>
                </c:pt>
                <c:pt idx="978">
                  <c:v>155.23540200000002</c:v>
                </c:pt>
                <c:pt idx="979">
                  <c:v>155.23540200000002</c:v>
                </c:pt>
                <c:pt idx="980">
                  <c:v>155.23540200000002</c:v>
                </c:pt>
                <c:pt idx="981">
                  <c:v>155.23540200000002</c:v>
                </c:pt>
                <c:pt idx="982">
                  <c:v>155.23540200000002</c:v>
                </c:pt>
                <c:pt idx="983">
                  <c:v>155.23540200000002</c:v>
                </c:pt>
                <c:pt idx="984">
                  <c:v>155.23540200000002</c:v>
                </c:pt>
                <c:pt idx="985">
                  <c:v>155.23540200000002</c:v>
                </c:pt>
                <c:pt idx="986">
                  <c:v>155.23540200000002</c:v>
                </c:pt>
                <c:pt idx="987">
                  <c:v>155.23540200000002</c:v>
                </c:pt>
                <c:pt idx="988">
                  <c:v>155.23540200000002</c:v>
                </c:pt>
                <c:pt idx="989">
                  <c:v>155.23540200000002</c:v>
                </c:pt>
                <c:pt idx="990">
                  <c:v>155.23540200000002</c:v>
                </c:pt>
                <c:pt idx="991">
                  <c:v>155.23540200000002</c:v>
                </c:pt>
                <c:pt idx="992">
                  <c:v>155.23540200000002</c:v>
                </c:pt>
                <c:pt idx="993">
                  <c:v>155.23540200000002</c:v>
                </c:pt>
                <c:pt idx="994">
                  <c:v>155.23540200000002</c:v>
                </c:pt>
                <c:pt idx="995">
                  <c:v>155.23540200000002</c:v>
                </c:pt>
                <c:pt idx="996">
                  <c:v>155.23540200000002</c:v>
                </c:pt>
                <c:pt idx="997">
                  <c:v>155.23540200000002</c:v>
                </c:pt>
                <c:pt idx="998">
                  <c:v>155.23540200000002</c:v>
                </c:pt>
                <c:pt idx="999">
                  <c:v>155.23540200000002</c:v>
                </c:pt>
                <c:pt idx="1000">
                  <c:v>155.23540200000002</c:v>
                </c:pt>
                <c:pt idx="1001">
                  <c:v>155.23540200000002</c:v>
                </c:pt>
                <c:pt idx="1002">
                  <c:v>155.23540200000002</c:v>
                </c:pt>
                <c:pt idx="1003">
                  <c:v>155.23540200000002</c:v>
                </c:pt>
                <c:pt idx="1004">
                  <c:v>155.23540200000002</c:v>
                </c:pt>
                <c:pt idx="1005">
                  <c:v>155.23540200000002</c:v>
                </c:pt>
                <c:pt idx="1006">
                  <c:v>155.23540200000002</c:v>
                </c:pt>
                <c:pt idx="1007">
                  <c:v>155.23540200000002</c:v>
                </c:pt>
                <c:pt idx="1008">
                  <c:v>155.23540200000002</c:v>
                </c:pt>
                <c:pt idx="1009">
                  <c:v>155.23540200000002</c:v>
                </c:pt>
                <c:pt idx="1010">
                  <c:v>155.23540200000002</c:v>
                </c:pt>
                <c:pt idx="1011">
                  <c:v>155.23540200000002</c:v>
                </c:pt>
                <c:pt idx="1012">
                  <c:v>155.23540200000002</c:v>
                </c:pt>
                <c:pt idx="1013">
                  <c:v>155.23540200000002</c:v>
                </c:pt>
                <c:pt idx="1014">
                  <c:v>155.23540200000002</c:v>
                </c:pt>
                <c:pt idx="1015">
                  <c:v>155.23540200000002</c:v>
                </c:pt>
                <c:pt idx="1016">
                  <c:v>155.23540200000002</c:v>
                </c:pt>
                <c:pt idx="1017">
                  <c:v>155.23540200000002</c:v>
                </c:pt>
                <c:pt idx="1018">
                  <c:v>155.23540200000002</c:v>
                </c:pt>
                <c:pt idx="1019">
                  <c:v>155.23540200000002</c:v>
                </c:pt>
                <c:pt idx="1020">
                  <c:v>155.23540200000002</c:v>
                </c:pt>
                <c:pt idx="1021">
                  <c:v>155.23540200000002</c:v>
                </c:pt>
                <c:pt idx="1022">
                  <c:v>155.23540200000002</c:v>
                </c:pt>
                <c:pt idx="1023">
                  <c:v>155.23540200000002</c:v>
                </c:pt>
                <c:pt idx="1024">
                  <c:v>155.23540200000002</c:v>
                </c:pt>
                <c:pt idx="1025">
                  <c:v>155.23540200000002</c:v>
                </c:pt>
                <c:pt idx="1026">
                  <c:v>155.23540200000002</c:v>
                </c:pt>
                <c:pt idx="1027">
                  <c:v>155.23540200000002</c:v>
                </c:pt>
                <c:pt idx="1028">
                  <c:v>155.23540200000002</c:v>
                </c:pt>
                <c:pt idx="1029">
                  <c:v>155.23540200000002</c:v>
                </c:pt>
                <c:pt idx="1030">
                  <c:v>155.23540200000002</c:v>
                </c:pt>
                <c:pt idx="1031">
                  <c:v>155.23540200000002</c:v>
                </c:pt>
                <c:pt idx="1032">
                  <c:v>155.23540200000002</c:v>
                </c:pt>
                <c:pt idx="1033">
                  <c:v>155.23540200000002</c:v>
                </c:pt>
                <c:pt idx="1034">
                  <c:v>155.23540200000002</c:v>
                </c:pt>
                <c:pt idx="1035">
                  <c:v>155.23540200000002</c:v>
                </c:pt>
                <c:pt idx="1036">
                  <c:v>155.23540200000002</c:v>
                </c:pt>
                <c:pt idx="1037">
                  <c:v>155.23540200000002</c:v>
                </c:pt>
                <c:pt idx="1038">
                  <c:v>155.23540200000002</c:v>
                </c:pt>
                <c:pt idx="1039">
                  <c:v>155.23540200000002</c:v>
                </c:pt>
                <c:pt idx="1040">
                  <c:v>155.23540200000002</c:v>
                </c:pt>
                <c:pt idx="1041">
                  <c:v>155.23540200000002</c:v>
                </c:pt>
                <c:pt idx="1042">
                  <c:v>155.23540200000002</c:v>
                </c:pt>
                <c:pt idx="1043">
                  <c:v>155.23540200000002</c:v>
                </c:pt>
                <c:pt idx="1044">
                  <c:v>155.23540200000002</c:v>
                </c:pt>
                <c:pt idx="1045">
                  <c:v>155.23540200000002</c:v>
                </c:pt>
                <c:pt idx="1046">
                  <c:v>155.23540200000002</c:v>
                </c:pt>
                <c:pt idx="1047">
                  <c:v>155.23540200000002</c:v>
                </c:pt>
                <c:pt idx="1048">
                  <c:v>155.23540200000002</c:v>
                </c:pt>
                <c:pt idx="1049">
                  <c:v>155.23540200000002</c:v>
                </c:pt>
                <c:pt idx="1050">
                  <c:v>155.23540200000002</c:v>
                </c:pt>
                <c:pt idx="1051">
                  <c:v>155.23540200000002</c:v>
                </c:pt>
                <c:pt idx="1052">
                  <c:v>155.23540200000002</c:v>
                </c:pt>
                <c:pt idx="1053">
                  <c:v>155.23540200000002</c:v>
                </c:pt>
                <c:pt idx="1054">
                  <c:v>155.23540200000002</c:v>
                </c:pt>
                <c:pt idx="1055">
                  <c:v>155.23540200000002</c:v>
                </c:pt>
                <c:pt idx="1056">
                  <c:v>155.23540200000002</c:v>
                </c:pt>
                <c:pt idx="1057">
                  <c:v>155.23540200000002</c:v>
                </c:pt>
                <c:pt idx="1058">
                  <c:v>155.23540200000002</c:v>
                </c:pt>
                <c:pt idx="1059">
                  <c:v>155.23540200000002</c:v>
                </c:pt>
                <c:pt idx="1060">
                  <c:v>155.23540200000002</c:v>
                </c:pt>
                <c:pt idx="1061">
                  <c:v>155.23540200000002</c:v>
                </c:pt>
                <c:pt idx="1062">
                  <c:v>155.23540200000002</c:v>
                </c:pt>
                <c:pt idx="1063">
                  <c:v>155.23540200000002</c:v>
                </c:pt>
                <c:pt idx="1064">
                  <c:v>155.23540200000002</c:v>
                </c:pt>
                <c:pt idx="1065">
                  <c:v>155.23540200000002</c:v>
                </c:pt>
                <c:pt idx="1066">
                  <c:v>155.23540200000002</c:v>
                </c:pt>
                <c:pt idx="1067">
                  <c:v>155.23540200000002</c:v>
                </c:pt>
                <c:pt idx="1068">
                  <c:v>155.23540200000002</c:v>
                </c:pt>
                <c:pt idx="1069">
                  <c:v>155.23540200000002</c:v>
                </c:pt>
                <c:pt idx="1070">
                  <c:v>155.23540200000002</c:v>
                </c:pt>
                <c:pt idx="1071">
                  <c:v>155.23540200000002</c:v>
                </c:pt>
                <c:pt idx="1072">
                  <c:v>155.23540200000002</c:v>
                </c:pt>
                <c:pt idx="1073">
                  <c:v>155.23540200000002</c:v>
                </c:pt>
                <c:pt idx="1074">
                  <c:v>155.23540200000002</c:v>
                </c:pt>
                <c:pt idx="1075">
                  <c:v>155.23540200000002</c:v>
                </c:pt>
                <c:pt idx="1076">
                  <c:v>155.23540200000002</c:v>
                </c:pt>
                <c:pt idx="1077">
                  <c:v>155.23540200000002</c:v>
                </c:pt>
                <c:pt idx="1078">
                  <c:v>155.23540200000002</c:v>
                </c:pt>
                <c:pt idx="1079">
                  <c:v>155.23540200000002</c:v>
                </c:pt>
                <c:pt idx="1080">
                  <c:v>155.23540200000002</c:v>
                </c:pt>
                <c:pt idx="1081">
                  <c:v>155.23540200000002</c:v>
                </c:pt>
                <c:pt idx="1082">
                  <c:v>155.23540200000002</c:v>
                </c:pt>
                <c:pt idx="1083">
                  <c:v>155.23540200000002</c:v>
                </c:pt>
                <c:pt idx="1084">
                  <c:v>155.23540200000002</c:v>
                </c:pt>
                <c:pt idx="1085">
                  <c:v>155.23540200000002</c:v>
                </c:pt>
                <c:pt idx="1086">
                  <c:v>155.23540200000002</c:v>
                </c:pt>
                <c:pt idx="1087">
                  <c:v>155.23540200000002</c:v>
                </c:pt>
                <c:pt idx="1088">
                  <c:v>155.23540200000002</c:v>
                </c:pt>
                <c:pt idx="1089">
                  <c:v>155.23540200000002</c:v>
                </c:pt>
                <c:pt idx="1090">
                  <c:v>155.23540200000002</c:v>
                </c:pt>
                <c:pt idx="1091">
                  <c:v>155.23540200000002</c:v>
                </c:pt>
                <c:pt idx="1092">
                  <c:v>155.23540200000002</c:v>
                </c:pt>
                <c:pt idx="1093">
                  <c:v>155.23540200000002</c:v>
                </c:pt>
                <c:pt idx="1094">
                  <c:v>155.23540200000002</c:v>
                </c:pt>
                <c:pt idx="1095">
                  <c:v>155.23540200000002</c:v>
                </c:pt>
                <c:pt idx="1096">
                  <c:v>155.23540200000002</c:v>
                </c:pt>
                <c:pt idx="1097">
                  <c:v>155.23540200000002</c:v>
                </c:pt>
                <c:pt idx="1098">
                  <c:v>155.23540200000002</c:v>
                </c:pt>
                <c:pt idx="1099">
                  <c:v>155.23540200000002</c:v>
                </c:pt>
                <c:pt idx="1100">
                  <c:v>155.23540200000002</c:v>
                </c:pt>
                <c:pt idx="1101">
                  <c:v>155.23540200000002</c:v>
                </c:pt>
                <c:pt idx="1102">
                  <c:v>155.23540200000002</c:v>
                </c:pt>
                <c:pt idx="1103">
                  <c:v>155.23540200000002</c:v>
                </c:pt>
                <c:pt idx="1104">
                  <c:v>155.23540200000002</c:v>
                </c:pt>
                <c:pt idx="1105">
                  <c:v>155.23540200000002</c:v>
                </c:pt>
                <c:pt idx="1106">
                  <c:v>155.23540200000002</c:v>
                </c:pt>
                <c:pt idx="1107">
                  <c:v>155.23540200000002</c:v>
                </c:pt>
                <c:pt idx="1108">
                  <c:v>155.23540200000002</c:v>
                </c:pt>
                <c:pt idx="1109">
                  <c:v>155.23540200000002</c:v>
                </c:pt>
                <c:pt idx="1110">
                  <c:v>155.23540200000002</c:v>
                </c:pt>
                <c:pt idx="1111">
                  <c:v>155.23540200000002</c:v>
                </c:pt>
                <c:pt idx="1112">
                  <c:v>155.23540200000002</c:v>
                </c:pt>
                <c:pt idx="1113">
                  <c:v>155.23540200000002</c:v>
                </c:pt>
                <c:pt idx="1114">
                  <c:v>155.23540200000002</c:v>
                </c:pt>
                <c:pt idx="1115">
                  <c:v>155.23540200000002</c:v>
                </c:pt>
                <c:pt idx="1116">
                  <c:v>155.23540200000002</c:v>
                </c:pt>
                <c:pt idx="1117">
                  <c:v>155.23540200000002</c:v>
                </c:pt>
                <c:pt idx="1118">
                  <c:v>155.23540200000002</c:v>
                </c:pt>
                <c:pt idx="1119">
                  <c:v>155.23540200000002</c:v>
                </c:pt>
                <c:pt idx="1120">
                  <c:v>155.23540200000002</c:v>
                </c:pt>
                <c:pt idx="1121">
                  <c:v>155.23540200000002</c:v>
                </c:pt>
                <c:pt idx="1122">
                  <c:v>155.23540200000002</c:v>
                </c:pt>
                <c:pt idx="1123">
                  <c:v>155.23540200000002</c:v>
                </c:pt>
                <c:pt idx="1124">
                  <c:v>155.23540200000002</c:v>
                </c:pt>
                <c:pt idx="1125">
                  <c:v>155.23540200000002</c:v>
                </c:pt>
                <c:pt idx="1126">
                  <c:v>155.23540200000002</c:v>
                </c:pt>
                <c:pt idx="1127">
                  <c:v>155.23540200000002</c:v>
                </c:pt>
                <c:pt idx="1128">
                  <c:v>155.23540200000002</c:v>
                </c:pt>
                <c:pt idx="1129">
                  <c:v>155.23540200000002</c:v>
                </c:pt>
                <c:pt idx="1130">
                  <c:v>155.23540200000002</c:v>
                </c:pt>
                <c:pt idx="1131">
                  <c:v>155.23540200000002</c:v>
                </c:pt>
                <c:pt idx="1132">
                  <c:v>155.23540200000002</c:v>
                </c:pt>
                <c:pt idx="1133">
                  <c:v>155.23540200000002</c:v>
                </c:pt>
                <c:pt idx="1134">
                  <c:v>155.23540200000002</c:v>
                </c:pt>
                <c:pt idx="1135">
                  <c:v>155.23540200000002</c:v>
                </c:pt>
                <c:pt idx="1136">
                  <c:v>155.23540200000002</c:v>
                </c:pt>
                <c:pt idx="1137">
                  <c:v>155.23540200000002</c:v>
                </c:pt>
                <c:pt idx="1138">
                  <c:v>155.23540200000002</c:v>
                </c:pt>
                <c:pt idx="1139">
                  <c:v>155.23540200000002</c:v>
                </c:pt>
                <c:pt idx="1140">
                  <c:v>155.23540200000002</c:v>
                </c:pt>
                <c:pt idx="1141">
                  <c:v>155.23540200000002</c:v>
                </c:pt>
                <c:pt idx="1142">
                  <c:v>155.23540200000002</c:v>
                </c:pt>
                <c:pt idx="1143">
                  <c:v>155.23540200000002</c:v>
                </c:pt>
                <c:pt idx="1144">
                  <c:v>155.23540200000002</c:v>
                </c:pt>
                <c:pt idx="1145">
                  <c:v>155.23540200000002</c:v>
                </c:pt>
                <c:pt idx="1146">
                  <c:v>155.23540200000002</c:v>
                </c:pt>
                <c:pt idx="1147">
                  <c:v>155.23540200000002</c:v>
                </c:pt>
                <c:pt idx="1148">
                  <c:v>155.23540200000002</c:v>
                </c:pt>
                <c:pt idx="1149">
                  <c:v>155.23540200000002</c:v>
                </c:pt>
                <c:pt idx="1150">
                  <c:v>155.23540200000002</c:v>
                </c:pt>
                <c:pt idx="1151">
                  <c:v>155.23540200000002</c:v>
                </c:pt>
                <c:pt idx="1152">
                  <c:v>155.23540200000002</c:v>
                </c:pt>
                <c:pt idx="1153">
                  <c:v>155.23540200000002</c:v>
                </c:pt>
                <c:pt idx="1154">
                  <c:v>155.23540200000002</c:v>
                </c:pt>
                <c:pt idx="1155">
                  <c:v>155.23540200000002</c:v>
                </c:pt>
                <c:pt idx="1156">
                  <c:v>155.23540200000002</c:v>
                </c:pt>
                <c:pt idx="1157">
                  <c:v>155.23540200000002</c:v>
                </c:pt>
                <c:pt idx="1158">
                  <c:v>155.23540200000002</c:v>
                </c:pt>
                <c:pt idx="1159">
                  <c:v>155.23540200000002</c:v>
                </c:pt>
                <c:pt idx="1160">
                  <c:v>155.23540200000002</c:v>
                </c:pt>
                <c:pt idx="1161">
                  <c:v>155.23540200000002</c:v>
                </c:pt>
                <c:pt idx="1162">
                  <c:v>155.23540200000002</c:v>
                </c:pt>
                <c:pt idx="1163">
                  <c:v>155.23540200000002</c:v>
                </c:pt>
                <c:pt idx="1164">
                  <c:v>155.23540200000002</c:v>
                </c:pt>
                <c:pt idx="1165">
                  <c:v>155.23540200000002</c:v>
                </c:pt>
                <c:pt idx="1166">
                  <c:v>155.23540200000002</c:v>
                </c:pt>
                <c:pt idx="1167">
                  <c:v>155.23540200000002</c:v>
                </c:pt>
                <c:pt idx="1168">
                  <c:v>155.23540200000002</c:v>
                </c:pt>
                <c:pt idx="1169">
                  <c:v>155.23540200000002</c:v>
                </c:pt>
                <c:pt idx="1170">
                  <c:v>155.23540200000002</c:v>
                </c:pt>
                <c:pt idx="1171">
                  <c:v>155.23540200000002</c:v>
                </c:pt>
                <c:pt idx="1172">
                  <c:v>155.23540200000002</c:v>
                </c:pt>
                <c:pt idx="1173">
                  <c:v>155.23540200000002</c:v>
                </c:pt>
                <c:pt idx="1174">
                  <c:v>155.23540200000002</c:v>
                </c:pt>
                <c:pt idx="1175">
                  <c:v>155.23540200000002</c:v>
                </c:pt>
                <c:pt idx="1176">
                  <c:v>155.23540200000002</c:v>
                </c:pt>
                <c:pt idx="1177">
                  <c:v>155.23540200000002</c:v>
                </c:pt>
                <c:pt idx="1178">
                  <c:v>155.23540200000002</c:v>
                </c:pt>
                <c:pt idx="1179">
                  <c:v>155.23540200000002</c:v>
                </c:pt>
                <c:pt idx="1180">
                  <c:v>155.23540200000002</c:v>
                </c:pt>
                <c:pt idx="1181">
                  <c:v>155.23540200000002</c:v>
                </c:pt>
                <c:pt idx="1182">
                  <c:v>155.23540200000002</c:v>
                </c:pt>
                <c:pt idx="1183">
                  <c:v>155.23540200000002</c:v>
                </c:pt>
                <c:pt idx="1184">
                  <c:v>155.23540200000002</c:v>
                </c:pt>
                <c:pt idx="1185">
                  <c:v>155.23540200000002</c:v>
                </c:pt>
                <c:pt idx="1186">
                  <c:v>155.23540200000002</c:v>
                </c:pt>
                <c:pt idx="1187">
                  <c:v>155.23540200000002</c:v>
                </c:pt>
                <c:pt idx="1188">
                  <c:v>155.23540200000002</c:v>
                </c:pt>
                <c:pt idx="1189">
                  <c:v>155.23540200000002</c:v>
                </c:pt>
                <c:pt idx="1190">
                  <c:v>155.23540200000002</c:v>
                </c:pt>
                <c:pt idx="1191">
                  <c:v>155.23540200000002</c:v>
                </c:pt>
                <c:pt idx="1192">
                  <c:v>155.23540200000002</c:v>
                </c:pt>
                <c:pt idx="1193">
                  <c:v>155.23540200000002</c:v>
                </c:pt>
                <c:pt idx="1194">
                  <c:v>155.23540200000002</c:v>
                </c:pt>
                <c:pt idx="1195">
                  <c:v>155.23540200000002</c:v>
                </c:pt>
                <c:pt idx="1196">
                  <c:v>155.23540200000002</c:v>
                </c:pt>
                <c:pt idx="1197">
                  <c:v>155.23540200000002</c:v>
                </c:pt>
                <c:pt idx="1198">
                  <c:v>155.23540200000002</c:v>
                </c:pt>
                <c:pt idx="1199">
                  <c:v>155.23540200000002</c:v>
                </c:pt>
                <c:pt idx="1200">
                  <c:v>155.23540200000002</c:v>
                </c:pt>
                <c:pt idx="1201">
                  <c:v>155.23540200000002</c:v>
                </c:pt>
                <c:pt idx="1202">
                  <c:v>155.23540200000002</c:v>
                </c:pt>
                <c:pt idx="1203">
                  <c:v>155.23540200000002</c:v>
                </c:pt>
                <c:pt idx="1204">
                  <c:v>155.23540200000002</c:v>
                </c:pt>
                <c:pt idx="1205">
                  <c:v>155.23540200000002</c:v>
                </c:pt>
                <c:pt idx="1206">
                  <c:v>155.23540200000002</c:v>
                </c:pt>
                <c:pt idx="1207">
                  <c:v>155.23540200000002</c:v>
                </c:pt>
                <c:pt idx="1208">
                  <c:v>155.23540200000002</c:v>
                </c:pt>
                <c:pt idx="1209">
                  <c:v>155.23540200000002</c:v>
                </c:pt>
                <c:pt idx="1210">
                  <c:v>155.23540200000002</c:v>
                </c:pt>
                <c:pt idx="1211">
                  <c:v>155.23540200000002</c:v>
                </c:pt>
                <c:pt idx="1212">
                  <c:v>155.23540200000002</c:v>
                </c:pt>
                <c:pt idx="1213">
                  <c:v>155.23540200000002</c:v>
                </c:pt>
                <c:pt idx="1214">
                  <c:v>155.23540200000002</c:v>
                </c:pt>
                <c:pt idx="1215">
                  <c:v>155.23540200000002</c:v>
                </c:pt>
                <c:pt idx="1216">
                  <c:v>155.23540200000002</c:v>
                </c:pt>
                <c:pt idx="1217">
                  <c:v>155.23540200000002</c:v>
                </c:pt>
                <c:pt idx="1218">
                  <c:v>155.23540200000002</c:v>
                </c:pt>
                <c:pt idx="1219">
                  <c:v>155.23540200000002</c:v>
                </c:pt>
                <c:pt idx="1220">
                  <c:v>155.23540200000002</c:v>
                </c:pt>
                <c:pt idx="1221">
                  <c:v>155.23540200000002</c:v>
                </c:pt>
                <c:pt idx="1222">
                  <c:v>155.23540200000002</c:v>
                </c:pt>
                <c:pt idx="1223">
                  <c:v>155.23540200000002</c:v>
                </c:pt>
                <c:pt idx="1224">
                  <c:v>155.23540200000002</c:v>
                </c:pt>
                <c:pt idx="1225">
                  <c:v>155.23540200000002</c:v>
                </c:pt>
                <c:pt idx="1226">
                  <c:v>155.23540200000002</c:v>
                </c:pt>
                <c:pt idx="1227">
                  <c:v>155.23540200000002</c:v>
                </c:pt>
                <c:pt idx="1228">
                  <c:v>155.23540200000002</c:v>
                </c:pt>
                <c:pt idx="1229">
                  <c:v>155.23540200000002</c:v>
                </c:pt>
                <c:pt idx="1230">
                  <c:v>155.23540200000002</c:v>
                </c:pt>
                <c:pt idx="1231">
                  <c:v>155.23540200000002</c:v>
                </c:pt>
                <c:pt idx="1232">
                  <c:v>155.23540200000002</c:v>
                </c:pt>
                <c:pt idx="1233">
                  <c:v>155.23540200000002</c:v>
                </c:pt>
                <c:pt idx="1234">
                  <c:v>155.23540200000002</c:v>
                </c:pt>
                <c:pt idx="1235">
                  <c:v>155.23540200000002</c:v>
                </c:pt>
                <c:pt idx="1236">
                  <c:v>155.23540200000002</c:v>
                </c:pt>
                <c:pt idx="1237">
                  <c:v>155.23540200000002</c:v>
                </c:pt>
                <c:pt idx="1238">
                  <c:v>155.23540200000002</c:v>
                </c:pt>
                <c:pt idx="1239">
                  <c:v>155.23540200000002</c:v>
                </c:pt>
                <c:pt idx="1240">
                  <c:v>155.23540200000002</c:v>
                </c:pt>
                <c:pt idx="1241">
                  <c:v>155.23540200000002</c:v>
                </c:pt>
                <c:pt idx="1242">
                  <c:v>155.23540200000002</c:v>
                </c:pt>
                <c:pt idx="1243">
                  <c:v>155.23540200000002</c:v>
                </c:pt>
                <c:pt idx="1244">
                  <c:v>155.23540200000002</c:v>
                </c:pt>
                <c:pt idx="1245">
                  <c:v>155.23540200000002</c:v>
                </c:pt>
                <c:pt idx="1246">
                  <c:v>155.23540200000002</c:v>
                </c:pt>
                <c:pt idx="1247">
                  <c:v>155.23540200000002</c:v>
                </c:pt>
                <c:pt idx="1248">
                  <c:v>155.23540200000002</c:v>
                </c:pt>
                <c:pt idx="1249">
                  <c:v>155.23540200000002</c:v>
                </c:pt>
                <c:pt idx="1250">
                  <c:v>155.23540200000002</c:v>
                </c:pt>
                <c:pt idx="1251">
                  <c:v>155.23540200000002</c:v>
                </c:pt>
                <c:pt idx="1252">
                  <c:v>155.23540200000002</c:v>
                </c:pt>
                <c:pt idx="1253">
                  <c:v>155.23540200000002</c:v>
                </c:pt>
                <c:pt idx="1254">
                  <c:v>155.23540200000002</c:v>
                </c:pt>
                <c:pt idx="1255">
                  <c:v>155.23540200000002</c:v>
                </c:pt>
                <c:pt idx="1256">
                  <c:v>155.23540200000002</c:v>
                </c:pt>
                <c:pt idx="1257">
                  <c:v>155.23540200000002</c:v>
                </c:pt>
                <c:pt idx="1258">
                  <c:v>155.23540200000002</c:v>
                </c:pt>
                <c:pt idx="1259">
                  <c:v>155.23540200000002</c:v>
                </c:pt>
                <c:pt idx="1260">
                  <c:v>155.23540200000002</c:v>
                </c:pt>
                <c:pt idx="1261">
                  <c:v>155.23540200000002</c:v>
                </c:pt>
                <c:pt idx="1262">
                  <c:v>155.23540200000002</c:v>
                </c:pt>
                <c:pt idx="1263">
                  <c:v>155.23540200000002</c:v>
                </c:pt>
                <c:pt idx="1264">
                  <c:v>155.23540200000002</c:v>
                </c:pt>
                <c:pt idx="1265">
                  <c:v>155.23540200000002</c:v>
                </c:pt>
                <c:pt idx="1266">
                  <c:v>155.23540200000002</c:v>
                </c:pt>
                <c:pt idx="1267">
                  <c:v>155.23540200000002</c:v>
                </c:pt>
                <c:pt idx="1268">
                  <c:v>155.23540200000002</c:v>
                </c:pt>
                <c:pt idx="1269">
                  <c:v>155.23540200000002</c:v>
                </c:pt>
                <c:pt idx="1270">
                  <c:v>155.23540200000002</c:v>
                </c:pt>
                <c:pt idx="1271">
                  <c:v>155.23540200000002</c:v>
                </c:pt>
                <c:pt idx="1272">
                  <c:v>155.23540200000002</c:v>
                </c:pt>
                <c:pt idx="1273">
                  <c:v>155.23540200000002</c:v>
                </c:pt>
                <c:pt idx="1274">
                  <c:v>155.23540200000002</c:v>
                </c:pt>
                <c:pt idx="1275">
                  <c:v>155.23540200000002</c:v>
                </c:pt>
                <c:pt idx="1276">
                  <c:v>155.23540200000002</c:v>
                </c:pt>
                <c:pt idx="1277">
                  <c:v>155.23540200000002</c:v>
                </c:pt>
                <c:pt idx="1278">
                  <c:v>155.23540200000002</c:v>
                </c:pt>
                <c:pt idx="1279">
                  <c:v>155.23540200000002</c:v>
                </c:pt>
                <c:pt idx="1280">
                  <c:v>155.23540200000002</c:v>
                </c:pt>
                <c:pt idx="1281">
                  <c:v>155.23540200000002</c:v>
                </c:pt>
                <c:pt idx="1282">
                  <c:v>155.23540200000002</c:v>
                </c:pt>
                <c:pt idx="1283">
                  <c:v>155.23540200000002</c:v>
                </c:pt>
                <c:pt idx="1284">
                  <c:v>155.23540200000002</c:v>
                </c:pt>
                <c:pt idx="1285">
                  <c:v>155.23540200000002</c:v>
                </c:pt>
                <c:pt idx="1286">
                  <c:v>155.23540200000002</c:v>
                </c:pt>
                <c:pt idx="1287">
                  <c:v>155.23540200000002</c:v>
                </c:pt>
                <c:pt idx="1288">
                  <c:v>155.23540200000002</c:v>
                </c:pt>
                <c:pt idx="1289">
                  <c:v>155.23540200000002</c:v>
                </c:pt>
                <c:pt idx="1290">
                  <c:v>155.23540200000002</c:v>
                </c:pt>
                <c:pt idx="1291">
                  <c:v>155.23540200000002</c:v>
                </c:pt>
                <c:pt idx="1292">
                  <c:v>155.23540200000002</c:v>
                </c:pt>
                <c:pt idx="1293">
                  <c:v>155.23540200000002</c:v>
                </c:pt>
                <c:pt idx="1294">
                  <c:v>155.23540200000002</c:v>
                </c:pt>
                <c:pt idx="1295">
                  <c:v>155.23540200000002</c:v>
                </c:pt>
                <c:pt idx="1296">
                  <c:v>155.23540200000002</c:v>
                </c:pt>
                <c:pt idx="1297">
                  <c:v>155.23540200000002</c:v>
                </c:pt>
                <c:pt idx="1298">
                  <c:v>155.23540200000002</c:v>
                </c:pt>
                <c:pt idx="1299">
                  <c:v>155.23540200000002</c:v>
                </c:pt>
                <c:pt idx="1300">
                  <c:v>155.23540200000002</c:v>
                </c:pt>
                <c:pt idx="1301">
                  <c:v>155.23540200000002</c:v>
                </c:pt>
                <c:pt idx="1302">
                  <c:v>155.23540200000002</c:v>
                </c:pt>
                <c:pt idx="1303">
                  <c:v>155.23540200000002</c:v>
                </c:pt>
                <c:pt idx="1304">
                  <c:v>155.23540200000002</c:v>
                </c:pt>
                <c:pt idx="1305">
                  <c:v>155.23540200000002</c:v>
                </c:pt>
                <c:pt idx="1306">
                  <c:v>155.23540200000002</c:v>
                </c:pt>
                <c:pt idx="1307">
                  <c:v>155.23540200000002</c:v>
                </c:pt>
                <c:pt idx="1308">
                  <c:v>155.23540200000002</c:v>
                </c:pt>
                <c:pt idx="1309">
                  <c:v>155.23540200000002</c:v>
                </c:pt>
                <c:pt idx="1310">
                  <c:v>155.23540200000002</c:v>
                </c:pt>
                <c:pt idx="1311">
                  <c:v>155.23540200000002</c:v>
                </c:pt>
                <c:pt idx="1312">
                  <c:v>155.23540200000002</c:v>
                </c:pt>
                <c:pt idx="1313">
                  <c:v>155.23540200000002</c:v>
                </c:pt>
                <c:pt idx="1314">
                  <c:v>155.23540200000002</c:v>
                </c:pt>
                <c:pt idx="1315">
                  <c:v>155.23540200000002</c:v>
                </c:pt>
                <c:pt idx="1316">
                  <c:v>155.23540200000002</c:v>
                </c:pt>
                <c:pt idx="1317">
                  <c:v>155.23540200000002</c:v>
                </c:pt>
                <c:pt idx="1318">
                  <c:v>155.23540200000002</c:v>
                </c:pt>
                <c:pt idx="1319">
                  <c:v>155.23540200000002</c:v>
                </c:pt>
                <c:pt idx="1320">
                  <c:v>155.23540200000002</c:v>
                </c:pt>
                <c:pt idx="1321">
                  <c:v>155.23540200000002</c:v>
                </c:pt>
                <c:pt idx="1322">
                  <c:v>155.23540200000002</c:v>
                </c:pt>
                <c:pt idx="1323">
                  <c:v>155.23540200000002</c:v>
                </c:pt>
                <c:pt idx="1324">
                  <c:v>155.23540200000002</c:v>
                </c:pt>
                <c:pt idx="1325">
                  <c:v>155.23540200000002</c:v>
                </c:pt>
                <c:pt idx="1326">
                  <c:v>155.23540200000002</c:v>
                </c:pt>
                <c:pt idx="1327">
                  <c:v>155.23540200000002</c:v>
                </c:pt>
                <c:pt idx="1328">
                  <c:v>155.23540200000002</c:v>
                </c:pt>
                <c:pt idx="1329">
                  <c:v>155.23540200000002</c:v>
                </c:pt>
                <c:pt idx="1330">
                  <c:v>155.23540200000002</c:v>
                </c:pt>
                <c:pt idx="1331">
                  <c:v>155.23540200000002</c:v>
                </c:pt>
                <c:pt idx="1332">
                  <c:v>155.23540200000002</c:v>
                </c:pt>
                <c:pt idx="1333">
                  <c:v>155.23540200000002</c:v>
                </c:pt>
                <c:pt idx="1334">
                  <c:v>155.23540200000002</c:v>
                </c:pt>
                <c:pt idx="1335">
                  <c:v>155.23540200000002</c:v>
                </c:pt>
                <c:pt idx="1336">
                  <c:v>155.23540200000002</c:v>
                </c:pt>
                <c:pt idx="1337">
                  <c:v>155.23540200000002</c:v>
                </c:pt>
                <c:pt idx="1338">
                  <c:v>155.23540200000002</c:v>
                </c:pt>
                <c:pt idx="1339">
                  <c:v>155.23540200000002</c:v>
                </c:pt>
                <c:pt idx="1340">
                  <c:v>155.23540200000002</c:v>
                </c:pt>
                <c:pt idx="1341">
                  <c:v>155.23540200000002</c:v>
                </c:pt>
                <c:pt idx="1342">
                  <c:v>155.23540200000002</c:v>
                </c:pt>
                <c:pt idx="1343">
                  <c:v>155.23540200000002</c:v>
                </c:pt>
                <c:pt idx="1344">
                  <c:v>155.23540200000002</c:v>
                </c:pt>
                <c:pt idx="1345">
                  <c:v>155.23540200000002</c:v>
                </c:pt>
                <c:pt idx="1346">
                  <c:v>155.23540200000002</c:v>
                </c:pt>
                <c:pt idx="1347">
                  <c:v>155.23540200000002</c:v>
                </c:pt>
                <c:pt idx="1348">
                  <c:v>155.23540200000002</c:v>
                </c:pt>
                <c:pt idx="1349">
                  <c:v>155.23540200000002</c:v>
                </c:pt>
                <c:pt idx="1350">
                  <c:v>155.23540200000002</c:v>
                </c:pt>
                <c:pt idx="1351">
                  <c:v>155.23540200000002</c:v>
                </c:pt>
                <c:pt idx="1352">
                  <c:v>155.23540200000002</c:v>
                </c:pt>
                <c:pt idx="1353">
                  <c:v>155.23540200000002</c:v>
                </c:pt>
                <c:pt idx="1354">
                  <c:v>155.23540200000002</c:v>
                </c:pt>
                <c:pt idx="1355">
                  <c:v>155.23540200000002</c:v>
                </c:pt>
                <c:pt idx="1356">
                  <c:v>155.23540200000002</c:v>
                </c:pt>
                <c:pt idx="1357">
                  <c:v>155.23540200000002</c:v>
                </c:pt>
                <c:pt idx="1358">
                  <c:v>155.23540200000002</c:v>
                </c:pt>
                <c:pt idx="1359">
                  <c:v>155.23540200000002</c:v>
                </c:pt>
                <c:pt idx="1360">
                  <c:v>155.23540200000002</c:v>
                </c:pt>
                <c:pt idx="1361">
                  <c:v>155.23540200000002</c:v>
                </c:pt>
                <c:pt idx="1362">
                  <c:v>155.23540200000002</c:v>
                </c:pt>
                <c:pt idx="1363">
                  <c:v>155.23540200000002</c:v>
                </c:pt>
                <c:pt idx="1364">
                  <c:v>155.23540200000002</c:v>
                </c:pt>
                <c:pt idx="1365">
                  <c:v>155.23540200000002</c:v>
                </c:pt>
                <c:pt idx="1366">
                  <c:v>155.23540200000002</c:v>
                </c:pt>
                <c:pt idx="1367">
                  <c:v>155.23540200000002</c:v>
                </c:pt>
                <c:pt idx="1368">
                  <c:v>155.23540200000002</c:v>
                </c:pt>
                <c:pt idx="1369">
                  <c:v>155.23540200000002</c:v>
                </c:pt>
                <c:pt idx="1370">
                  <c:v>155.23540200000002</c:v>
                </c:pt>
                <c:pt idx="1371">
                  <c:v>155.23540200000002</c:v>
                </c:pt>
                <c:pt idx="1372">
                  <c:v>155.23540200000002</c:v>
                </c:pt>
                <c:pt idx="1373">
                  <c:v>155.23540200000002</c:v>
                </c:pt>
                <c:pt idx="1374">
                  <c:v>155.23540200000002</c:v>
                </c:pt>
                <c:pt idx="1375">
                  <c:v>155.23540200000002</c:v>
                </c:pt>
                <c:pt idx="1376">
                  <c:v>155.23540200000002</c:v>
                </c:pt>
                <c:pt idx="1377">
                  <c:v>155.23540200000002</c:v>
                </c:pt>
                <c:pt idx="1378">
                  <c:v>155.23540200000002</c:v>
                </c:pt>
                <c:pt idx="1379">
                  <c:v>155.23540200000002</c:v>
                </c:pt>
                <c:pt idx="1380">
                  <c:v>155.23540200000002</c:v>
                </c:pt>
                <c:pt idx="1381">
                  <c:v>155.23540200000002</c:v>
                </c:pt>
                <c:pt idx="1382">
                  <c:v>155.23540200000002</c:v>
                </c:pt>
                <c:pt idx="1383">
                  <c:v>155.23540200000002</c:v>
                </c:pt>
                <c:pt idx="1384">
                  <c:v>155.23540200000002</c:v>
                </c:pt>
                <c:pt idx="1385">
                  <c:v>155.23540200000002</c:v>
                </c:pt>
                <c:pt idx="1386">
                  <c:v>155.23540200000002</c:v>
                </c:pt>
                <c:pt idx="1387">
                  <c:v>155.23540200000002</c:v>
                </c:pt>
                <c:pt idx="1388">
                  <c:v>155.23540200000002</c:v>
                </c:pt>
                <c:pt idx="1389">
                  <c:v>155.23540200000002</c:v>
                </c:pt>
                <c:pt idx="1390">
                  <c:v>155.23540200000002</c:v>
                </c:pt>
                <c:pt idx="1391">
                  <c:v>155.23540200000002</c:v>
                </c:pt>
                <c:pt idx="1392">
                  <c:v>155.23540200000002</c:v>
                </c:pt>
                <c:pt idx="1393">
                  <c:v>155.23540200000002</c:v>
                </c:pt>
                <c:pt idx="1394">
                  <c:v>155.23540200000002</c:v>
                </c:pt>
                <c:pt idx="1395">
                  <c:v>155.23540200000002</c:v>
                </c:pt>
                <c:pt idx="1396">
                  <c:v>155.23540200000002</c:v>
                </c:pt>
                <c:pt idx="1397">
                  <c:v>155.23540200000002</c:v>
                </c:pt>
                <c:pt idx="1398">
                  <c:v>155.23540200000002</c:v>
                </c:pt>
                <c:pt idx="1399">
                  <c:v>155.23540200000002</c:v>
                </c:pt>
                <c:pt idx="1400">
                  <c:v>155.23540200000002</c:v>
                </c:pt>
                <c:pt idx="1401">
                  <c:v>155.23540200000002</c:v>
                </c:pt>
                <c:pt idx="1402">
                  <c:v>155.23540200000002</c:v>
                </c:pt>
                <c:pt idx="1403">
                  <c:v>155.23540200000002</c:v>
                </c:pt>
                <c:pt idx="1404">
                  <c:v>155.23540200000002</c:v>
                </c:pt>
                <c:pt idx="1405">
                  <c:v>155.23540200000002</c:v>
                </c:pt>
                <c:pt idx="1406">
                  <c:v>155.23540200000002</c:v>
                </c:pt>
                <c:pt idx="1407">
                  <c:v>155.23540200000002</c:v>
                </c:pt>
                <c:pt idx="1408">
                  <c:v>155.23540200000002</c:v>
                </c:pt>
                <c:pt idx="1409">
                  <c:v>155.23540200000002</c:v>
                </c:pt>
                <c:pt idx="1410">
                  <c:v>155.23540200000002</c:v>
                </c:pt>
                <c:pt idx="1411">
                  <c:v>155.23540200000002</c:v>
                </c:pt>
                <c:pt idx="1412">
                  <c:v>155.23540200000002</c:v>
                </c:pt>
                <c:pt idx="1413">
                  <c:v>155.23540200000002</c:v>
                </c:pt>
                <c:pt idx="1414">
                  <c:v>155.23540200000002</c:v>
                </c:pt>
                <c:pt idx="1415">
                  <c:v>155.23540200000002</c:v>
                </c:pt>
                <c:pt idx="1416">
                  <c:v>155.23540200000002</c:v>
                </c:pt>
                <c:pt idx="1417">
                  <c:v>155.23540200000002</c:v>
                </c:pt>
                <c:pt idx="1418">
                  <c:v>155.23540200000002</c:v>
                </c:pt>
                <c:pt idx="1419">
                  <c:v>155.23540200000002</c:v>
                </c:pt>
                <c:pt idx="1420">
                  <c:v>155.23540200000002</c:v>
                </c:pt>
                <c:pt idx="1421">
                  <c:v>155.23540200000002</c:v>
                </c:pt>
                <c:pt idx="1422">
                  <c:v>155.23540200000002</c:v>
                </c:pt>
                <c:pt idx="1423">
                  <c:v>155.23540200000002</c:v>
                </c:pt>
                <c:pt idx="1424">
                  <c:v>155.23540200000002</c:v>
                </c:pt>
                <c:pt idx="1425">
                  <c:v>155.23540200000002</c:v>
                </c:pt>
                <c:pt idx="1426">
                  <c:v>155.23540200000002</c:v>
                </c:pt>
                <c:pt idx="1427">
                  <c:v>155.23540200000002</c:v>
                </c:pt>
                <c:pt idx="1428">
                  <c:v>155.23540200000002</c:v>
                </c:pt>
                <c:pt idx="1429">
                  <c:v>155.23540200000002</c:v>
                </c:pt>
                <c:pt idx="1430">
                  <c:v>155.23540200000002</c:v>
                </c:pt>
                <c:pt idx="1431">
                  <c:v>155.23540200000002</c:v>
                </c:pt>
                <c:pt idx="1432">
                  <c:v>155.23540200000002</c:v>
                </c:pt>
                <c:pt idx="1433">
                  <c:v>155.23540200000002</c:v>
                </c:pt>
                <c:pt idx="1434">
                  <c:v>155.23540200000002</c:v>
                </c:pt>
                <c:pt idx="1435">
                  <c:v>155.23540200000002</c:v>
                </c:pt>
                <c:pt idx="1436">
                  <c:v>155.23540200000002</c:v>
                </c:pt>
                <c:pt idx="1437">
                  <c:v>155.23540200000002</c:v>
                </c:pt>
                <c:pt idx="1438">
                  <c:v>155.23540200000002</c:v>
                </c:pt>
                <c:pt idx="1439">
                  <c:v>155.23540200000002</c:v>
                </c:pt>
                <c:pt idx="1440">
                  <c:v>155.23540200000002</c:v>
                </c:pt>
                <c:pt idx="1441">
                  <c:v>155.23540200000002</c:v>
                </c:pt>
                <c:pt idx="1442">
                  <c:v>155.23540200000002</c:v>
                </c:pt>
                <c:pt idx="1443">
                  <c:v>155.23540200000002</c:v>
                </c:pt>
                <c:pt idx="1444">
                  <c:v>155.23540200000002</c:v>
                </c:pt>
                <c:pt idx="1445">
                  <c:v>155.23540200000002</c:v>
                </c:pt>
                <c:pt idx="1446">
                  <c:v>155.23540200000002</c:v>
                </c:pt>
                <c:pt idx="1447">
                  <c:v>155.23540200000002</c:v>
                </c:pt>
                <c:pt idx="1448">
                  <c:v>155.23540200000002</c:v>
                </c:pt>
                <c:pt idx="1449">
                  <c:v>155.23540200000002</c:v>
                </c:pt>
                <c:pt idx="1450">
                  <c:v>155.23540200000002</c:v>
                </c:pt>
                <c:pt idx="1451">
                  <c:v>155.23540200000002</c:v>
                </c:pt>
                <c:pt idx="1452">
                  <c:v>155.23540200000002</c:v>
                </c:pt>
                <c:pt idx="1453">
                  <c:v>155.23540200000002</c:v>
                </c:pt>
                <c:pt idx="1454">
                  <c:v>155.23540200000002</c:v>
                </c:pt>
                <c:pt idx="1455">
                  <c:v>155.23540200000002</c:v>
                </c:pt>
                <c:pt idx="1456">
                  <c:v>155.23540200000002</c:v>
                </c:pt>
                <c:pt idx="1457">
                  <c:v>155.23540200000002</c:v>
                </c:pt>
                <c:pt idx="1458">
                  <c:v>155.23540200000002</c:v>
                </c:pt>
                <c:pt idx="1459">
                  <c:v>155.23540200000002</c:v>
                </c:pt>
                <c:pt idx="1460">
                  <c:v>155.23540200000002</c:v>
                </c:pt>
                <c:pt idx="1461">
                  <c:v>155.23540200000002</c:v>
                </c:pt>
                <c:pt idx="1462">
                  <c:v>155.23540200000002</c:v>
                </c:pt>
                <c:pt idx="1463">
                  <c:v>155.23540200000002</c:v>
                </c:pt>
                <c:pt idx="1464">
                  <c:v>155.23540200000002</c:v>
                </c:pt>
                <c:pt idx="1465">
                  <c:v>155.23540200000002</c:v>
                </c:pt>
                <c:pt idx="1466">
                  <c:v>155.23540200000002</c:v>
                </c:pt>
                <c:pt idx="1467">
                  <c:v>155.23540200000002</c:v>
                </c:pt>
                <c:pt idx="1468">
                  <c:v>155.23540200000002</c:v>
                </c:pt>
                <c:pt idx="1469">
                  <c:v>155.23540200000002</c:v>
                </c:pt>
                <c:pt idx="1470">
                  <c:v>155.23540200000002</c:v>
                </c:pt>
                <c:pt idx="1471">
                  <c:v>155.23540200000002</c:v>
                </c:pt>
                <c:pt idx="1472">
                  <c:v>155.23540200000002</c:v>
                </c:pt>
                <c:pt idx="1473">
                  <c:v>155.23540200000002</c:v>
                </c:pt>
                <c:pt idx="1474">
                  <c:v>155.23540200000002</c:v>
                </c:pt>
                <c:pt idx="1475">
                  <c:v>155.23540200000002</c:v>
                </c:pt>
                <c:pt idx="1476">
                  <c:v>155.23540200000002</c:v>
                </c:pt>
                <c:pt idx="1477">
                  <c:v>155.23540200000002</c:v>
                </c:pt>
                <c:pt idx="1478">
                  <c:v>155.23540200000002</c:v>
                </c:pt>
                <c:pt idx="1479">
                  <c:v>155.23540200000002</c:v>
                </c:pt>
                <c:pt idx="1480">
                  <c:v>155.23540200000002</c:v>
                </c:pt>
                <c:pt idx="1481">
                  <c:v>155.23540200000002</c:v>
                </c:pt>
                <c:pt idx="1482">
                  <c:v>155.23540200000002</c:v>
                </c:pt>
                <c:pt idx="1483">
                  <c:v>155.23540200000002</c:v>
                </c:pt>
                <c:pt idx="1484">
                  <c:v>155.23540200000002</c:v>
                </c:pt>
                <c:pt idx="1485">
                  <c:v>155.23540200000002</c:v>
                </c:pt>
                <c:pt idx="1486">
                  <c:v>155.23540200000002</c:v>
                </c:pt>
                <c:pt idx="1487">
                  <c:v>155.23540200000002</c:v>
                </c:pt>
                <c:pt idx="1488">
                  <c:v>155.23540200000002</c:v>
                </c:pt>
                <c:pt idx="1489">
                  <c:v>155.23540200000002</c:v>
                </c:pt>
                <c:pt idx="1490">
                  <c:v>155.23540200000002</c:v>
                </c:pt>
                <c:pt idx="1491">
                  <c:v>155.23540200000002</c:v>
                </c:pt>
                <c:pt idx="1492">
                  <c:v>155.23540200000002</c:v>
                </c:pt>
                <c:pt idx="1493">
                  <c:v>155.23540200000002</c:v>
                </c:pt>
                <c:pt idx="1494">
                  <c:v>155.23540200000002</c:v>
                </c:pt>
                <c:pt idx="1495">
                  <c:v>155.23540200000002</c:v>
                </c:pt>
                <c:pt idx="1496">
                  <c:v>155.23540200000002</c:v>
                </c:pt>
                <c:pt idx="1497">
                  <c:v>155.23540200000002</c:v>
                </c:pt>
                <c:pt idx="1498">
                  <c:v>155.23540200000002</c:v>
                </c:pt>
                <c:pt idx="1499">
                  <c:v>155.23540200000002</c:v>
                </c:pt>
                <c:pt idx="1500">
                  <c:v>155.23540200000002</c:v>
                </c:pt>
                <c:pt idx="1501">
                  <c:v>155.23540200000002</c:v>
                </c:pt>
                <c:pt idx="1502">
                  <c:v>155.23540200000002</c:v>
                </c:pt>
                <c:pt idx="1503">
                  <c:v>155.23540200000002</c:v>
                </c:pt>
                <c:pt idx="1504">
                  <c:v>155.23540200000002</c:v>
                </c:pt>
                <c:pt idx="1505">
                  <c:v>155.23540200000002</c:v>
                </c:pt>
                <c:pt idx="1506">
                  <c:v>155.23540200000002</c:v>
                </c:pt>
                <c:pt idx="1507">
                  <c:v>155.23540200000002</c:v>
                </c:pt>
                <c:pt idx="1508">
                  <c:v>155.23540200000002</c:v>
                </c:pt>
                <c:pt idx="1509">
                  <c:v>155.23540200000002</c:v>
                </c:pt>
                <c:pt idx="1510">
                  <c:v>155.23540200000002</c:v>
                </c:pt>
                <c:pt idx="1511">
                  <c:v>155.23540200000002</c:v>
                </c:pt>
                <c:pt idx="1512">
                  <c:v>155.23540200000002</c:v>
                </c:pt>
                <c:pt idx="1513">
                  <c:v>155.23540200000002</c:v>
                </c:pt>
                <c:pt idx="1514">
                  <c:v>155.23540200000002</c:v>
                </c:pt>
                <c:pt idx="1515">
                  <c:v>155.23540200000002</c:v>
                </c:pt>
                <c:pt idx="1516">
                  <c:v>155.23540200000002</c:v>
                </c:pt>
                <c:pt idx="1517">
                  <c:v>155.23540200000002</c:v>
                </c:pt>
                <c:pt idx="1518">
                  <c:v>155.23540200000002</c:v>
                </c:pt>
                <c:pt idx="1519">
                  <c:v>155.23540200000002</c:v>
                </c:pt>
                <c:pt idx="1520">
                  <c:v>155.23540200000002</c:v>
                </c:pt>
                <c:pt idx="1521">
                  <c:v>155.23540200000002</c:v>
                </c:pt>
                <c:pt idx="1522">
                  <c:v>155.23540200000002</c:v>
                </c:pt>
                <c:pt idx="1523">
                  <c:v>155.23540200000002</c:v>
                </c:pt>
                <c:pt idx="1524">
                  <c:v>155.23540200000002</c:v>
                </c:pt>
                <c:pt idx="1525">
                  <c:v>155.23540200000002</c:v>
                </c:pt>
                <c:pt idx="1526">
                  <c:v>155.23540200000002</c:v>
                </c:pt>
                <c:pt idx="1527">
                  <c:v>155.23540200000002</c:v>
                </c:pt>
                <c:pt idx="1528">
                  <c:v>155.23540200000002</c:v>
                </c:pt>
                <c:pt idx="1529">
                  <c:v>155.23540200000002</c:v>
                </c:pt>
                <c:pt idx="1530">
                  <c:v>155.23540200000002</c:v>
                </c:pt>
                <c:pt idx="1531">
                  <c:v>155.23540200000002</c:v>
                </c:pt>
                <c:pt idx="1532">
                  <c:v>155.23540200000002</c:v>
                </c:pt>
                <c:pt idx="1533">
                  <c:v>155.23540200000002</c:v>
                </c:pt>
                <c:pt idx="1534">
                  <c:v>155.23540200000002</c:v>
                </c:pt>
                <c:pt idx="1535">
                  <c:v>155.23540200000002</c:v>
                </c:pt>
                <c:pt idx="1536">
                  <c:v>155.23540200000002</c:v>
                </c:pt>
                <c:pt idx="1537">
                  <c:v>155.23540200000002</c:v>
                </c:pt>
                <c:pt idx="1538">
                  <c:v>155.23540200000002</c:v>
                </c:pt>
                <c:pt idx="1539">
                  <c:v>155.23540200000002</c:v>
                </c:pt>
                <c:pt idx="1540">
                  <c:v>155.23540200000002</c:v>
                </c:pt>
                <c:pt idx="1541">
                  <c:v>155.23540200000002</c:v>
                </c:pt>
                <c:pt idx="1542">
                  <c:v>155.23540200000002</c:v>
                </c:pt>
                <c:pt idx="1543">
                  <c:v>155.23540200000002</c:v>
                </c:pt>
                <c:pt idx="1544">
                  <c:v>155.23540200000002</c:v>
                </c:pt>
                <c:pt idx="1545">
                  <c:v>155.23540200000002</c:v>
                </c:pt>
                <c:pt idx="1546">
                  <c:v>155.23540200000002</c:v>
                </c:pt>
                <c:pt idx="1547">
                  <c:v>155.23540200000002</c:v>
                </c:pt>
                <c:pt idx="1548">
                  <c:v>155.23540200000002</c:v>
                </c:pt>
                <c:pt idx="1549">
                  <c:v>155.23540200000002</c:v>
                </c:pt>
                <c:pt idx="1550">
                  <c:v>155.23540200000002</c:v>
                </c:pt>
                <c:pt idx="1551">
                  <c:v>155.23540200000002</c:v>
                </c:pt>
                <c:pt idx="1552">
                  <c:v>155.23540200000002</c:v>
                </c:pt>
                <c:pt idx="1553">
                  <c:v>155.23540200000002</c:v>
                </c:pt>
                <c:pt idx="1554">
                  <c:v>155.23540200000002</c:v>
                </c:pt>
                <c:pt idx="1555">
                  <c:v>155.23540200000002</c:v>
                </c:pt>
                <c:pt idx="1556">
                  <c:v>155.23540200000002</c:v>
                </c:pt>
                <c:pt idx="1557">
                  <c:v>155.23540200000002</c:v>
                </c:pt>
                <c:pt idx="1558">
                  <c:v>155.23540200000002</c:v>
                </c:pt>
                <c:pt idx="1559">
                  <c:v>155.23540200000002</c:v>
                </c:pt>
                <c:pt idx="1560">
                  <c:v>155.23540200000002</c:v>
                </c:pt>
                <c:pt idx="1561">
                  <c:v>155.23540200000002</c:v>
                </c:pt>
                <c:pt idx="1562">
                  <c:v>155.23540200000002</c:v>
                </c:pt>
                <c:pt idx="1563">
                  <c:v>155.23540200000002</c:v>
                </c:pt>
                <c:pt idx="1564">
                  <c:v>155.23540200000002</c:v>
                </c:pt>
                <c:pt idx="1565">
                  <c:v>155.23540200000002</c:v>
                </c:pt>
                <c:pt idx="1566">
                  <c:v>155.23540200000002</c:v>
                </c:pt>
                <c:pt idx="1567">
                  <c:v>155.23540200000002</c:v>
                </c:pt>
                <c:pt idx="1568">
                  <c:v>155.23540200000002</c:v>
                </c:pt>
                <c:pt idx="1569">
                  <c:v>155.23540200000002</c:v>
                </c:pt>
                <c:pt idx="1570">
                  <c:v>155.23540200000002</c:v>
                </c:pt>
                <c:pt idx="1571">
                  <c:v>155.23540200000002</c:v>
                </c:pt>
                <c:pt idx="1572">
                  <c:v>155.23540200000002</c:v>
                </c:pt>
                <c:pt idx="1573">
                  <c:v>155.23540200000002</c:v>
                </c:pt>
                <c:pt idx="1574">
                  <c:v>155.23540200000002</c:v>
                </c:pt>
                <c:pt idx="1575">
                  <c:v>155.23540200000002</c:v>
                </c:pt>
                <c:pt idx="1576">
                  <c:v>155.23540200000002</c:v>
                </c:pt>
                <c:pt idx="1577">
                  <c:v>155.23540200000002</c:v>
                </c:pt>
                <c:pt idx="1578">
                  <c:v>155.23540200000002</c:v>
                </c:pt>
                <c:pt idx="1579">
                  <c:v>155.23540200000002</c:v>
                </c:pt>
                <c:pt idx="1580">
                  <c:v>155.23540200000002</c:v>
                </c:pt>
                <c:pt idx="1581">
                  <c:v>155.23540200000002</c:v>
                </c:pt>
                <c:pt idx="1582">
                  <c:v>155.23540200000002</c:v>
                </c:pt>
                <c:pt idx="1583">
                  <c:v>155.23540200000002</c:v>
                </c:pt>
                <c:pt idx="1584">
                  <c:v>155.23540200000002</c:v>
                </c:pt>
                <c:pt idx="1585">
                  <c:v>155.23540200000002</c:v>
                </c:pt>
                <c:pt idx="1586">
                  <c:v>155.23540200000002</c:v>
                </c:pt>
                <c:pt idx="1587">
                  <c:v>155.23540200000002</c:v>
                </c:pt>
                <c:pt idx="1588">
                  <c:v>155.23540200000002</c:v>
                </c:pt>
                <c:pt idx="1589">
                  <c:v>155.23540200000002</c:v>
                </c:pt>
                <c:pt idx="1590">
                  <c:v>155.23540200000002</c:v>
                </c:pt>
                <c:pt idx="1591">
                  <c:v>155.23540200000002</c:v>
                </c:pt>
                <c:pt idx="1592">
                  <c:v>155.23540200000002</c:v>
                </c:pt>
                <c:pt idx="1593">
                  <c:v>155.23540200000002</c:v>
                </c:pt>
                <c:pt idx="1594">
                  <c:v>155.23540200000002</c:v>
                </c:pt>
                <c:pt idx="1595">
                  <c:v>155.23540200000002</c:v>
                </c:pt>
                <c:pt idx="1596">
                  <c:v>155.23540200000002</c:v>
                </c:pt>
                <c:pt idx="1597">
                  <c:v>155.23540200000002</c:v>
                </c:pt>
                <c:pt idx="1598">
                  <c:v>155.23540200000002</c:v>
                </c:pt>
                <c:pt idx="1599">
                  <c:v>155.23540200000002</c:v>
                </c:pt>
                <c:pt idx="1600">
                  <c:v>155.23540200000002</c:v>
                </c:pt>
                <c:pt idx="1601">
                  <c:v>155.23540200000002</c:v>
                </c:pt>
                <c:pt idx="1602">
                  <c:v>155.23540200000002</c:v>
                </c:pt>
                <c:pt idx="1603">
                  <c:v>155.23540200000002</c:v>
                </c:pt>
                <c:pt idx="1604">
                  <c:v>155.23540200000002</c:v>
                </c:pt>
                <c:pt idx="1605">
                  <c:v>155.23540200000002</c:v>
                </c:pt>
                <c:pt idx="1606">
                  <c:v>155.23540200000002</c:v>
                </c:pt>
                <c:pt idx="1607">
                  <c:v>155.23540200000002</c:v>
                </c:pt>
                <c:pt idx="1608">
                  <c:v>155.23540200000002</c:v>
                </c:pt>
                <c:pt idx="1609">
                  <c:v>155.23540200000002</c:v>
                </c:pt>
                <c:pt idx="1610">
                  <c:v>155.23540200000002</c:v>
                </c:pt>
                <c:pt idx="1611">
                  <c:v>155.23540200000002</c:v>
                </c:pt>
                <c:pt idx="1612">
                  <c:v>155.23540200000002</c:v>
                </c:pt>
                <c:pt idx="1613">
                  <c:v>155.23540200000002</c:v>
                </c:pt>
                <c:pt idx="1614">
                  <c:v>155.23540200000002</c:v>
                </c:pt>
                <c:pt idx="1615">
                  <c:v>155.23540200000002</c:v>
                </c:pt>
                <c:pt idx="1616">
                  <c:v>155.23540200000002</c:v>
                </c:pt>
                <c:pt idx="1617">
                  <c:v>155.23540200000002</c:v>
                </c:pt>
                <c:pt idx="1618">
                  <c:v>155.23540200000002</c:v>
                </c:pt>
                <c:pt idx="1619">
                  <c:v>155.23540200000002</c:v>
                </c:pt>
                <c:pt idx="1620">
                  <c:v>155.23540200000002</c:v>
                </c:pt>
                <c:pt idx="1621">
                  <c:v>155.23540200000002</c:v>
                </c:pt>
                <c:pt idx="1622">
                  <c:v>155.23540200000002</c:v>
                </c:pt>
                <c:pt idx="1623">
                  <c:v>155.23540200000002</c:v>
                </c:pt>
                <c:pt idx="1624">
                  <c:v>155.23540200000002</c:v>
                </c:pt>
                <c:pt idx="1625">
                  <c:v>155.23540200000002</c:v>
                </c:pt>
                <c:pt idx="1626">
                  <c:v>155.23540200000002</c:v>
                </c:pt>
                <c:pt idx="1627">
                  <c:v>155.23540200000002</c:v>
                </c:pt>
                <c:pt idx="1628">
                  <c:v>155.23540200000002</c:v>
                </c:pt>
                <c:pt idx="1629">
                  <c:v>155.23540200000002</c:v>
                </c:pt>
                <c:pt idx="1630">
                  <c:v>155.23540200000002</c:v>
                </c:pt>
                <c:pt idx="1631">
                  <c:v>155.23540200000002</c:v>
                </c:pt>
                <c:pt idx="1632">
                  <c:v>155.23540200000002</c:v>
                </c:pt>
                <c:pt idx="1633">
                  <c:v>155.23540200000002</c:v>
                </c:pt>
                <c:pt idx="1634">
                  <c:v>155.23540200000002</c:v>
                </c:pt>
                <c:pt idx="1635">
                  <c:v>155.23540200000002</c:v>
                </c:pt>
                <c:pt idx="1636">
                  <c:v>155.23540200000002</c:v>
                </c:pt>
                <c:pt idx="1637">
                  <c:v>155.23540200000002</c:v>
                </c:pt>
                <c:pt idx="1638">
                  <c:v>155.23540200000002</c:v>
                </c:pt>
                <c:pt idx="1639">
                  <c:v>155.23540200000002</c:v>
                </c:pt>
                <c:pt idx="1640">
                  <c:v>155.23540200000002</c:v>
                </c:pt>
                <c:pt idx="1641">
                  <c:v>155.23540200000002</c:v>
                </c:pt>
                <c:pt idx="1642">
                  <c:v>155.23540200000002</c:v>
                </c:pt>
                <c:pt idx="1643">
                  <c:v>155.23540200000002</c:v>
                </c:pt>
                <c:pt idx="1644">
                  <c:v>155.23540200000002</c:v>
                </c:pt>
                <c:pt idx="1645">
                  <c:v>155.23540200000002</c:v>
                </c:pt>
                <c:pt idx="1646">
                  <c:v>155.23540200000002</c:v>
                </c:pt>
                <c:pt idx="1647">
                  <c:v>155.23540200000002</c:v>
                </c:pt>
                <c:pt idx="1648">
                  <c:v>155.23540200000002</c:v>
                </c:pt>
                <c:pt idx="1649">
                  <c:v>155.23540200000002</c:v>
                </c:pt>
                <c:pt idx="1650">
                  <c:v>155.23540200000002</c:v>
                </c:pt>
                <c:pt idx="1651">
                  <c:v>155.23540200000002</c:v>
                </c:pt>
                <c:pt idx="1652">
                  <c:v>155.23540200000002</c:v>
                </c:pt>
                <c:pt idx="1653">
                  <c:v>155.23540200000002</c:v>
                </c:pt>
                <c:pt idx="1654">
                  <c:v>155.23540200000002</c:v>
                </c:pt>
                <c:pt idx="1655">
                  <c:v>155.23540200000002</c:v>
                </c:pt>
                <c:pt idx="1656">
                  <c:v>155.23540200000002</c:v>
                </c:pt>
                <c:pt idx="1657">
                  <c:v>155.23540200000002</c:v>
                </c:pt>
                <c:pt idx="1658">
                  <c:v>155.23540200000002</c:v>
                </c:pt>
                <c:pt idx="1659">
                  <c:v>155.23540200000002</c:v>
                </c:pt>
                <c:pt idx="1660">
                  <c:v>155.23540200000002</c:v>
                </c:pt>
                <c:pt idx="1661">
                  <c:v>155.23540200000002</c:v>
                </c:pt>
                <c:pt idx="1662">
                  <c:v>155.23540200000002</c:v>
                </c:pt>
                <c:pt idx="1663">
                  <c:v>155.23540200000002</c:v>
                </c:pt>
                <c:pt idx="1664">
                  <c:v>155.23540200000002</c:v>
                </c:pt>
                <c:pt idx="1665">
                  <c:v>155.23540200000002</c:v>
                </c:pt>
                <c:pt idx="1666">
                  <c:v>155.23540200000002</c:v>
                </c:pt>
                <c:pt idx="1667">
                  <c:v>155.23540200000002</c:v>
                </c:pt>
                <c:pt idx="1668">
                  <c:v>155.23540200000002</c:v>
                </c:pt>
                <c:pt idx="1669">
                  <c:v>155.23540200000002</c:v>
                </c:pt>
                <c:pt idx="1670">
                  <c:v>155.23540200000002</c:v>
                </c:pt>
                <c:pt idx="1671">
                  <c:v>155.23540200000002</c:v>
                </c:pt>
                <c:pt idx="1672">
                  <c:v>155.23540200000002</c:v>
                </c:pt>
                <c:pt idx="1673">
                  <c:v>155.23540200000002</c:v>
                </c:pt>
                <c:pt idx="1674">
                  <c:v>155.23540200000002</c:v>
                </c:pt>
                <c:pt idx="1675">
                  <c:v>155.23540200000002</c:v>
                </c:pt>
                <c:pt idx="1676">
                  <c:v>155.23540200000002</c:v>
                </c:pt>
                <c:pt idx="1677">
                  <c:v>155.23540200000002</c:v>
                </c:pt>
                <c:pt idx="1678">
                  <c:v>155.23540200000002</c:v>
                </c:pt>
                <c:pt idx="1679">
                  <c:v>155.23540200000002</c:v>
                </c:pt>
                <c:pt idx="1680">
                  <c:v>155.23540200000002</c:v>
                </c:pt>
                <c:pt idx="1681">
                  <c:v>155.23540200000002</c:v>
                </c:pt>
                <c:pt idx="1682">
                  <c:v>155.23540200000002</c:v>
                </c:pt>
                <c:pt idx="1683">
                  <c:v>155.23540200000002</c:v>
                </c:pt>
                <c:pt idx="1684">
                  <c:v>155.23540200000002</c:v>
                </c:pt>
                <c:pt idx="1685">
                  <c:v>155.23540200000002</c:v>
                </c:pt>
                <c:pt idx="1686">
                  <c:v>155.23540200000002</c:v>
                </c:pt>
                <c:pt idx="1687">
                  <c:v>155.23540200000002</c:v>
                </c:pt>
                <c:pt idx="1688">
                  <c:v>155.23540200000002</c:v>
                </c:pt>
                <c:pt idx="1689">
                  <c:v>155.23540200000002</c:v>
                </c:pt>
                <c:pt idx="1690">
                  <c:v>155.23540200000002</c:v>
                </c:pt>
                <c:pt idx="1691">
                  <c:v>155.23540200000002</c:v>
                </c:pt>
                <c:pt idx="1692">
                  <c:v>155.23540200000002</c:v>
                </c:pt>
                <c:pt idx="1693">
                  <c:v>155.23540200000002</c:v>
                </c:pt>
                <c:pt idx="1694">
                  <c:v>155.23540200000002</c:v>
                </c:pt>
                <c:pt idx="1695">
                  <c:v>155.23540200000002</c:v>
                </c:pt>
                <c:pt idx="1696">
                  <c:v>155.23540200000002</c:v>
                </c:pt>
                <c:pt idx="1697">
                  <c:v>155.23540200000002</c:v>
                </c:pt>
                <c:pt idx="1698">
                  <c:v>155.23540200000002</c:v>
                </c:pt>
                <c:pt idx="1699">
                  <c:v>155.23540200000002</c:v>
                </c:pt>
                <c:pt idx="1700">
                  <c:v>155.23540200000002</c:v>
                </c:pt>
                <c:pt idx="1701">
                  <c:v>155.23540200000002</c:v>
                </c:pt>
                <c:pt idx="1702">
                  <c:v>155.23540200000002</c:v>
                </c:pt>
                <c:pt idx="1703">
                  <c:v>155.23540200000002</c:v>
                </c:pt>
                <c:pt idx="1704">
                  <c:v>155.23540200000002</c:v>
                </c:pt>
                <c:pt idx="1705">
                  <c:v>155.23540200000002</c:v>
                </c:pt>
                <c:pt idx="1706">
                  <c:v>155.23540200000002</c:v>
                </c:pt>
                <c:pt idx="1707">
                  <c:v>155.23540200000002</c:v>
                </c:pt>
                <c:pt idx="1708">
                  <c:v>155.23540200000002</c:v>
                </c:pt>
                <c:pt idx="1709">
                  <c:v>155.23540200000002</c:v>
                </c:pt>
                <c:pt idx="1710">
                  <c:v>155.23540200000002</c:v>
                </c:pt>
                <c:pt idx="1711">
                  <c:v>155.23540200000002</c:v>
                </c:pt>
                <c:pt idx="1712">
                  <c:v>155.23540200000002</c:v>
                </c:pt>
                <c:pt idx="1713">
                  <c:v>155.23540200000002</c:v>
                </c:pt>
                <c:pt idx="1714">
                  <c:v>155.23540200000002</c:v>
                </c:pt>
                <c:pt idx="1715">
                  <c:v>155.23540200000002</c:v>
                </c:pt>
                <c:pt idx="1716">
                  <c:v>155.23540200000002</c:v>
                </c:pt>
                <c:pt idx="1717">
                  <c:v>155.23540200000002</c:v>
                </c:pt>
                <c:pt idx="1718">
                  <c:v>155.23540200000002</c:v>
                </c:pt>
                <c:pt idx="1719">
                  <c:v>155.23540200000002</c:v>
                </c:pt>
                <c:pt idx="1720">
                  <c:v>155.23540200000002</c:v>
                </c:pt>
                <c:pt idx="1721">
                  <c:v>155.23540200000002</c:v>
                </c:pt>
                <c:pt idx="1722">
                  <c:v>155.23540200000002</c:v>
                </c:pt>
                <c:pt idx="1723">
                  <c:v>155.23540200000002</c:v>
                </c:pt>
                <c:pt idx="1724">
                  <c:v>155.23540200000002</c:v>
                </c:pt>
                <c:pt idx="1725">
                  <c:v>155.23540200000002</c:v>
                </c:pt>
                <c:pt idx="1726">
                  <c:v>155.23540200000002</c:v>
                </c:pt>
                <c:pt idx="1727">
                  <c:v>155.23540200000002</c:v>
                </c:pt>
                <c:pt idx="1728">
                  <c:v>155.23540200000002</c:v>
                </c:pt>
                <c:pt idx="1729">
                  <c:v>155.23540200000002</c:v>
                </c:pt>
                <c:pt idx="1730">
                  <c:v>155.23540200000002</c:v>
                </c:pt>
                <c:pt idx="1731">
                  <c:v>155.23540200000002</c:v>
                </c:pt>
                <c:pt idx="1732">
                  <c:v>155.23540200000002</c:v>
                </c:pt>
                <c:pt idx="1733">
                  <c:v>155.23540200000002</c:v>
                </c:pt>
                <c:pt idx="1734">
                  <c:v>155.23540200000002</c:v>
                </c:pt>
                <c:pt idx="1735">
                  <c:v>155.23540200000002</c:v>
                </c:pt>
                <c:pt idx="1736">
                  <c:v>155.23540200000002</c:v>
                </c:pt>
                <c:pt idx="1737">
                  <c:v>155.23540200000002</c:v>
                </c:pt>
                <c:pt idx="1738">
                  <c:v>155.23540200000002</c:v>
                </c:pt>
                <c:pt idx="1739">
                  <c:v>155.23540200000002</c:v>
                </c:pt>
                <c:pt idx="1740">
                  <c:v>155.23540200000002</c:v>
                </c:pt>
                <c:pt idx="1741">
                  <c:v>155.23540200000002</c:v>
                </c:pt>
                <c:pt idx="1742">
                  <c:v>155.23540200000002</c:v>
                </c:pt>
                <c:pt idx="1743">
                  <c:v>155.23540200000002</c:v>
                </c:pt>
                <c:pt idx="1744">
                  <c:v>155.23540200000002</c:v>
                </c:pt>
                <c:pt idx="1745">
                  <c:v>155.23540200000002</c:v>
                </c:pt>
                <c:pt idx="1746">
                  <c:v>155.23540200000002</c:v>
                </c:pt>
                <c:pt idx="1747">
                  <c:v>155.23540200000002</c:v>
                </c:pt>
                <c:pt idx="1748">
                  <c:v>155.23540200000002</c:v>
                </c:pt>
                <c:pt idx="1749">
                  <c:v>155.23540200000002</c:v>
                </c:pt>
                <c:pt idx="1750">
                  <c:v>155.23540200000002</c:v>
                </c:pt>
                <c:pt idx="1751">
                  <c:v>155.23540200000002</c:v>
                </c:pt>
                <c:pt idx="1752">
                  <c:v>155.23540200000002</c:v>
                </c:pt>
                <c:pt idx="1753">
                  <c:v>155.23540200000002</c:v>
                </c:pt>
                <c:pt idx="1754">
                  <c:v>155.23540200000002</c:v>
                </c:pt>
                <c:pt idx="1755">
                  <c:v>155.23540200000002</c:v>
                </c:pt>
                <c:pt idx="1756">
                  <c:v>155.23540200000002</c:v>
                </c:pt>
                <c:pt idx="1757">
                  <c:v>155.23540200000002</c:v>
                </c:pt>
                <c:pt idx="1758">
                  <c:v>155.23540200000002</c:v>
                </c:pt>
                <c:pt idx="1759">
                  <c:v>155.23540200000002</c:v>
                </c:pt>
                <c:pt idx="1760">
                  <c:v>155.23540200000002</c:v>
                </c:pt>
                <c:pt idx="1761">
                  <c:v>155.23540200000002</c:v>
                </c:pt>
                <c:pt idx="1762">
                  <c:v>155.23540200000002</c:v>
                </c:pt>
                <c:pt idx="1763">
                  <c:v>155.23540200000002</c:v>
                </c:pt>
                <c:pt idx="1764">
                  <c:v>155.23540200000002</c:v>
                </c:pt>
                <c:pt idx="1765">
                  <c:v>155.23540200000002</c:v>
                </c:pt>
                <c:pt idx="1766">
                  <c:v>155.23540200000002</c:v>
                </c:pt>
                <c:pt idx="1767">
                  <c:v>155.23540200000002</c:v>
                </c:pt>
                <c:pt idx="1768">
                  <c:v>155.23540200000002</c:v>
                </c:pt>
                <c:pt idx="1769">
                  <c:v>155.23540200000002</c:v>
                </c:pt>
                <c:pt idx="1770">
                  <c:v>155.23540200000002</c:v>
                </c:pt>
                <c:pt idx="1771">
                  <c:v>155.23540200000002</c:v>
                </c:pt>
                <c:pt idx="1772">
                  <c:v>155.23540200000002</c:v>
                </c:pt>
                <c:pt idx="1773">
                  <c:v>155.23540200000002</c:v>
                </c:pt>
                <c:pt idx="1774">
                  <c:v>155.23540200000002</c:v>
                </c:pt>
                <c:pt idx="1775">
                  <c:v>155.23540200000002</c:v>
                </c:pt>
                <c:pt idx="1776">
                  <c:v>155.23540200000002</c:v>
                </c:pt>
                <c:pt idx="1777">
                  <c:v>155.23540200000002</c:v>
                </c:pt>
                <c:pt idx="1778">
                  <c:v>155.23540200000002</c:v>
                </c:pt>
                <c:pt idx="1779">
                  <c:v>155.23540200000002</c:v>
                </c:pt>
                <c:pt idx="1780">
                  <c:v>155.23540200000002</c:v>
                </c:pt>
                <c:pt idx="1781">
                  <c:v>155.23540200000002</c:v>
                </c:pt>
                <c:pt idx="1782">
                  <c:v>155.23540200000002</c:v>
                </c:pt>
                <c:pt idx="1783">
                  <c:v>155.23540200000002</c:v>
                </c:pt>
                <c:pt idx="1784">
                  <c:v>155.23540200000002</c:v>
                </c:pt>
                <c:pt idx="1785">
                  <c:v>155.23540200000002</c:v>
                </c:pt>
                <c:pt idx="1786">
                  <c:v>155.23540200000002</c:v>
                </c:pt>
                <c:pt idx="1787">
                  <c:v>155.23540200000002</c:v>
                </c:pt>
                <c:pt idx="1788">
                  <c:v>155.23540200000002</c:v>
                </c:pt>
                <c:pt idx="1789">
                  <c:v>155.23540200000002</c:v>
                </c:pt>
                <c:pt idx="1790">
                  <c:v>155.23540200000002</c:v>
                </c:pt>
                <c:pt idx="1791">
                  <c:v>155.23540200000002</c:v>
                </c:pt>
                <c:pt idx="1792">
                  <c:v>155.23540200000002</c:v>
                </c:pt>
                <c:pt idx="1793">
                  <c:v>155.23540200000002</c:v>
                </c:pt>
                <c:pt idx="1794">
                  <c:v>155.23540200000002</c:v>
                </c:pt>
                <c:pt idx="1795">
                  <c:v>155.23540200000002</c:v>
                </c:pt>
                <c:pt idx="1796">
                  <c:v>155.23540200000002</c:v>
                </c:pt>
                <c:pt idx="1797">
                  <c:v>155.23540200000002</c:v>
                </c:pt>
                <c:pt idx="1798">
                  <c:v>155.23540200000002</c:v>
                </c:pt>
                <c:pt idx="1799">
                  <c:v>155.23540200000002</c:v>
                </c:pt>
                <c:pt idx="1800">
                  <c:v>155.23540200000002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85B-417C-B778-6B0E368250F7}"/>
            </c:ext>
          </c:extLst>
        </c:ser>
        <c:ser>
          <c:idx val="2"/>
          <c:order val="2"/>
          <c:tx>
            <c:v>Inertia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Pt>
            <c:idx val="1142"/>
            <c:marker>
              <c:symbol val="none"/>
            </c:marker>
            <c:bubble3D val="0"/>
            <c:spPr>
              <a:ln w="19050" cap="rnd">
                <a:solidFill>
                  <a:srgbClr val="92D05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B85B-417C-B778-6B0E368250F7}"/>
              </c:ext>
            </c:extLst>
          </c:dPt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49.44444444444445</c:v>
                </c:pt>
                <c:pt idx="12">
                  <c:v>420.27777777777777</c:v>
                </c:pt>
                <c:pt idx="13">
                  <c:v>1285.5555555555554</c:v>
                </c:pt>
                <c:pt idx="14">
                  <c:v>2027.2222222222226</c:v>
                </c:pt>
                <c:pt idx="15">
                  <c:v>1903.6111111111111</c:v>
                </c:pt>
                <c:pt idx="16">
                  <c:v>1730.5555555555552</c:v>
                </c:pt>
                <c:pt idx="17">
                  <c:v>2126.1111111111109</c:v>
                </c:pt>
                <c:pt idx="18">
                  <c:v>2249.7222222222226</c:v>
                </c:pt>
                <c:pt idx="19">
                  <c:v>1433.8888888888889</c:v>
                </c:pt>
                <c:pt idx="20">
                  <c:v>519.16666666666697</c:v>
                </c:pt>
                <c:pt idx="21">
                  <c:v>197.77777777777794</c:v>
                </c:pt>
                <c:pt idx="22">
                  <c:v>173.05555555555537</c:v>
                </c:pt>
                <c:pt idx="23">
                  <c:v>197.77777777777794</c:v>
                </c:pt>
                <c:pt idx="24">
                  <c:v>494.44444444444446</c:v>
                </c:pt>
                <c:pt idx="25">
                  <c:v>692.22222222222149</c:v>
                </c:pt>
                <c:pt idx="26">
                  <c:v>815.83333333333348</c:v>
                </c:pt>
                <c:pt idx="27">
                  <c:v>1161.944444444445</c:v>
                </c:pt>
                <c:pt idx="28">
                  <c:v>1236.1111111111111</c:v>
                </c:pt>
                <c:pt idx="29">
                  <c:v>1161.9444444444432</c:v>
                </c:pt>
                <c:pt idx="30">
                  <c:v>840.55555555555509</c:v>
                </c:pt>
                <c:pt idx="31">
                  <c:v>494.44444444444446</c:v>
                </c:pt>
                <c:pt idx="32">
                  <c:v>346.11111111111074</c:v>
                </c:pt>
                <c:pt idx="33">
                  <c:v>271.9444444444448</c:v>
                </c:pt>
                <c:pt idx="34">
                  <c:v>148.33333333333368</c:v>
                </c:pt>
                <c:pt idx="35">
                  <c:v>-49.444444444443391</c:v>
                </c:pt>
                <c:pt idx="36">
                  <c:v>-444.99999999999932</c:v>
                </c:pt>
                <c:pt idx="37">
                  <c:v>-1063.0555555555566</c:v>
                </c:pt>
                <c:pt idx="38">
                  <c:v>-1409.1666666666674</c:v>
                </c:pt>
                <c:pt idx="39">
                  <c:v>-1310.2777777777771</c:v>
                </c:pt>
                <c:pt idx="40">
                  <c:v>-1161.944444444445</c:v>
                </c:pt>
                <c:pt idx="41">
                  <c:v>-1384.4444444444446</c:v>
                </c:pt>
                <c:pt idx="42">
                  <c:v>-1779.9999999999989</c:v>
                </c:pt>
                <c:pt idx="43">
                  <c:v>-1681.1111111111113</c:v>
                </c:pt>
                <c:pt idx="44">
                  <c:v>-1038.3333333333339</c:v>
                </c:pt>
                <c:pt idx="45">
                  <c:v>-445.00000000000017</c:v>
                </c:pt>
                <c:pt idx="46">
                  <c:v>-346.11111111111074</c:v>
                </c:pt>
                <c:pt idx="47">
                  <c:v>-494.44444444444446</c:v>
                </c:pt>
                <c:pt idx="48">
                  <c:v>-420.27777777777754</c:v>
                </c:pt>
                <c:pt idx="49">
                  <c:v>-148.3333333333328</c:v>
                </c:pt>
                <c:pt idx="50">
                  <c:v>-98.888888888889412</c:v>
                </c:pt>
                <c:pt idx="51">
                  <c:v>-519.16666666666697</c:v>
                </c:pt>
                <c:pt idx="52">
                  <c:v>-1063.0555555555554</c:v>
                </c:pt>
                <c:pt idx="53">
                  <c:v>-889.99999999999989</c:v>
                </c:pt>
                <c:pt idx="54">
                  <c:v>-271.94444444444434</c:v>
                </c:pt>
                <c:pt idx="55">
                  <c:v>-24.722222222222136</c:v>
                </c:pt>
                <c:pt idx="56">
                  <c:v>0</c:v>
                </c:pt>
                <c:pt idx="57">
                  <c:v>74.166666666666842</c:v>
                </c:pt>
                <c:pt idx="58">
                  <c:v>148.33333333333326</c:v>
                </c:pt>
                <c:pt idx="59">
                  <c:v>593.33333333333303</c:v>
                </c:pt>
                <c:pt idx="60">
                  <c:v>667.50000000000023</c:v>
                </c:pt>
                <c:pt idx="61">
                  <c:v>296.66666666666697</c:v>
                </c:pt>
                <c:pt idx="62">
                  <c:v>222.49999999999966</c:v>
                </c:pt>
                <c:pt idx="63">
                  <c:v>296.66666666666697</c:v>
                </c:pt>
                <c:pt idx="64">
                  <c:v>395.55555555555588</c:v>
                </c:pt>
                <c:pt idx="65">
                  <c:v>247.22222222222223</c:v>
                </c:pt>
                <c:pt idx="66">
                  <c:v>148.3333333333328</c:v>
                </c:pt>
                <c:pt idx="67">
                  <c:v>543.88888888888869</c:v>
                </c:pt>
                <c:pt idx="68">
                  <c:v>1186.6666666666667</c:v>
                </c:pt>
                <c:pt idx="69">
                  <c:v>1532.7777777777774</c:v>
                </c:pt>
                <c:pt idx="70">
                  <c:v>1631.666666666667</c:v>
                </c:pt>
                <c:pt idx="71">
                  <c:v>1508.0555555555559</c:v>
                </c:pt>
                <c:pt idx="72">
                  <c:v>1137.2222222222217</c:v>
                </c:pt>
                <c:pt idx="73">
                  <c:v>716.94444444444412</c:v>
                </c:pt>
                <c:pt idx="74">
                  <c:v>494.44444444444446</c:v>
                </c:pt>
                <c:pt idx="75">
                  <c:v>469.72222222222183</c:v>
                </c:pt>
                <c:pt idx="76">
                  <c:v>519.16666666666697</c:v>
                </c:pt>
                <c:pt idx="77">
                  <c:v>469.72222222222183</c:v>
                </c:pt>
                <c:pt idx="78">
                  <c:v>247.22222222222223</c:v>
                </c:pt>
                <c:pt idx="79">
                  <c:v>-74.166666666665961</c:v>
                </c:pt>
                <c:pt idx="80">
                  <c:v>-247.22222222222223</c:v>
                </c:pt>
                <c:pt idx="81">
                  <c:v>-420.27777777777845</c:v>
                </c:pt>
                <c:pt idx="82">
                  <c:v>-370.83333333333331</c:v>
                </c:pt>
                <c:pt idx="83">
                  <c:v>-148.33333333333192</c:v>
                </c:pt>
                <c:pt idx="84">
                  <c:v>-271.9444444444448</c:v>
                </c:pt>
                <c:pt idx="85">
                  <c:v>-346.11111111111251</c:v>
                </c:pt>
                <c:pt idx="86">
                  <c:v>-321.38888888888818</c:v>
                </c:pt>
                <c:pt idx="87">
                  <c:v>-271.94444444444304</c:v>
                </c:pt>
                <c:pt idx="88">
                  <c:v>-667.50000000000068</c:v>
                </c:pt>
                <c:pt idx="89">
                  <c:v>-1705.8333333333337</c:v>
                </c:pt>
                <c:pt idx="90">
                  <c:v>-2447.4999999999995</c:v>
                </c:pt>
                <c:pt idx="91">
                  <c:v>-2546.3888888888891</c:v>
                </c:pt>
                <c:pt idx="92">
                  <c:v>-1928.3333333333335</c:v>
                </c:pt>
                <c:pt idx="93">
                  <c:v>-1236.1111111111111</c:v>
                </c:pt>
                <c:pt idx="94">
                  <c:v>-1260.8333333333333</c:v>
                </c:pt>
                <c:pt idx="95">
                  <c:v>-1532.7777777777778</c:v>
                </c:pt>
                <c:pt idx="96">
                  <c:v>-1359.7222222222222</c:v>
                </c:pt>
                <c:pt idx="97">
                  <c:v>-889.99999999999989</c:v>
                </c:pt>
                <c:pt idx="98">
                  <c:v>-890</c:v>
                </c:pt>
                <c:pt idx="99">
                  <c:v>-543.88888888888891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49.44444444444445</c:v>
                </c:pt>
                <c:pt idx="138">
                  <c:v>469.72222222222223</c:v>
                </c:pt>
                <c:pt idx="139">
                  <c:v>1458.6111111111109</c:v>
                </c:pt>
                <c:pt idx="140">
                  <c:v>2422.7777777777774</c:v>
                </c:pt>
                <c:pt idx="141">
                  <c:v>2546.3888888888887</c:v>
                </c:pt>
                <c:pt idx="142">
                  <c:v>1779.9999999999998</c:v>
                </c:pt>
                <c:pt idx="143">
                  <c:v>865.27777777777771</c:v>
                </c:pt>
                <c:pt idx="144">
                  <c:v>469.72222222222274</c:v>
                </c:pt>
                <c:pt idx="145">
                  <c:v>716.94444444444491</c:v>
                </c:pt>
                <c:pt idx="146">
                  <c:v>1137.2222222222217</c:v>
                </c:pt>
                <c:pt idx="147">
                  <c:v>1211.3888888888885</c:v>
                </c:pt>
                <c:pt idx="148">
                  <c:v>939.44444444444468</c:v>
                </c:pt>
                <c:pt idx="149">
                  <c:v>519.16666666666697</c:v>
                </c:pt>
                <c:pt idx="150">
                  <c:v>49.444444444444272</c:v>
                </c:pt>
                <c:pt idx="151">
                  <c:v>-642.77777777777817</c:v>
                </c:pt>
                <c:pt idx="152">
                  <c:v>-1681.1111111111102</c:v>
                </c:pt>
                <c:pt idx="153">
                  <c:v>-2447.4999999999995</c:v>
                </c:pt>
                <c:pt idx="154">
                  <c:v>-2299.166666666667</c:v>
                </c:pt>
                <c:pt idx="155">
                  <c:v>-1310.2777777777778</c:v>
                </c:pt>
                <c:pt idx="156">
                  <c:v>-173.0555555555558</c:v>
                </c:pt>
                <c:pt idx="157">
                  <c:v>519.16666666666663</c:v>
                </c:pt>
                <c:pt idx="158">
                  <c:v>1137.2222222222222</c:v>
                </c:pt>
                <c:pt idx="159">
                  <c:v>1483.3333333333337</c:v>
                </c:pt>
                <c:pt idx="160">
                  <c:v>1532.7777777777774</c:v>
                </c:pt>
                <c:pt idx="161">
                  <c:v>1334.9999999999995</c:v>
                </c:pt>
                <c:pt idx="162">
                  <c:v>1038.3333333333339</c:v>
                </c:pt>
                <c:pt idx="163">
                  <c:v>988.88888888888891</c:v>
                </c:pt>
                <c:pt idx="164">
                  <c:v>865.27777777777771</c:v>
                </c:pt>
                <c:pt idx="165">
                  <c:v>642.77777777777817</c:v>
                </c:pt>
                <c:pt idx="166">
                  <c:v>519.16666666666697</c:v>
                </c:pt>
                <c:pt idx="167">
                  <c:v>766.38888888888926</c:v>
                </c:pt>
                <c:pt idx="168">
                  <c:v>988.88888888888891</c:v>
                </c:pt>
                <c:pt idx="169">
                  <c:v>692.22222222222149</c:v>
                </c:pt>
                <c:pt idx="170">
                  <c:v>49.444444444443391</c:v>
                </c:pt>
                <c:pt idx="171">
                  <c:v>-716.94444444444412</c:v>
                </c:pt>
                <c:pt idx="172">
                  <c:v>-1582.2222222222217</c:v>
                </c:pt>
                <c:pt idx="173">
                  <c:v>-1977.7777777777778</c:v>
                </c:pt>
                <c:pt idx="174">
                  <c:v>-1409.1666666666665</c:v>
                </c:pt>
                <c:pt idx="175">
                  <c:v>-494.44444444444446</c:v>
                </c:pt>
                <c:pt idx="176">
                  <c:v>148.3333333333328</c:v>
                </c:pt>
                <c:pt idx="177">
                  <c:v>667.49999999999977</c:v>
                </c:pt>
                <c:pt idx="178">
                  <c:v>815.83333333333348</c:v>
                </c:pt>
                <c:pt idx="179">
                  <c:v>445.00000000000017</c:v>
                </c:pt>
                <c:pt idx="180">
                  <c:v>74.166666666666842</c:v>
                </c:pt>
                <c:pt idx="181">
                  <c:v>-98.888888888889412</c:v>
                </c:pt>
                <c:pt idx="182">
                  <c:v>-296.66666666666652</c:v>
                </c:pt>
                <c:pt idx="183">
                  <c:v>-766.38888888888835</c:v>
                </c:pt>
                <c:pt idx="184">
                  <c:v>-1161.9444444444443</c:v>
                </c:pt>
                <c:pt idx="185">
                  <c:v>-1260.8333333333335</c:v>
                </c:pt>
                <c:pt idx="186">
                  <c:v>-1161.944444444445</c:v>
                </c:pt>
                <c:pt idx="187">
                  <c:v>-964.16666666666617</c:v>
                </c:pt>
                <c:pt idx="188">
                  <c:v>-791.11111111111086</c:v>
                </c:pt>
                <c:pt idx="189">
                  <c:v>-642.77777777777817</c:v>
                </c:pt>
                <c:pt idx="190">
                  <c:v>-494.44444444444446</c:v>
                </c:pt>
                <c:pt idx="191">
                  <c:v>-395.55555555555543</c:v>
                </c:pt>
                <c:pt idx="192">
                  <c:v>-296.66666666666652</c:v>
                </c:pt>
                <c:pt idx="193">
                  <c:v>-173.0555555555558</c:v>
                </c:pt>
                <c:pt idx="194">
                  <c:v>-123.61111111111111</c:v>
                </c:pt>
                <c:pt idx="195">
                  <c:v>-49.444444444444272</c:v>
                </c:pt>
                <c:pt idx="196">
                  <c:v>0</c:v>
                </c:pt>
                <c:pt idx="197">
                  <c:v>0</c:v>
                </c:pt>
                <c:pt idx="198">
                  <c:v>123.61111111111111</c:v>
                </c:pt>
                <c:pt idx="199">
                  <c:v>247.22222222222223</c:v>
                </c:pt>
                <c:pt idx="200">
                  <c:v>370.83333333333331</c:v>
                </c:pt>
                <c:pt idx="201">
                  <c:v>494.44444444444446</c:v>
                </c:pt>
                <c:pt idx="202">
                  <c:v>618.05555555555554</c:v>
                </c:pt>
                <c:pt idx="203">
                  <c:v>988.88888888888891</c:v>
                </c:pt>
                <c:pt idx="204">
                  <c:v>1161.9444444444443</c:v>
                </c:pt>
                <c:pt idx="205">
                  <c:v>1186.6666666666667</c:v>
                </c:pt>
                <c:pt idx="206">
                  <c:v>1409.1666666666665</c:v>
                </c:pt>
                <c:pt idx="207">
                  <c:v>1433.8888888888889</c:v>
                </c:pt>
                <c:pt idx="208">
                  <c:v>1260.8333333333335</c:v>
                </c:pt>
                <c:pt idx="209">
                  <c:v>1384.4444444444446</c:v>
                </c:pt>
                <c:pt idx="210">
                  <c:v>1359.7222222222222</c:v>
                </c:pt>
                <c:pt idx="211">
                  <c:v>988.88888888888891</c:v>
                </c:pt>
                <c:pt idx="212">
                  <c:v>741.66666666666663</c:v>
                </c:pt>
                <c:pt idx="213">
                  <c:v>593.33333333333303</c:v>
                </c:pt>
                <c:pt idx="214">
                  <c:v>642.77777777777817</c:v>
                </c:pt>
                <c:pt idx="215">
                  <c:v>840.55555555555509</c:v>
                </c:pt>
                <c:pt idx="216">
                  <c:v>988.88888888888891</c:v>
                </c:pt>
                <c:pt idx="217">
                  <c:v>988.88888888888891</c:v>
                </c:pt>
                <c:pt idx="218">
                  <c:v>865.27777777777771</c:v>
                </c:pt>
                <c:pt idx="219">
                  <c:v>692.22222222222149</c:v>
                </c:pt>
                <c:pt idx="220">
                  <c:v>519.16666666666697</c:v>
                </c:pt>
                <c:pt idx="221">
                  <c:v>321.38888888888994</c:v>
                </c:pt>
                <c:pt idx="222">
                  <c:v>197.77777777777709</c:v>
                </c:pt>
                <c:pt idx="223">
                  <c:v>173.05555555555449</c:v>
                </c:pt>
                <c:pt idx="224">
                  <c:v>173.05555555555625</c:v>
                </c:pt>
                <c:pt idx="225">
                  <c:v>247.22222222222223</c:v>
                </c:pt>
                <c:pt idx="226">
                  <c:v>271.94444444444304</c:v>
                </c:pt>
                <c:pt idx="227">
                  <c:v>247.22222222222223</c:v>
                </c:pt>
                <c:pt idx="228">
                  <c:v>222.50000000000139</c:v>
                </c:pt>
                <c:pt idx="229">
                  <c:v>173.05555555555625</c:v>
                </c:pt>
                <c:pt idx="230">
                  <c:v>74.166666666665961</c:v>
                </c:pt>
                <c:pt idx="231">
                  <c:v>-74.166666666665961</c:v>
                </c:pt>
                <c:pt idx="232">
                  <c:v>-395.55555555555588</c:v>
                </c:pt>
                <c:pt idx="233">
                  <c:v>-815.83333333333439</c:v>
                </c:pt>
                <c:pt idx="234">
                  <c:v>-964.16666666666617</c:v>
                </c:pt>
                <c:pt idx="235">
                  <c:v>-766.38888888888926</c:v>
                </c:pt>
                <c:pt idx="236">
                  <c:v>-444.99999999999932</c:v>
                </c:pt>
                <c:pt idx="237">
                  <c:v>-346.11111111111074</c:v>
                </c:pt>
                <c:pt idx="238">
                  <c:v>-568.61111111111211</c:v>
                </c:pt>
                <c:pt idx="239">
                  <c:v>-1013.6111111111114</c:v>
                </c:pt>
                <c:pt idx="240">
                  <c:v>-1334.9999999999995</c:v>
                </c:pt>
                <c:pt idx="241">
                  <c:v>-1186.6666666666661</c:v>
                </c:pt>
                <c:pt idx="242">
                  <c:v>-1112.5</c:v>
                </c:pt>
                <c:pt idx="243">
                  <c:v>-1211.3888888888885</c:v>
                </c:pt>
                <c:pt idx="244">
                  <c:v>-1161.944444444445</c:v>
                </c:pt>
                <c:pt idx="245">
                  <c:v>-1384.4444444444446</c:v>
                </c:pt>
                <c:pt idx="246">
                  <c:v>-1779.9999999999989</c:v>
                </c:pt>
                <c:pt idx="247">
                  <c:v>-1681.1111111111113</c:v>
                </c:pt>
                <c:pt idx="248">
                  <c:v>-1038.3333333333339</c:v>
                </c:pt>
                <c:pt idx="249">
                  <c:v>-445.00000000000017</c:v>
                </c:pt>
                <c:pt idx="250">
                  <c:v>-346.11111111111074</c:v>
                </c:pt>
                <c:pt idx="251">
                  <c:v>-494.44444444444446</c:v>
                </c:pt>
                <c:pt idx="252">
                  <c:v>-420.27777777777754</c:v>
                </c:pt>
                <c:pt idx="253">
                  <c:v>-148.3333333333328</c:v>
                </c:pt>
                <c:pt idx="254">
                  <c:v>-98.888888888889412</c:v>
                </c:pt>
                <c:pt idx="255">
                  <c:v>-519.16666666666697</c:v>
                </c:pt>
                <c:pt idx="256">
                  <c:v>-716.94444444444412</c:v>
                </c:pt>
                <c:pt idx="257">
                  <c:v>-74.166666666666401</c:v>
                </c:pt>
                <c:pt idx="258">
                  <c:v>840.55555555555509</c:v>
                </c:pt>
                <c:pt idx="259">
                  <c:v>1285.5555555555557</c:v>
                </c:pt>
                <c:pt idx="260">
                  <c:v>1310.2777777777778</c:v>
                </c:pt>
                <c:pt idx="261">
                  <c:v>1260.8333333333328</c:v>
                </c:pt>
                <c:pt idx="262">
                  <c:v>1359.7222222222222</c:v>
                </c:pt>
                <c:pt idx="263">
                  <c:v>1681.1111111111113</c:v>
                </c:pt>
                <c:pt idx="264">
                  <c:v>1829.444444444445</c:v>
                </c:pt>
                <c:pt idx="265">
                  <c:v>1606.9444444444446</c:v>
                </c:pt>
                <c:pt idx="266">
                  <c:v>1161.9444444444432</c:v>
                </c:pt>
                <c:pt idx="267">
                  <c:v>964.16666666666617</c:v>
                </c:pt>
                <c:pt idx="268">
                  <c:v>890.00000000000034</c:v>
                </c:pt>
                <c:pt idx="269">
                  <c:v>741.66666666666663</c:v>
                </c:pt>
                <c:pt idx="270">
                  <c:v>395.55555555555588</c:v>
                </c:pt>
                <c:pt idx="271">
                  <c:v>-74.166666666665961</c:v>
                </c:pt>
                <c:pt idx="272">
                  <c:v>-173.05555555555625</c:v>
                </c:pt>
                <c:pt idx="273">
                  <c:v>-469.72222222222183</c:v>
                </c:pt>
                <c:pt idx="274">
                  <c:v>-1112.5</c:v>
                </c:pt>
                <c:pt idx="275">
                  <c:v>-1409.1666666666674</c:v>
                </c:pt>
                <c:pt idx="276">
                  <c:v>-1582.2222222222217</c:v>
                </c:pt>
                <c:pt idx="277">
                  <c:v>-1755.2777777777781</c:v>
                </c:pt>
                <c:pt idx="278">
                  <c:v>-2200.2777777777774</c:v>
                </c:pt>
                <c:pt idx="279">
                  <c:v>-2348.6111111111109</c:v>
                </c:pt>
                <c:pt idx="280">
                  <c:v>-1310.2777777777778</c:v>
                </c:pt>
                <c:pt idx="281">
                  <c:v>370.83333333333331</c:v>
                </c:pt>
                <c:pt idx="282">
                  <c:v>1582.2222222222226</c:v>
                </c:pt>
                <c:pt idx="283">
                  <c:v>1804.7222222222226</c:v>
                </c:pt>
                <c:pt idx="284">
                  <c:v>1854.1666666666667</c:v>
                </c:pt>
                <c:pt idx="285">
                  <c:v>1779.9999999999998</c:v>
                </c:pt>
                <c:pt idx="286">
                  <c:v>1631.666666666667</c:v>
                </c:pt>
                <c:pt idx="287">
                  <c:v>1631.666666666667</c:v>
                </c:pt>
                <c:pt idx="288">
                  <c:v>1631.6666666666652</c:v>
                </c:pt>
                <c:pt idx="289">
                  <c:v>1285.5555555555563</c:v>
                </c:pt>
                <c:pt idx="290">
                  <c:v>618.05555555555554</c:v>
                </c:pt>
                <c:pt idx="291">
                  <c:v>0</c:v>
                </c:pt>
                <c:pt idx="292">
                  <c:v>-420.27777777777675</c:v>
                </c:pt>
                <c:pt idx="293">
                  <c:v>-469.72222222222359</c:v>
                </c:pt>
                <c:pt idx="294">
                  <c:v>-321.38888888888994</c:v>
                </c:pt>
                <c:pt idx="295">
                  <c:v>-148.33333333333192</c:v>
                </c:pt>
                <c:pt idx="296">
                  <c:v>0</c:v>
                </c:pt>
                <c:pt idx="297">
                  <c:v>98.888888888888545</c:v>
                </c:pt>
                <c:pt idx="298">
                  <c:v>123.61111111111111</c:v>
                </c:pt>
                <c:pt idx="299">
                  <c:v>49.444444444443391</c:v>
                </c:pt>
                <c:pt idx="300">
                  <c:v>-49.444444444443391</c:v>
                </c:pt>
                <c:pt idx="301">
                  <c:v>-173.05555555555449</c:v>
                </c:pt>
                <c:pt idx="302">
                  <c:v>-321.38888888888994</c:v>
                </c:pt>
                <c:pt idx="303">
                  <c:v>-445.00000000000108</c:v>
                </c:pt>
                <c:pt idx="304">
                  <c:v>-618.05555555555554</c:v>
                </c:pt>
                <c:pt idx="305">
                  <c:v>-741.66666666666663</c:v>
                </c:pt>
                <c:pt idx="306">
                  <c:v>-618.05555555555554</c:v>
                </c:pt>
                <c:pt idx="307">
                  <c:v>-370.83333333333331</c:v>
                </c:pt>
                <c:pt idx="308">
                  <c:v>-173.05555555555449</c:v>
                </c:pt>
                <c:pt idx="309">
                  <c:v>-148.33333333333192</c:v>
                </c:pt>
                <c:pt idx="310">
                  <c:v>-222.49999999999966</c:v>
                </c:pt>
                <c:pt idx="311">
                  <c:v>-296.66666666666737</c:v>
                </c:pt>
                <c:pt idx="312">
                  <c:v>-445.00000000000108</c:v>
                </c:pt>
                <c:pt idx="313">
                  <c:v>-618.05555555555554</c:v>
                </c:pt>
                <c:pt idx="314">
                  <c:v>-741.66666666666663</c:v>
                </c:pt>
                <c:pt idx="315">
                  <c:v>-741.66666666666663</c:v>
                </c:pt>
                <c:pt idx="316">
                  <c:v>-667.49999999999977</c:v>
                </c:pt>
                <c:pt idx="317">
                  <c:v>-741.66666666666663</c:v>
                </c:pt>
                <c:pt idx="318">
                  <c:v>-914.72222222222194</c:v>
                </c:pt>
                <c:pt idx="319">
                  <c:v>-964.16666666666617</c:v>
                </c:pt>
                <c:pt idx="320">
                  <c:v>-593.33333333333303</c:v>
                </c:pt>
                <c:pt idx="321">
                  <c:v>-296.66666666666737</c:v>
                </c:pt>
                <c:pt idx="322">
                  <c:v>-173.05555555555625</c:v>
                </c:pt>
                <c:pt idx="323">
                  <c:v>-148.3333333333328</c:v>
                </c:pt>
                <c:pt idx="324">
                  <c:v>-247.22222222222223</c:v>
                </c:pt>
                <c:pt idx="325">
                  <c:v>-98.888888888889412</c:v>
                </c:pt>
                <c:pt idx="326">
                  <c:v>-74.166666666665961</c:v>
                </c:pt>
                <c:pt idx="327">
                  <c:v>-148.3333333333328</c:v>
                </c:pt>
                <c:pt idx="328">
                  <c:v>-766.38888888888926</c:v>
                </c:pt>
                <c:pt idx="329">
                  <c:v>-1433.8888888888889</c:v>
                </c:pt>
                <c:pt idx="330">
                  <c:v>-890.00000000000034</c:v>
                </c:pt>
                <c:pt idx="331">
                  <c:v>-197.77777777777794</c:v>
                </c:pt>
                <c:pt idx="332">
                  <c:v>-247.2222222222218</c:v>
                </c:pt>
                <c:pt idx="333">
                  <c:v>-271.94444444444434</c:v>
                </c:pt>
                <c:pt idx="334">
                  <c:v>-222.50000000000009</c:v>
                </c:pt>
                <c:pt idx="335">
                  <c:v>-271.94444444444434</c:v>
                </c:pt>
                <c:pt idx="336">
                  <c:v>-173.05555555555537</c:v>
                </c:pt>
                <c:pt idx="337">
                  <c:v>0</c:v>
                </c:pt>
                <c:pt idx="338">
                  <c:v>271.94444444444434</c:v>
                </c:pt>
                <c:pt idx="339">
                  <c:v>815.83333333333348</c:v>
                </c:pt>
                <c:pt idx="340">
                  <c:v>1409.1666666666667</c:v>
                </c:pt>
                <c:pt idx="341">
                  <c:v>1557.5000000000002</c:v>
                </c:pt>
                <c:pt idx="342">
                  <c:v>964.16666666666617</c:v>
                </c:pt>
                <c:pt idx="343">
                  <c:v>296.66666666666652</c:v>
                </c:pt>
                <c:pt idx="344">
                  <c:v>123.61111111111111</c:v>
                </c:pt>
                <c:pt idx="345">
                  <c:v>271.94444444444395</c:v>
                </c:pt>
                <c:pt idx="346">
                  <c:v>271.9444444444448</c:v>
                </c:pt>
                <c:pt idx="347">
                  <c:v>173.05555555555625</c:v>
                </c:pt>
                <c:pt idx="348">
                  <c:v>271.94444444444395</c:v>
                </c:pt>
                <c:pt idx="349">
                  <c:v>247.22222222222223</c:v>
                </c:pt>
                <c:pt idx="350">
                  <c:v>123.61111111111111</c:v>
                </c:pt>
                <c:pt idx="351">
                  <c:v>0</c:v>
                </c:pt>
                <c:pt idx="352">
                  <c:v>-49.444444444444272</c:v>
                </c:pt>
                <c:pt idx="353">
                  <c:v>-49.444444444445146</c:v>
                </c:pt>
                <c:pt idx="354">
                  <c:v>-24.722222222222573</c:v>
                </c:pt>
                <c:pt idx="355">
                  <c:v>49.444444444445146</c:v>
                </c:pt>
                <c:pt idx="356">
                  <c:v>74.166666666666842</c:v>
                </c:pt>
                <c:pt idx="357">
                  <c:v>-24.722222222222573</c:v>
                </c:pt>
                <c:pt idx="358">
                  <c:v>-321.38888888888908</c:v>
                </c:pt>
                <c:pt idx="359">
                  <c:v>-741.66666666666663</c:v>
                </c:pt>
                <c:pt idx="360">
                  <c:v>-914.72222222222194</c:v>
                </c:pt>
                <c:pt idx="361">
                  <c:v>-766.38888888888926</c:v>
                </c:pt>
                <c:pt idx="362">
                  <c:v>-519.16666666666606</c:v>
                </c:pt>
                <c:pt idx="363">
                  <c:v>-296.66666666666652</c:v>
                </c:pt>
                <c:pt idx="364">
                  <c:v>-98.888888888889412</c:v>
                </c:pt>
                <c:pt idx="365">
                  <c:v>24.722222222222573</c:v>
                </c:pt>
                <c:pt idx="366">
                  <c:v>123.61111111111111</c:v>
                </c:pt>
                <c:pt idx="367">
                  <c:v>321.38888888888908</c:v>
                </c:pt>
                <c:pt idx="368">
                  <c:v>568.61111111111131</c:v>
                </c:pt>
                <c:pt idx="369">
                  <c:v>543.88888888888869</c:v>
                </c:pt>
                <c:pt idx="370">
                  <c:v>247.22222222222223</c:v>
                </c:pt>
                <c:pt idx="371">
                  <c:v>-123.61111111111111</c:v>
                </c:pt>
                <c:pt idx="372">
                  <c:v>-791.11111111111086</c:v>
                </c:pt>
                <c:pt idx="373">
                  <c:v>-1508.0555555555559</c:v>
                </c:pt>
                <c:pt idx="374">
                  <c:v>-1705.8333333333335</c:v>
                </c:pt>
                <c:pt idx="375">
                  <c:v>-1433.8888888888885</c:v>
                </c:pt>
                <c:pt idx="376">
                  <c:v>-1038.3333333333335</c:v>
                </c:pt>
                <c:pt idx="377">
                  <c:v>-741.66666666666663</c:v>
                </c:pt>
                <c:pt idx="378">
                  <c:v>-543.88888888888869</c:v>
                </c:pt>
                <c:pt idx="379">
                  <c:v>-420.27777777777783</c:v>
                </c:pt>
                <c:pt idx="380">
                  <c:v>-469.72222222222234</c:v>
                </c:pt>
                <c:pt idx="381">
                  <c:v>-568.61111111111109</c:v>
                </c:pt>
                <c:pt idx="382">
                  <c:v>-593.33333333333326</c:v>
                </c:pt>
                <c:pt idx="383">
                  <c:v>-642.77777777777783</c:v>
                </c:pt>
                <c:pt idx="384">
                  <c:v>-692.22222222222229</c:v>
                </c:pt>
                <c:pt idx="385">
                  <c:v>-568.61111111111109</c:v>
                </c:pt>
                <c:pt idx="386">
                  <c:v>-222.5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123.61111111111111</c:v>
                </c:pt>
                <c:pt idx="392">
                  <c:v>519.16666666666674</c:v>
                </c:pt>
                <c:pt idx="393">
                  <c:v>1063.0555555555554</c:v>
                </c:pt>
                <c:pt idx="394">
                  <c:v>1532.7777777777781</c:v>
                </c:pt>
                <c:pt idx="395">
                  <c:v>1854.1666666666667</c:v>
                </c:pt>
                <c:pt idx="396">
                  <c:v>2051.9444444444448</c:v>
                </c:pt>
                <c:pt idx="397">
                  <c:v>2126.1111111111109</c:v>
                </c:pt>
                <c:pt idx="398">
                  <c:v>1878.8888888888882</c:v>
                </c:pt>
                <c:pt idx="399">
                  <c:v>1161.944444444445</c:v>
                </c:pt>
                <c:pt idx="400">
                  <c:v>346.1111111111116</c:v>
                </c:pt>
                <c:pt idx="401">
                  <c:v>-173.05555555555625</c:v>
                </c:pt>
                <c:pt idx="402">
                  <c:v>-568.61111111111131</c:v>
                </c:pt>
                <c:pt idx="403">
                  <c:v>-815.83333333333258</c:v>
                </c:pt>
                <c:pt idx="404">
                  <c:v>-766.38888888888926</c:v>
                </c:pt>
                <c:pt idx="405">
                  <c:v>-716.94444444444491</c:v>
                </c:pt>
                <c:pt idx="406">
                  <c:v>-791.11111111111086</c:v>
                </c:pt>
                <c:pt idx="407">
                  <c:v>-840.55555555555509</c:v>
                </c:pt>
                <c:pt idx="408">
                  <c:v>-692.22222222222229</c:v>
                </c:pt>
                <c:pt idx="409">
                  <c:v>-346.11111111111114</c:v>
                </c:pt>
                <c:pt idx="410">
                  <c:v>-49.444444444444272</c:v>
                </c:pt>
                <c:pt idx="411">
                  <c:v>74.166666666666401</c:v>
                </c:pt>
                <c:pt idx="412">
                  <c:v>123.61111111111111</c:v>
                </c:pt>
                <c:pt idx="413">
                  <c:v>173.0555555555558</c:v>
                </c:pt>
                <c:pt idx="414">
                  <c:v>346.11111111111114</c:v>
                </c:pt>
                <c:pt idx="415">
                  <c:v>618.05555555555509</c:v>
                </c:pt>
                <c:pt idx="416">
                  <c:v>692.22222222222194</c:v>
                </c:pt>
                <c:pt idx="417">
                  <c:v>420.27777777777845</c:v>
                </c:pt>
                <c:pt idx="418">
                  <c:v>24.722222222222573</c:v>
                </c:pt>
                <c:pt idx="419">
                  <c:v>-370.83333333333331</c:v>
                </c:pt>
                <c:pt idx="420">
                  <c:v>-543.88888888888869</c:v>
                </c:pt>
                <c:pt idx="421">
                  <c:v>-346.1111111111116</c:v>
                </c:pt>
                <c:pt idx="422">
                  <c:v>-49.444444444445146</c:v>
                </c:pt>
                <c:pt idx="423">
                  <c:v>247.22222222222223</c:v>
                </c:pt>
                <c:pt idx="424">
                  <c:v>667.50000000000068</c:v>
                </c:pt>
                <c:pt idx="425">
                  <c:v>1335.0000000000005</c:v>
                </c:pt>
                <c:pt idx="426">
                  <c:v>2051.9444444444439</c:v>
                </c:pt>
                <c:pt idx="427">
                  <c:v>2225</c:v>
                </c:pt>
                <c:pt idx="428">
                  <c:v>1483.3333333333333</c:v>
                </c:pt>
                <c:pt idx="429">
                  <c:v>469.72222222222183</c:v>
                </c:pt>
                <c:pt idx="430">
                  <c:v>-148.33333333333368</c:v>
                </c:pt>
                <c:pt idx="431">
                  <c:v>-395.55555555555588</c:v>
                </c:pt>
                <c:pt idx="432">
                  <c:v>-370.83333333333246</c:v>
                </c:pt>
                <c:pt idx="433">
                  <c:v>-197.77777777777709</c:v>
                </c:pt>
                <c:pt idx="434">
                  <c:v>-173.05555555555537</c:v>
                </c:pt>
                <c:pt idx="435">
                  <c:v>-469.72222222222274</c:v>
                </c:pt>
                <c:pt idx="436">
                  <c:v>-964.1666666666672</c:v>
                </c:pt>
                <c:pt idx="437">
                  <c:v>-1532.7777777777774</c:v>
                </c:pt>
                <c:pt idx="438">
                  <c:v>-2101.3888888888891</c:v>
                </c:pt>
                <c:pt idx="439">
                  <c:v>-2496.9444444444443</c:v>
                </c:pt>
                <c:pt idx="440">
                  <c:v>-2595.833333333333</c:v>
                </c:pt>
                <c:pt idx="441">
                  <c:v>-2249.7222222222226</c:v>
                </c:pt>
                <c:pt idx="442">
                  <c:v>-1582.2222222222224</c:v>
                </c:pt>
                <c:pt idx="443">
                  <c:v>-889.99999999999989</c:v>
                </c:pt>
                <c:pt idx="444">
                  <c:v>-321.38888888888886</c:v>
                </c:pt>
                <c:pt idx="445">
                  <c:v>-49.44444444444445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123.61111111111111</c:v>
                </c:pt>
                <c:pt idx="512">
                  <c:v>618.05555555555554</c:v>
                </c:pt>
                <c:pt idx="513">
                  <c:v>1508.0555555555554</c:v>
                </c:pt>
                <c:pt idx="514">
                  <c:v>2299.166666666667</c:v>
                </c:pt>
                <c:pt idx="515">
                  <c:v>2521.666666666667</c:v>
                </c:pt>
                <c:pt idx="516">
                  <c:v>2150.833333333333</c:v>
                </c:pt>
                <c:pt idx="517">
                  <c:v>1260.8333333333328</c:v>
                </c:pt>
                <c:pt idx="518">
                  <c:v>346.11111111111074</c:v>
                </c:pt>
                <c:pt idx="519">
                  <c:v>-148.3333333333328</c:v>
                </c:pt>
                <c:pt idx="520">
                  <c:v>-395.55555555555503</c:v>
                </c:pt>
                <c:pt idx="521">
                  <c:v>-519.16666666666697</c:v>
                </c:pt>
                <c:pt idx="522">
                  <c:v>-618.05555555555554</c:v>
                </c:pt>
                <c:pt idx="523">
                  <c:v>-914.72222222222194</c:v>
                </c:pt>
                <c:pt idx="524">
                  <c:v>-1458.6111111111111</c:v>
                </c:pt>
                <c:pt idx="525">
                  <c:v>-1953.0555555555557</c:v>
                </c:pt>
                <c:pt idx="526">
                  <c:v>-1953.0555555555557</c:v>
                </c:pt>
                <c:pt idx="527">
                  <c:v>-1384.4444444444443</c:v>
                </c:pt>
                <c:pt idx="528">
                  <c:v>-741.66666666666663</c:v>
                </c:pt>
                <c:pt idx="529">
                  <c:v>-494.44444444444446</c:v>
                </c:pt>
                <c:pt idx="530">
                  <c:v>-247.22222222222223</c:v>
                </c:pt>
                <c:pt idx="531">
                  <c:v>0</c:v>
                </c:pt>
                <c:pt idx="532">
                  <c:v>49.44444444444445</c:v>
                </c:pt>
                <c:pt idx="533">
                  <c:v>296.66666666666663</c:v>
                </c:pt>
                <c:pt idx="534">
                  <c:v>741.66666666666663</c:v>
                </c:pt>
                <c:pt idx="535">
                  <c:v>988.88888888888891</c:v>
                </c:pt>
                <c:pt idx="536">
                  <c:v>1236.1111111111109</c:v>
                </c:pt>
                <c:pt idx="537">
                  <c:v>1928.3333333333333</c:v>
                </c:pt>
                <c:pt idx="538">
                  <c:v>2620.5555555555557</c:v>
                </c:pt>
                <c:pt idx="539">
                  <c:v>2496.9444444444448</c:v>
                </c:pt>
                <c:pt idx="540">
                  <c:v>1409.1666666666665</c:v>
                </c:pt>
                <c:pt idx="541">
                  <c:v>346.11111111111074</c:v>
                </c:pt>
                <c:pt idx="542">
                  <c:v>-49.444444444444272</c:v>
                </c:pt>
                <c:pt idx="543">
                  <c:v>-222.49999999999966</c:v>
                </c:pt>
                <c:pt idx="544">
                  <c:v>-494.44444444444446</c:v>
                </c:pt>
                <c:pt idx="545">
                  <c:v>-865.27777777777771</c:v>
                </c:pt>
                <c:pt idx="546">
                  <c:v>-939.44444444444468</c:v>
                </c:pt>
                <c:pt idx="547">
                  <c:v>-716.94444444444491</c:v>
                </c:pt>
                <c:pt idx="548">
                  <c:v>-543.88888888888869</c:v>
                </c:pt>
                <c:pt idx="549">
                  <c:v>-444.99999999999972</c:v>
                </c:pt>
                <c:pt idx="550">
                  <c:v>-395.55555555555588</c:v>
                </c:pt>
                <c:pt idx="551">
                  <c:v>-271.94444444444434</c:v>
                </c:pt>
                <c:pt idx="552">
                  <c:v>-247.22222222222223</c:v>
                </c:pt>
                <c:pt idx="553">
                  <c:v>-247.22222222222223</c:v>
                </c:pt>
                <c:pt idx="554">
                  <c:v>-148.33333333333326</c:v>
                </c:pt>
                <c:pt idx="555">
                  <c:v>-49.444444444444706</c:v>
                </c:pt>
                <c:pt idx="556">
                  <c:v>49.444444444444706</c:v>
                </c:pt>
                <c:pt idx="557">
                  <c:v>173.0555555555558</c:v>
                </c:pt>
                <c:pt idx="558">
                  <c:v>296.66666666666652</c:v>
                </c:pt>
                <c:pt idx="559">
                  <c:v>667.49999999999977</c:v>
                </c:pt>
                <c:pt idx="560">
                  <c:v>618.05555555555554</c:v>
                </c:pt>
                <c:pt idx="561">
                  <c:v>123.61111111111111</c:v>
                </c:pt>
                <c:pt idx="562">
                  <c:v>0</c:v>
                </c:pt>
                <c:pt idx="563">
                  <c:v>-395.55555555555543</c:v>
                </c:pt>
                <c:pt idx="564">
                  <c:v>-1705.8333333333335</c:v>
                </c:pt>
                <c:pt idx="565">
                  <c:v>-2620.5555555555557</c:v>
                </c:pt>
                <c:pt idx="566">
                  <c:v>-2496.9444444444443</c:v>
                </c:pt>
                <c:pt idx="567">
                  <c:v>-1186.6666666666665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247.22222222222223</c:v>
                </c:pt>
                <c:pt idx="601">
                  <c:v>519.16666666666674</c:v>
                </c:pt>
                <c:pt idx="602">
                  <c:v>939.44444444444446</c:v>
                </c:pt>
                <c:pt idx="603">
                  <c:v>1730.5555555555554</c:v>
                </c:pt>
                <c:pt idx="604">
                  <c:v>2323.8888888888887</c:v>
                </c:pt>
                <c:pt idx="605">
                  <c:v>2645.2777777777778</c:v>
                </c:pt>
                <c:pt idx="606">
                  <c:v>2793.6111111111109</c:v>
                </c:pt>
                <c:pt idx="607">
                  <c:v>2645.2777777777774</c:v>
                </c:pt>
                <c:pt idx="608">
                  <c:v>2299.1666666666661</c:v>
                </c:pt>
                <c:pt idx="609">
                  <c:v>2051.9444444444439</c:v>
                </c:pt>
                <c:pt idx="610">
                  <c:v>2002.5000000000005</c:v>
                </c:pt>
                <c:pt idx="611">
                  <c:v>1878.8888888888894</c:v>
                </c:pt>
                <c:pt idx="612">
                  <c:v>1334.9999999999995</c:v>
                </c:pt>
                <c:pt idx="613">
                  <c:v>568.61111111111211</c:v>
                </c:pt>
                <c:pt idx="614">
                  <c:v>49.444444444445146</c:v>
                </c:pt>
                <c:pt idx="615">
                  <c:v>-74.166666666667723</c:v>
                </c:pt>
                <c:pt idx="616">
                  <c:v>-74.166666666665961</c:v>
                </c:pt>
                <c:pt idx="617">
                  <c:v>-148.33333333333368</c:v>
                </c:pt>
                <c:pt idx="618">
                  <c:v>-296.66666666666737</c:v>
                </c:pt>
                <c:pt idx="619">
                  <c:v>-469.72222222222183</c:v>
                </c:pt>
                <c:pt idx="620">
                  <c:v>-519.16666666666697</c:v>
                </c:pt>
                <c:pt idx="621">
                  <c:v>-370.83333333333331</c:v>
                </c:pt>
                <c:pt idx="622">
                  <c:v>-148.33333333333368</c:v>
                </c:pt>
                <c:pt idx="623">
                  <c:v>24.722222222222573</c:v>
                </c:pt>
                <c:pt idx="624">
                  <c:v>197.77777777777882</c:v>
                </c:pt>
                <c:pt idx="625">
                  <c:v>296.66666666666737</c:v>
                </c:pt>
                <c:pt idx="626">
                  <c:v>222.49999999999966</c:v>
                </c:pt>
                <c:pt idx="627">
                  <c:v>74.166666666665961</c:v>
                </c:pt>
                <c:pt idx="628">
                  <c:v>0</c:v>
                </c:pt>
                <c:pt idx="629">
                  <c:v>24.722222222222573</c:v>
                </c:pt>
                <c:pt idx="630">
                  <c:v>173.05555555555625</c:v>
                </c:pt>
                <c:pt idx="631">
                  <c:v>395.55555555555588</c:v>
                </c:pt>
                <c:pt idx="632">
                  <c:v>543.88888888888789</c:v>
                </c:pt>
                <c:pt idx="633">
                  <c:v>642.77777777777635</c:v>
                </c:pt>
                <c:pt idx="634">
                  <c:v>667.50000000000068</c:v>
                </c:pt>
                <c:pt idx="635">
                  <c:v>568.61111111111211</c:v>
                </c:pt>
                <c:pt idx="636">
                  <c:v>346.11111111111074</c:v>
                </c:pt>
                <c:pt idx="637">
                  <c:v>98.888888888888545</c:v>
                </c:pt>
                <c:pt idx="638">
                  <c:v>-24.722222222222573</c:v>
                </c:pt>
                <c:pt idx="639">
                  <c:v>-74.166666666665961</c:v>
                </c:pt>
                <c:pt idx="640">
                  <c:v>-74.166666666665961</c:v>
                </c:pt>
                <c:pt idx="641">
                  <c:v>98.888888888888545</c:v>
                </c:pt>
                <c:pt idx="642">
                  <c:v>420.27777777777675</c:v>
                </c:pt>
                <c:pt idx="643">
                  <c:v>519.16666666666697</c:v>
                </c:pt>
                <c:pt idx="644">
                  <c:v>296.66666666666737</c:v>
                </c:pt>
                <c:pt idx="645">
                  <c:v>173.05555555555449</c:v>
                </c:pt>
                <c:pt idx="646">
                  <c:v>197.77777777777709</c:v>
                </c:pt>
                <c:pt idx="647">
                  <c:v>197.77777777777882</c:v>
                </c:pt>
                <c:pt idx="648">
                  <c:v>148.33333333333368</c:v>
                </c:pt>
                <c:pt idx="649">
                  <c:v>24.722222222220815</c:v>
                </c:pt>
                <c:pt idx="650">
                  <c:v>-222.49999999999966</c:v>
                </c:pt>
                <c:pt idx="651">
                  <c:v>-642.77777777777635</c:v>
                </c:pt>
                <c:pt idx="652">
                  <c:v>-964.16666666666617</c:v>
                </c:pt>
                <c:pt idx="653">
                  <c:v>-1013.6111111111114</c:v>
                </c:pt>
                <c:pt idx="654">
                  <c:v>-1211.3888888888885</c:v>
                </c:pt>
                <c:pt idx="655">
                  <c:v>-1705.833333333333</c:v>
                </c:pt>
                <c:pt idx="656">
                  <c:v>-1977.7777777777778</c:v>
                </c:pt>
                <c:pt idx="657">
                  <c:v>-1656.3888888888896</c:v>
                </c:pt>
                <c:pt idx="658">
                  <c:v>-1211.3888888888903</c:v>
                </c:pt>
                <c:pt idx="659">
                  <c:v>-1359.7222222222222</c:v>
                </c:pt>
                <c:pt idx="660">
                  <c:v>-2051.9444444444439</c:v>
                </c:pt>
                <c:pt idx="661">
                  <c:v>-2546.3888888888891</c:v>
                </c:pt>
                <c:pt idx="662">
                  <c:v>-2620.5555555555552</c:v>
                </c:pt>
                <c:pt idx="663">
                  <c:v>-1878.8888888888889</c:v>
                </c:pt>
                <c:pt idx="664">
                  <c:v>-840.55555555555566</c:v>
                </c:pt>
                <c:pt idx="665">
                  <c:v>-148.33333333333326</c:v>
                </c:pt>
                <c:pt idx="666">
                  <c:v>494.44444444444446</c:v>
                </c:pt>
                <c:pt idx="667">
                  <c:v>1606.9444444444446</c:v>
                </c:pt>
                <c:pt idx="668">
                  <c:v>2274.4444444444443</c:v>
                </c:pt>
                <c:pt idx="669">
                  <c:v>2225</c:v>
                </c:pt>
                <c:pt idx="670">
                  <c:v>2175.5555555555557</c:v>
                </c:pt>
                <c:pt idx="671">
                  <c:v>1483.3333333333333</c:v>
                </c:pt>
                <c:pt idx="672">
                  <c:v>988.88888888888891</c:v>
                </c:pt>
                <c:pt idx="673">
                  <c:v>988.88888888888891</c:v>
                </c:pt>
                <c:pt idx="674">
                  <c:v>988.88888888888891</c:v>
                </c:pt>
                <c:pt idx="675">
                  <c:v>568.6111111111104</c:v>
                </c:pt>
                <c:pt idx="676">
                  <c:v>123.61111111111111</c:v>
                </c:pt>
                <c:pt idx="677">
                  <c:v>-321.38888888888818</c:v>
                </c:pt>
                <c:pt idx="678">
                  <c:v>-1186.6666666666661</c:v>
                </c:pt>
                <c:pt idx="679">
                  <c:v>-1779.9999999999998</c:v>
                </c:pt>
                <c:pt idx="680">
                  <c:v>-2126.1111111111113</c:v>
                </c:pt>
                <c:pt idx="681">
                  <c:v>-2225</c:v>
                </c:pt>
                <c:pt idx="682">
                  <c:v>-1483.3333333333333</c:v>
                </c:pt>
                <c:pt idx="683">
                  <c:v>-964.1666666666672</c:v>
                </c:pt>
                <c:pt idx="684">
                  <c:v>-543.8888888888896</c:v>
                </c:pt>
                <c:pt idx="685">
                  <c:v>593.33333333333394</c:v>
                </c:pt>
                <c:pt idx="686">
                  <c:v>1236.1111111111111</c:v>
                </c:pt>
                <c:pt idx="687">
                  <c:v>1137.2222222222217</c:v>
                </c:pt>
                <c:pt idx="688">
                  <c:v>1112.5</c:v>
                </c:pt>
                <c:pt idx="689">
                  <c:v>1087.7777777777783</c:v>
                </c:pt>
                <c:pt idx="690">
                  <c:v>618.05555555555554</c:v>
                </c:pt>
                <c:pt idx="691">
                  <c:v>197.77777777777794</c:v>
                </c:pt>
                <c:pt idx="692">
                  <c:v>222.50000000000054</c:v>
                </c:pt>
                <c:pt idx="693">
                  <c:v>395.55555555555588</c:v>
                </c:pt>
                <c:pt idx="694">
                  <c:v>346.1111111111116</c:v>
                </c:pt>
                <c:pt idx="695">
                  <c:v>-74.166666666667723</c:v>
                </c:pt>
                <c:pt idx="696">
                  <c:v>-1211.3888888888894</c:v>
                </c:pt>
                <c:pt idx="697">
                  <c:v>-1631.6666666666661</c:v>
                </c:pt>
                <c:pt idx="698">
                  <c:v>-1285.5555555555554</c:v>
                </c:pt>
                <c:pt idx="699">
                  <c:v>-988.88888888888891</c:v>
                </c:pt>
                <c:pt idx="700">
                  <c:v>-469.72222222222274</c:v>
                </c:pt>
                <c:pt idx="701">
                  <c:v>-197.77777777777794</c:v>
                </c:pt>
                <c:pt idx="702">
                  <c:v>-49.444444444444272</c:v>
                </c:pt>
                <c:pt idx="703">
                  <c:v>-24.722222222222573</c:v>
                </c:pt>
                <c:pt idx="704">
                  <c:v>-271.9444444444448</c:v>
                </c:pt>
                <c:pt idx="705">
                  <c:v>-741.66666666666663</c:v>
                </c:pt>
                <c:pt idx="706">
                  <c:v>-1186.6666666666665</c:v>
                </c:pt>
                <c:pt idx="707">
                  <c:v>-1260.8333333333328</c:v>
                </c:pt>
                <c:pt idx="708">
                  <c:v>-766.38888888888869</c:v>
                </c:pt>
                <c:pt idx="709">
                  <c:v>98.888888888888545</c:v>
                </c:pt>
                <c:pt idx="710">
                  <c:v>1260.8333333333335</c:v>
                </c:pt>
                <c:pt idx="711">
                  <c:v>1953.0555555555561</c:v>
                </c:pt>
                <c:pt idx="712">
                  <c:v>1161.9444444444443</c:v>
                </c:pt>
                <c:pt idx="713">
                  <c:v>24.722222222221696</c:v>
                </c:pt>
                <c:pt idx="714">
                  <c:v>-815.83333333333348</c:v>
                </c:pt>
                <c:pt idx="715">
                  <c:v>-1804.7222222222217</c:v>
                </c:pt>
                <c:pt idx="716">
                  <c:v>-1606.9444444444446</c:v>
                </c:pt>
                <c:pt idx="717">
                  <c:v>-469.72222222222234</c:v>
                </c:pt>
                <c:pt idx="718">
                  <c:v>247.22222222222223</c:v>
                </c:pt>
                <c:pt idx="719">
                  <c:v>988.88888888888891</c:v>
                </c:pt>
                <c:pt idx="720">
                  <c:v>1359.7222222222222</c:v>
                </c:pt>
                <c:pt idx="721">
                  <c:v>1137.2222222222226</c:v>
                </c:pt>
                <c:pt idx="722">
                  <c:v>988.88888888888891</c:v>
                </c:pt>
                <c:pt idx="723">
                  <c:v>840.55555555555509</c:v>
                </c:pt>
                <c:pt idx="724">
                  <c:v>1013.6111111111114</c:v>
                </c:pt>
                <c:pt idx="725">
                  <c:v>1458.6111111111106</c:v>
                </c:pt>
                <c:pt idx="726">
                  <c:v>2027.222222222221</c:v>
                </c:pt>
                <c:pt idx="727">
                  <c:v>1953.0555555555554</c:v>
                </c:pt>
                <c:pt idx="728">
                  <c:v>1335.0000000000014</c:v>
                </c:pt>
                <c:pt idx="729">
                  <c:v>939.44444444444548</c:v>
                </c:pt>
                <c:pt idx="730">
                  <c:v>420.27777777777675</c:v>
                </c:pt>
                <c:pt idx="731">
                  <c:v>98.888888888888545</c:v>
                </c:pt>
                <c:pt idx="732">
                  <c:v>74.166666666667723</c:v>
                </c:pt>
                <c:pt idx="733">
                  <c:v>98.888888888888545</c:v>
                </c:pt>
                <c:pt idx="734">
                  <c:v>123.61111111111111</c:v>
                </c:pt>
                <c:pt idx="735">
                  <c:v>173.05555555555625</c:v>
                </c:pt>
                <c:pt idx="736">
                  <c:v>247.22222222222223</c:v>
                </c:pt>
                <c:pt idx="737">
                  <c:v>222.49999999999966</c:v>
                </c:pt>
                <c:pt idx="738">
                  <c:v>98.888888888888545</c:v>
                </c:pt>
                <c:pt idx="739">
                  <c:v>321.38888888888818</c:v>
                </c:pt>
                <c:pt idx="740">
                  <c:v>568.6111111111104</c:v>
                </c:pt>
                <c:pt idx="741">
                  <c:v>469.72222222222359</c:v>
                </c:pt>
                <c:pt idx="742">
                  <c:v>222.49999999999966</c:v>
                </c:pt>
                <c:pt idx="743">
                  <c:v>49.444444444443391</c:v>
                </c:pt>
                <c:pt idx="744">
                  <c:v>24.722222222222573</c:v>
                </c:pt>
                <c:pt idx="745">
                  <c:v>24.722222222222573</c:v>
                </c:pt>
                <c:pt idx="746">
                  <c:v>123.61111111111111</c:v>
                </c:pt>
                <c:pt idx="747">
                  <c:v>271.9444444444448</c:v>
                </c:pt>
                <c:pt idx="748">
                  <c:v>370.83333333333331</c:v>
                </c:pt>
                <c:pt idx="749">
                  <c:v>296.66666666666561</c:v>
                </c:pt>
                <c:pt idx="750">
                  <c:v>98.888888888888545</c:v>
                </c:pt>
                <c:pt idx="751">
                  <c:v>-24.722222222220815</c:v>
                </c:pt>
                <c:pt idx="752">
                  <c:v>-123.61111111111111</c:v>
                </c:pt>
                <c:pt idx="753">
                  <c:v>-296.66666666666737</c:v>
                </c:pt>
                <c:pt idx="754">
                  <c:v>-420.27777777777675</c:v>
                </c:pt>
                <c:pt idx="755">
                  <c:v>-543.8888888888896</c:v>
                </c:pt>
                <c:pt idx="756">
                  <c:v>-964.16666666666617</c:v>
                </c:pt>
                <c:pt idx="757">
                  <c:v>-1730.5555555555554</c:v>
                </c:pt>
                <c:pt idx="758">
                  <c:v>-2373.3333333333335</c:v>
                </c:pt>
                <c:pt idx="759">
                  <c:v>-2546.3888888888882</c:v>
                </c:pt>
                <c:pt idx="760">
                  <c:v>-2571.1111111111113</c:v>
                </c:pt>
                <c:pt idx="761">
                  <c:v>-2620.5555555555557</c:v>
                </c:pt>
                <c:pt idx="762">
                  <c:v>-2323.8888888888887</c:v>
                </c:pt>
                <c:pt idx="763">
                  <c:v>-1582.2222222222217</c:v>
                </c:pt>
                <c:pt idx="764">
                  <c:v>-370.83333333333331</c:v>
                </c:pt>
                <c:pt idx="765">
                  <c:v>988.88888888888891</c:v>
                </c:pt>
                <c:pt idx="766">
                  <c:v>1557.5000000000002</c:v>
                </c:pt>
                <c:pt idx="767">
                  <c:v>1582.2222222222217</c:v>
                </c:pt>
                <c:pt idx="768">
                  <c:v>1606.9444444444446</c:v>
                </c:pt>
                <c:pt idx="769">
                  <c:v>1903.6111111111118</c:v>
                </c:pt>
                <c:pt idx="770">
                  <c:v>2398.0555555555547</c:v>
                </c:pt>
                <c:pt idx="771">
                  <c:v>2422.7777777777769</c:v>
                </c:pt>
                <c:pt idx="772">
                  <c:v>2274.4444444444453</c:v>
                </c:pt>
                <c:pt idx="773">
                  <c:v>1878.8888888888894</c:v>
                </c:pt>
                <c:pt idx="774">
                  <c:v>1582.2222222222217</c:v>
                </c:pt>
                <c:pt idx="775">
                  <c:v>1631.666666666667</c:v>
                </c:pt>
                <c:pt idx="776">
                  <c:v>1334.9999999999995</c:v>
                </c:pt>
                <c:pt idx="777">
                  <c:v>988.88888888888891</c:v>
                </c:pt>
                <c:pt idx="778">
                  <c:v>865.27777777777771</c:v>
                </c:pt>
                <c:pt idx="779">
                  <c:v>741.66666666666663</c:v>
                </c:pt>
                <c:pt idx="780">
                  <c:v>568.61111111111211</c:v>
                </c:pt>
                <c:pt idx="781">
                  <c:v>420.27777777777675</c:v>
                </c:pt>
                <c:pt idx="782">
                  <c:v>296.66666666666561</c:v>
                </c:pt>
                <c:pt idx="783">
                  <c:v>197.77777777777882</c:v>
                </c:pt>
                <c:pt idx="784">
                  <c:v>173.05555555555625</c:v>
                </c:pt>
                <c:pt idx="785">
                  <c:v>271.9444444444448</c:v>
                </c:pt>
                <c:pt idx="786">
                  <c:v>296.66666666666737</c:v>
                </c:pt>
                <c:pt idx="787">
                  <c:v>148.33333333333192</c:v>
                </c:pt>
                <c:pt idx="788">
                  <c:v>24.722222222220815</c:v>
                </c:pt>
                <c:pt idx="789">
                  <c:v>24.722222222224328</c:v>
                </c:pt>
                <c:pt idx="790">
                  <c:v>98.888888888890293</c:v>
                </c:pt>
                <c:pt idx="791">
                  <c:v>148.33333333333192</c:v>
                </c:pt>
                <c:pt idx="792">
                  <c:v>-24.722222222224328</c:v>
                </c:pt>
                <c:pt idx="793">
                  <c:v>-618.05555555555554</c:v>
                </c:pt>
                <c:pt idx="794">
                  <c:v>-1458.6111111111088</c:v>
                </c:pt>
                <c:pt idx="795">
                  <c:v>-2200.2777777777774</c:v>
                </c:pt>
                <c:pt idx="796">
                  <c:v>-2571.1111111111127</c:v>
                </c:pt>
                <c:pt idx="797">
                  <c:v>-2398.0555555555561</c:v>
                </c:pt>
                <c:pt idx="798">
                  <c:v>-1730.5555555555554</c:v>
                </c:pt>
                <c:pt idx="799">
                  <c:v>-865.27777777777771</c:v>
                </c:pt>
                <c:pt idx="800">
                  <c:v>-247.22222222222223</c:v>
                </c:pt>
                <c:pt idx="801">
                  <c:v>173.05555555555625</c:v>
                </c:pt>
                <c:pt idx="802">
                  <c:v>840.55555555555691</c:v>
                </c:pt>
                <c:pt idx="803">
                  <c:v>1557.4999999999993</c:v>
                </c:pt>
                <c:pt idx="804">
                  <c:v>1656.3888888888878</c:v>
                </c:pt>
                <c:pt idx="805">
                  <c:v>1063.0555555555566</c:v>
                </c:pt>
                <c:pt idx="806">
                  <c:v>395.55555555555588</c:v>
                </c:pt>
                <c:pt idx="807">
                  <c:v>-49.444444444445146</c:v>
                </c:pt>
                <c:pt idx="808">
                  <c:v>-420.27777777777845</c:v>
                </c:pt>
                <c:pt idx="809">
                  <c:v>-692.22222222222149</c:v>
                </c:pt>
                <c:pt idx="810">
                  <c:v>-964.16666666666617</c:v>
                </c:pt>
                <c:pt idx="811">
                  <c:v>-1483.3333333333333</c:v>
                </c:pt>
                <c:pt idx="812">
                  <c:v>-1903.6111111111099</c:v>
                </c:pt>
                <c:pt idx="813">
                  <c:v>-2027.2222222222229</c:v>
                </c:pt>
                <c:pt idx="814">
                  <c:v>-2126.1111111111113</c:v>
                </c:pt>
                <c:pt idx="815">
                  <c:v>-2274.4444444444443</c:v>
                </c:pt>
                <c:pt idx="816">
                  <c:v>-2274.4444444444453</c:v>
                </c:pt>
                <c:pt idx="817">
                  <c:v>-2051.9444444444448</c:v>
                </c:pt>
                <c:pt idx="818">
                  <c:v>-1211.3888888888885</c:v>
                </c:pt>
                <c:pt idx="819">
                  <c:v>0</c:v>
                </c:pt>
                <c:pt idx="820">
                  <c:v>1087.7777777777774</c:v>
                </c:pt>
                <c:pt idx="821">
                  <c:v>1681.1111111111113</c:v>
                </c:pt>
                <c:pt idx="822">
                  <c:v>1606.9444444444446</c:v>
                </c:pt>
                <c:pt idx="823">
                  <c:v>1483.3333333333333</c:v>
                </c:pt>
                <c:pt idx="824">
                  <c:v>1260.8333333333335</c:v>
                </c:pt>
                <c:pt idx="825">
                  <c:v>1063.0555555555557</c:v>
                </c:pt>
                <c:pt idx="826">
                  <c:v>1013.6111111111114</c:v>
                </c:pt>
                <c:pt idx="827">
                  <c:v>939.44444444444366</c:v>
                </c:pt>
                <c:pt idx="828">
                  <c:v>1063.0555555555547</c:v>
                </c:pt>
                <c:pt idx="829">
                  <c:v>1260.8333333333335</c:v>
                </c:pt>
                <c:pt idx="830">
                  <c:v>1211.3888888888885</c:v>
                </c:pt>
                <c:pt idx="831">
                  <c:v>914.72222222222297</c:v>
                </c:pt>
                <c:pt idx="832">
                  <c:v>469.72222222222359</c:v>
                </c:pt>
                <c:pt idx="833">
                  <c:v>247.22222222222223</c:v>
                </c:pt>
                <c:pt idx="834">
                  <c:v>271.94444444444304</c:v>
                </c:pt>
                <c:pt idx="835">
                  <c:v>271.94444444444304</c:v>
                </c:pt>
                <c:pt idx="836">
                  <c:v>222.50000000000139</c:v>
                </c:pt>
                <c:pt idx="837">
                  <c:v>271.9444444444448</c:v>
                </c:pt>
                <c:pt idx="838">
                  <c:v>395.55555555555418</c:v>
                </c:pt>
                <c:pt idx="839">
                  <c:v>395.55555555555588</c:v>
                </c:pt>
                <c:pt idx="840">
                  <c:v>370.83333333333331</c:v>
                </c:pt>
                <c:pt idx="841">
                  <c:v>494.44444444444446</c:v>
                </c:pt>
                <c:pt idx="842">
                  <c:v>593.33333333333474</c:v>
                </c:pt>
                <c:pt idx="843">
                  <c:v>494.44444444444446</c:v>
                </c:pt>
                <c:pt idx="844">
                  <c:v>271.94444444444304</c:v>
                </c:pt>
                <c:pt idx="845">
                  <c:v>123.61111111111111</c:v>
                </c:pt>
                <c:pt idx="846">
                  <c:v>98.888888888890293</c:v>
                </c:pt>
                <c:pt idx="847">
                  <c:v>173.05555555555625</c:v>
                </c:pt>
                <c:pt idx="848">
                  <c:v>370.83333333333331</c:v>
                </c:pt>
                <c:pt idx="849">
                  <c:v>593.33333333333303</c:v>
                </c:pt>
                <c:pt idx="850">
                  <c:v>593.33333333333303</c:v>
                </c:pt>
                <c:pt idx="851">
                  <c:v>395.55555555555588</c:v>
                </c:pt>
                <c:pt idx="852">
                  <c:v>296.66666666666561</c:v>
                </c:pt>
                <c:pt idx="853">
                  <c:v>296.66666666666561</c:v>
                </c:pt>
                <c:pt idx="854">
                  <c:v>247.22222222222223</c:v>
                </c:pt>
                <c:pt idx="855">
                  <c:v>123.61111111111111</c:v>
                </c:pt>
                <c:pt idx="856">
                  <c:v>49.444444444445146</c:v>
                </c:pt>
                <c:pt idx="857">
                  <c:v>271.9444444444448</c:v>
                </c:pt>
                <c:pt idx="858">
                  <c:v>568.6111111111104</c:v>
                </c:pt>
                <c:pt idx="859">
                  <c:v>568.6111111111104</c:v>
                </c:pt>
                <c:pt idx="860">
                  <c:v>395.55555555555765</c:v>
                </c:pt>
                <c:pt idx="861">
                  <c:v>494.44444444444446</c:v>
                </c:pt>
                <c:pt idx="862">
                  <c:v>914.72222222221933</c:v>
                </c:pt>
                <c:pt idx="863">
                  <c:v>865.27777777777771</c:v>
                </c:pt>
                <c:pt idx="864">
                  <c:v>420.27777777777845</c:v>
                </c:pt>
                <c:pt idx="865">
                  <c:v>271.94444444444656</c:v>
                </c:pt>
                <c:pt idx="866">
                  <c:v>444.99999999999932</c:v>
                </c:pt>
                <c:pt idx="867">
                  <c:v>642.77777777777635</c:v>
                </c:pt>
                <c:pt idx="868">
                  <c:v>494.44444444444446</c:v>
                </c:pt>
                <c:pt idx="869">
                  <c:v>123.61111111111111</c:v>
                </c:pt>
                <c:pt idx="870">
                  <c:v>-98.888888888886783</c:v>
                </c:pt>
                <c:pt idx="871">
                  <c:v>-173.05555555555625</c:v>
                </c:pt>
                <c:pt idx="872">
                  <c:v>-197.77777777777709</c:v>
                </c:pt>
                <c:pt idx="873">
                  <c:v>-247.22222222222223</c:v>
                </c:pt>
                <c:pt idx="874">
                  <c:v>-370.83333333333331</c:v>
                </c:pt>
                <c:pt idx="875">
                  <c:v>-519.16666666666526</c:v>
                </c:pt>
                <c:pt idx="876">
                  <c:v>-642.77777777777987</c:v>
                </c:pt>
                <c:pt idx="877">
                  <c:v>-568.6111111111104</c:v>
                </c:pt>
                <c:pt idx="878">
                  <c:v>-321.38888888888818</c:v>
                </c:pt>
                <c:pt idx="879">
                  <c:v>-98.888888888890293</c:v>
                </c:pt>
                <c:pt idx="880">
                  <c:v>-247.22222222222223</c:v>
                </c:pt>
                <c:pt idx="881">
                  <c:v>-494.44444444444446</c:v>
                </c:pt>
                <c:pt idx="882">
                  <c:v>-247.22222222222223</c:v>
                </c:pt>
                <c:pt idx="883">
                  <c:v>0</c:v>
                </c:pt>
                <c:pt idx="884">
                  <c:v>24.722222222220815</c:v>
                </c:pt>
                <c:pt idx="885">
                  <c:v>98.888888888890293</c:v>
                </c:pt>
                <c:pt idx="886">
                  <c:v>123.61111111111111</c:v>
                </c:pt>
                <c:pt idx="887">
                  <c:v>74.166666666665961</c:v>
                </c:pt>
                <c:pt idx="888">
                  <c:v>-24.722222222220815</c:v>
                </c:pt>
                <c:pt idx="889">
                  <c:v>-148.33333333333545</c:v>
                </c:pt>
                <c:pt idx="890">
                  <c:v>-296.66666666666737</c:v>
                </c:pt>
                <c:pt idx="891">
                  <c:v>-469.72222222222007</c:v>
                </c:pt>
                <c:pt idx="892">
                  <c:v>-618.05555555555554</c:v>
                </c:pt>
                <c:pt idx="893">
                  <c:v>-642.77777777777817</c:v>
                </c:pt>
                <c:pt idx="894">
                  <c:v>-543.88888888888789</c:v>
                </c:pt>
                <c:pt idx="895">
                  <c:v>-370.83333333333331</c:v>
                </c:pt>
                <c:pt idx="896">
                  <c:v>-173.05555555555625</c:v>
                </c:pt>
                <c:pt idx="897">
                  <c:v>-49.444444444445146</c:v>
                </c:pt>
                <c:pt idx="898">
                  <c:v>-24.722222222222573</c:v>
                </c:pt>
                <c:pt idx="899">
                  <c:v>-98.888888888888545</c:v>
                </c:pt>
                <c:pt idx="900">
                  <c:v>-222.49999999999966</c:v>
                </c:pt>
                <c:pt idx="901">
                  <c:v>-444.99999999999932</c:v>
                </c:pt>
                <c:pt idx="902">
                  <c:v>-1557.4999999999993</c:v>
                </c:pt>
                <c:pt idx="903">
                  <c:v>-2571.1111111111127</c:v>
                </c:pt>
                <c:pt idx="904">
                  <c:v>-2398.0555555555561</c:v>
                </c:pt>
                <c:pt idx="905">
                  <c:v>-1730.5555555555554</c:v>
                </c:pt>
                <c:pt idx="906">
                  <c:v>-865.27777777777771</c:v>
                </c:pt>
                <c:pt idx="907">
                  <c:v>-247.22222222222223</c:v>
                </c:pt>
                <c:pt idx="908">
                  <c:v>173.05555555555625</c:v>
                </c:pt>
                <c:pt idx="909">
                  <c:v>840.55555555555691</c:v>
                </c:pt>
                <c:pt idx="910">
                  <c:v>1557.4999999999993</c:v>
                </c:pt>
                <c:pt idx="911">
                  <c:v>1656.3888888888878</c:v>
                </c:pt>
                <c:pt idx="912">
                  <c:v>1063.0555555555566</c:v>
                </c:pt>
                <c:pt idx="913">
                  <c:v>642.77777777777817</c:v>
                </c:pt>
                <c:pt idx="914">
                  <c:v>1063.0555555555547</c:v>
                </c:pt>
                <c:pt idx="915">
                  <c:v>1013.6111111111114</c:v>
                </c:pt>
                <c:pt idx="916">
                  <c:v>543.8888888888896</c:v>
                </c:pt>
                <c:pt idx="917">
                  <c:v>222.49999999999966</c:v>
                </c:pt>
                <c:pt idx="918">
                  <c:v>-24.722222222222573</c:v>
                </c:pt>
                <c:pt idx="919">
                  <c:v>123.61111111111111</c:v>
                </c:pt>
                <c:pt idx="920">
                  <c:v>346.11111111111074</c:v>
                </c:pt>
                <c:pt idx="921">
                  <c:v>692.22222222222149</c:v>
                </c:pt>
                <c:pt idx="922">
                  <c:v>840.55555555555509</c:v>
                </c:pt>
                <c:pt idx="923">
                  <c:v>692.22222222222149</c:v>
                </c:pt>
                <c:pt idx="924">
                  <c:v>49.444444444443391</c:v>
                </c:pt>
                <c:pt idx="925">
                  <c:v>-593.33333333333121</c:v>
                </c:pt>
                <c:pt idx="926">
                  <c:v>-519.16666666666526</c:v>
                </c:pt>
                <c:pt idx="927">
                  <c:v>-346.11111111111251</c:v>
                </c:pt>
                <c:pt idx="928">
                  <c:v>-271.9444444444448</c:v>
                </c:pt>
                <c:pt idx="929">
                  <c:v>-197.77777777777709</c:v>
                </c:pt>
                <c:pt idx="930">
                  <c:v>-173.05555555555449</c:v>
                </c:pt>
                <c:pt idx="931">
                  <c:v>-173.05555555555625</c:v>
                </c:pt>
                <c:pt idx="932">
                  <c:v>-197.77777777777882</c:v>
                </c:pt>
                <c:pt idx="933">
                  <c:v>-296.66666666666561</c:v>
                </c:pt>
                <c:pt idx="934">
                  <c:v>-469.72222222222183</c:v>
                </c:pt>
                <c:pt idx="935">
                  <c:v>-494.44444444444446</c:v>
                </c:pt>
                <c:pt idx="936">
                  <c:v>-370.83333333333331</c:v>
                </c:pt>
                <c:pt idx="937">
                  <c:v>-271.9444444444448</c:v>
                </c:pt>
                <c:pt idx="938">
                  <c:v>-247.22222222222223</c:v>
                </c:pt>
                <c:pt idx="939">
                  <c:v>-271.9444444444448</c:v>
                </c:pt>
                <c:pt idx="940">
                  <c:v>-222.49999999999966</c:v>
                </c:pt>
                <c:pt idx="941">
                  <c:v>-98.888888888888545</c:v>
                </c:pt>
                <c:pt idx="942">
                  <c:v>-49.444444444445146</c:v>
                </c:pt>
                <c:pt idx="943">
                  <c:v>-24.722222222222573</c:v>
                </c:pt>
                <c:pt idx="944">
                  <c:v>24.722222222222573</c:v>
                </c:pt>
                <c:pt idx="945">
                  <c:v>74.166666666667723</c:v>
                </c:pt>
                <c:pt idx="946">
                  <c:v>247.22222222222223</c:v>
                </c:pt>
                <c:pt idx="947">
                  <c:v>395.55555555555418</c:v>
                </c:pt>
                <c:pt idx="948">
                  <c:v>296.66666666666737</c:v>
                </c:pt>
                <c:pt idx="949">
                  <c:v>74.166666666667723</c:v>
                </c:pt>
                <c:pt idx="950">
                  <c:v>-271.9444444444448</c:v>
                </c:pt>
                <c:pt idx="951">
                  <c:v>-840.55555555555509</c:v>
                </c:pt>
                <c:pt idx="952">
                  <c:v>-1656.3888888888896</c:v>
                </c:pt>
                <c:pt idx="953">
                  <c:v>-2373.3333333333335</c:v>
                </c:pt>
                <c:pt idx="954">
                  <c:v>-2620.5555555555557</c:v>
                </c:pt>
                <c:pt idx="955">
                  <c:v>-2620.5555555555557</c:v>
                </c:pt>
                <c:pt idx="956">
                  <c:v>-2620.5555555555547</c:v>
                </c:pt>
                <c:pt idx="957">
                  <c:v>-1829.4444444444439</c:v>
                </c:pt>
                <c:pt idx="958">
                  <c:v>-296.66666666666652</c:v>
                </c:pt>
                <c:pt idx="959">
                  <c:v>1038.3333333333333</c:v>
                </c:pt>
                <c:pt idx="960">
                  <c:v>2126.1111111111113</c:v>
                </c:pt>
                <c:pt idx="961">
                  <c:v>2744.1666666666661</c:v>
                </c:pt>
                <c:pt idx="962">
                  <c:v>2645.2777777777765</c:v>
                </c:pt>
                <c:pt idx="963">
                  <c:v>2126.1111111111113</c:v>
                </c:pt>
                <c:pt idx="964">
                  <c:v>1433.8888888888898</c:v>
                </c:pt>
                <c:pt idx="965">
                  <c:v>766.38888888888926</c:v>
                </c:pt>
                <c:pt idx="966">
                  <c:v>271.9444444444448</c:v>
                </c:pt>
                <c:pt idx="967">
                  <c:v>0</c:v>
                </c:pt>
                <c:pt idx="968">
                  <c:v>-123.61111111111111</c:v>
                </c:pt>
                <c:pt idx="969">
                  <c:v>-296.66666666666737</c:v>
                </c:pt>
                <c:pt idx="970">
                  <c:v>-618.05555555555554</c:v>
                </c:pt>
                <c:pt idx="971">
                  <c:v>-1236.1111111111111</c:v>
                </c:pt>
                <c:pt idx="972">
                  <c:v>-2126.1111111111113</c:v>
                </c:pt>
                <c:pt idx="973">
                  <c:v>-2620.5555555555557</c:v>
                </c:pt>
                <c:pt idx="974">
                  <c:v>-2620.5555555555557</c:v>
                </c:pt>
                <c:pt idx="975">
                  <c:v>-2620.5555555555547</c:v>
                </c:pt>
                <c:pt idx="976">
                  <c:v>-2645.2777777777774</c:v>
                </c:pt>
                <c:pt idx="977">
                  <c:v>-2150.833333333333</c:v>
                </c:pt>
                <c:pt idx="978">
                  <c:v>-1508.0555555555559</c:v>
                </c:pt>
                <c:pt idx="979">
                  <c:v>-1310.2777777777778</c:v>
                </c:pt>
                <c:pt idx="980">
                  <c:v>-1087.7777777777774</c:v>
                </c:pt>
                <c:pt idx="981">
                  <c:v>-865.2777777777776</c:v>
                </c:pt>
                <c:pt idx="982">
                  <c:v>-815.83333333333348</c:v>
                </c:pt>
                <c:pt idx="983">
                  <c:v>-988.88888888888891</c:v>
                </c:pt>
                <c:pt idx="984">
                  <c:v>-1087.7777777777778</c:v>
                </c:pt>
                <c:pt idx="985">
                  <c:v>-791.1111111111112</c:v>
                </c:pt>
                <c:pt idx="986">
                  <c:v>-271.94444444444446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197.7777777777778</c:v>
                </c:pt>
                <c:pt idx="1027">
                  <c:v>890</c:v>
                </c:pt>
                <c:pt idx="1028">
                  <c:v>1928.3333333333333</c:v>
                </c:pt>
                <c:pt idx="1029">
                  <c:v>2719.4444444444443</c:v>
                </c:pt>
                <c:pt idx="1030">
                  <c:v>2818.333333333333</c:v>
                </c:pt>
                <c:pt idx="1031">
                  <c:v>2422.7777777777774</c:v>
                </c:pt>
                <c:pt idx="1032">
                  <c:v>2027.2222222222222</c:v>
                </c:pt>
                <c:pt idx="1033">
                  <c:v>1804.7222222222226</c:v>
                </c:pt>
                <c:pt idx="1034">
                  <c:v>1681.1111111111113</c:v>
                </c:pt>
                <c:pt idx="1035">
                  <c:v>1458.6111111111118</c:v>
                </c:pt>
                <c:pt idx="1036">
                  <c:v>1161.944444444445</c:v>
                </c:pt>
                <c:pt idx="1037">
                  <c:v>964.16666666666617</c:v>
                </c:pt>
                <c:pt idx="1038">
                  <c:v>964.16666666666617</c:v>
                </c:pt>
                <c:pt idx="1039">
                  <c:v>1112.5</c:v>
                </c:pt>
                <c:pt idx="1040">
                  <c:v>1186.6666666666661</c:v>
                </c:pt>
                <c:pt idx="1041">
                  <c:v>1112.5</c:v>
                </c:pt>
                <c:pt idx="1042">
                  <c:v>865.27777777777771</c:v>
                </c:pt>
                <c:pt idx="1043">
                  <c:v>519.16666666666697</c:v>
                </c:pt>
                <c:pt idx="1044">
                  <c:v>222.49999999999966</c:v>
                </c:pt>
                <c:pt idx="1045">
                  <c:v>74.166666666665961</c:v>
                </c:pt>
                <c:pt idx="1046">
                  <c:v>74.166666666667723</c:v>
                </c:pt>
                <c:pt idx="1047">
                  <c:v>98.888888888888545</c:v>
                </c:pt>
                <c:pt idx="1048">
                  <c:v>0</c:v>
                </c:pt>
                <c:pt idx="1049">
                  <c:v>-247.22222222222223</c:v>
                </c:pt>
                <c:pt idx="1050">
                  <c:v>-593.33333333333303</c:v>
                </c:pt>
                <c:pt idx="1051">
                  <c:v>-865.27777777777771</c:v>
                </c:pt>
                <c:pt idx="1052">
                  <c:v>-1038.3333333333339</c:v>
                </c:pt>
                <c:pt idx="1053">
                  <c:v>-1236.1111111111111</c:v>
                </c:pt>
                <c:pt idx="1054">
                  <c:v>-1532.7777777777785</c:v>
                </c:pt>
                <c:pt idx="1055">
                  <c:v>-1928.3333333333323</c:v>
                </c:pt>
                <c:pt idx="1056">
                  <c:v>-2373.333333333333</c:v>
                </c:pt>
                <c:pt idx="1057">
                  <c:v>-2620.5555555555557</c:v>
                </c:pt>
                <c:pt idx="1058">
                  <c:v>-2398.0555555555552</c:v>
                </c:pt>
                <c:pt idx="1059">
                  <c:v>-2150.833333333333</c:v>
                </c:pt>
                <c:pt idx="1060">
                  <c:v>-1878.8888888888889</c:v>
                </c:pt>
                <c:pt idx="1061">
                  <c:v>-1161.9444444444443</c:v>
                </c:pt>
                <c:pt idx="1062">
                  <c:v>-321.38888888888908</c:v>
                </c:pt>
                <c:pt idx="1063">
                  <c:v>197.77777777777794</c:v>
                </c:pt>
                <c:pt idx="1064">
                  <c:v>865.27777777777771</c:v>
                </c:pt>
                <c:pt idx="1065">
                  <c:v>1755.2777777777774</c:v>
                </c:pt>
                <c:pt idx="1066">
                  <c:v>1928.3333333333333</c:v>
                </c:pt>
                <c:pt idx="1067">
                  <c:v>1161.944444444445</c:v>
                </c:pt>
                <c:pt idx="1068">
                  <c:v>445.00000000000017</c:v>
                </c:pt>
                <c:pt idx="1069">
                  <c:v>444.99999999999932</c:v>
                </c:pt>
                <c:pt idx="1070">
                  <c:v>890.00000000000034</c:v>
                </c:pt>
                <c:pt idx="1071">
                  <c:v>1335.0000000000005</c:v>
                </c:pt>
                <c:pt idx="1072">
                  <c:v>1606.9444444444434</c:v>
                </c:pt>
                <c:pt idx="1073">
                  <c:v>1903.6111111111111</c:v>
                </c:pt>
                <c:pt idx="1074">
                  <c:v>2274.4444444444453</c:v>
                </c:pt>
                <c:pt idx="1075">
                  <c:v>2422.7777777777769</c:v>
                </c:pt>
                <c:pt idx="1076">
                  <c:v>2175.5555555555547</c:v>
                </c:pt>
                <c:pt idx="1077">
                  <c:v>1755.2777777777781</c:v>
                </c:pt>
                <c:pt idx="1078">
                  <c:v>1384.4444444444446</c:v>
                </c:pt>
                <c:pt idx="1079">
                  <c:v>1186.6666666666679</c:v>
                </c:pt>
                <c:pt idx="1080">
                  <c:v>914.72222222222297</c:v>
                </c:pt>
                <c:pt idx="1081">
                  <c:v>444.99999999999932</c:v>
                </c:pt>
                <c:pt idx="1082">
                  <c:v>-24.722222222222573</c:v>
                </c:pt>
                <c:pt idx="1083">
                  <c:v>-519.16666666666697</c:v>
                </c:pt>
                <c:pt idx="1084">
                  <c:v>-791.11111111111177</c:v>
                </c:pt>
                <c:pt idx="1085">
                  <c:v>-568.6111111111104</c:v>
                </c:pt>
                <c:pt idx="1086">
                  <c:v>-173.05555555555449</c:v>
                </c:pt>
                <c:pt idx="1087">
                  <c:v>24.722222222222573</c:v>
                </c:pt>
                <c:pt idx="1088">
                  <c:v>49.444444444443391</c:v>
                </c:pt>
                <c:pt idx="1089">
                  <c:v>24.722222222220815</c:v>
                </c:pt>
                <c:pt idx="1090">
                  <c:v>0</c:v>
                </c:pt>
                <c:pt idx="1091">
                  <c:v>74.166666666667723</c:v>
                </c:pt>
                <c:pt idx="1092">
                  <c:v>321.38888888888994</c:v>
                </c:pt>
                <c:pt idx="1093">
                  <c:v>642.77777777777817</c:v>
                </c:pt>
                <c:pt idx="1094">
                  <c:v>716.94444444444412</c:v>
                </c:pt>
                <c:pt idx="1095">
                  <c:v>494.44444444444446</c:v>
                </c:pt>
                <c:pt idx="1096">
                  <c:v>222.49999999999966</c:v>
                </c:pt>
                <c:pt idx="1097">
                  <c:v>-49.444444444445146</c:v>
                </c:pt>
                <c:pt idx="1098">
                  <c:v>-395.55555555555588</c:v>
                </c:pt>
                <c:pt idx="1099">
                  <c:v>-791.11111111111177</c:v>
                </c:pt>
                <c:pt idx="1100">
                  <c:v>-840.55555555555509</c:v>
                </c:pt>
                <c:pt idx="1101">
                  <c:v>-469.72222222222183</c:v>
                </c:pt>
                <c:pt idx="1102">
                  <c:v>-24.722222222222573</c:v>
                </c:pt>
                <c:pt idx="1103">
                  <c:v>445.00000000000108</c:v>
                </c:pt>
                <c:pt idx="1104">
                  <c:v>865.27777777777771</c:v>
                </c:pt>
                <c:pt idx="1105">
                  <c:v>914.72222222222115</c:v>
                </c:pt>
                <c:pt idx="1106">
                  <c:v>543.8888888888896</c:v>
                </c:pt>
                <c:pt idx="1107">
                  <c:v>123.61111111111288</c:v>
                </c:pt>
                <c:pt idx="1108">
                  <c:v>-247.22222222222223</c:v>
                </c:pt>
                <c:pt idx="1109">
                  <c:v>-593.33333333333474</c:v>
                </c:pt>
                <c:pt idx="1110">
                  <c:v>-568.6111111111104</c:v>
                </c:pt>
                <c:pt idx="1111">
                  <c:v>-173.05555555555625</c:v>
                </c:pt>
                <c:pt idx="1112">
                  <c:v>346.11111111111074</c:v>
                </c:pt>
                <c:pt idx="1113">
                  <c:v>988.88888888888891</c:v>
                </c:pt>
                <c:pt idx="1114">
                  <c:v>1334.9999999999995</c:v>
                </c:pt>
                <c:pt idx="1115">
                  <c:v>1013.6111111111132</c:v>
                </c:pt>
                <c:pt idx="1116">
                  <c:v>420.27777777777845</c:v>
                </c:pt>
                <c:pt idx="1117">
                  <c:v>-24.722222222224328</c:v>
                </c:pt>
                <c:pt idx="1118">
                  <c:v>-395.55555555555765</c:v>
                </c:pt>
                <c:pt idx="1119">
                  <c:v>-593.33333333333121</c:v>
                </c:pt>
                <c:pt idx="1120">
                  <c:v>-469.72222222222007</c:v>
                </c:pt>
                <c:pt idx="1121">
                  <c:v>-296.66666666666737</c:v>
                </c:pt>
                <c:pt idx="1122">
                  <c:v>-321.38888888888818</c:v>
                </c:pt>
                <c:pt idx="1123">
                  <c:v>-618.05555555555554</c:v>
                </c:pt>
                <c:pt idx="1124">
                  <c:v>-1137.2222222222242</c:v>
                </c:pt>
                <c:pt idx="1125">
                  <c:v>-1829.4444444444459</c:v>
                </c:pt>
                <c:pt idx="1126">
                  <c:v>-2422.7777777777769</c:v>
                </c:pt>
                <c:pt idx="1127">
                  <c:v>-2620.5555555555543</c:v>
                </c:pt>
                <c:pt idx="1128">
                  <c:v>-2571.1111111111109</c:v>
                </c:pt>
                <c:pt idx="1129">
                  <c:v>-2225</c:v>
                </c:pt>
                <c:pt idx="1130">
                  <c:v>-1780.0000000000007</c:v>
                </c:pt>
                <c:pt idx="1131">
                  <c:v>-1582.2222222222226</c:v>
                </c:pt>
                <c:pt idx="1132">
                  <c:v>-1557.4999999999993</c:v>
                </c:pt>
                <c:pt idx="1133">
                  <c:v>-1681.1111111111113</c:v>
                </c:pt>
                <c:pt idx="1134">
                  <c:v>-1780.0000000000007</c:v>
                </c:pt>
                <c:pt idx="1135">
                  <c:v>-1656.3888888888887</c:v>
                </c:pt>
                <c:pt idx="1136">
                  <c:v>-1186.6666666666665</c:v>
                </c:pt>
                <c:pt idx="1137">
                  <c:v>-519.16666666666697</c:v>
                </c:pt>
                <c:pt idx="1138">
                  <c:v>-74.166666666666401</c:v>
                </c:pt>
                <c:pt idx="1139">
                  <c:v>98.888888888888971</c:v>
                </c:pt>
                <c:pt idx="1140">
                  <c:v>197.77777777777752</c:v>
                </c:pt>
                <c:pt idx="1141">
                  <c:v>444.99999999999972</c:v>
                </c:pt>
                <c:pt idx="1142">
                  <c:v>988.88888888888937</c:v>
                </c:pt>
                <c:pt idx="1143">
                  <c:v>1508.0555555555559</c:v>
                </c:pt>
                <c:pt idx="1144">
                  <c:v>1310.2777777777771</c:v>
                </c:pt>
                <c:pt idx="1145">
                  <c:v>568.61111111111131</c:v>
                </c:pt>
                <c:pt idx="1146">
                  <c:v>-420.27777777777754</c:v>
                </c:pt>
                <c:pt idx="1147">
                  <c:v>-1829.444444444445</c:v>
                </c:pt>
                <c:pt idx="1148">
                  <c:v>-2200.2777777777774</c:v>
                </c:pt>
                <c:pt idx="1149">
                  <c:v>-1334.9999999999995</c:v>
                </c:pt>
                <c:pt idx="1150">
                  <c:v>-445.00000000000017</c:v>
                </c:pt>
                <c:pt idx="1151">
                  <c:v>0</c:v>
                </c:pt>
                <c:pt idx="1152">
                  <c:v>469.72222222222234</c:v>
                </c:pt>
                <c:pt idx="1153">
                  <c:v>1681.1111111111113</c:v>
                </c:pt>
                <c:pt idx="1154">
                  <c:v>2768.8888888888891</c:v>
                </c:pt>
                <c:pt idx="1155">
                  <c:v>2719.4444444444443</c:v>
                </c:pt>
                <c:pt idx="1156">
                  <c:v>2150.8333333333326</c:v>
                </c:pt>
                <c:pt idx="1157">
                  <c:v>2076.666666666667</c:v>
                </c:pt>
                <c:pt idx="1158">
                  <c:v>2373.3333333333335</c:v>
                </c:pt>
                <c:pt idx="1159">
                  <c:v>2645.2777777777765</c:v>
                </c:pt>
                <c:pt idx="1160">
                  <c:v>2571.1111111111109</c:v>
                </c:pt>
                <c:pt idx="1161">
                  <c:v>2200.2777777777774</c:v>
                </c:pt>
                <c:pt idx="1162">
                  <c:v>1903.6111111111118</c:v>
                </c:pt>
                <c:pt idx="1163">
                  <c:v>1780.0000000000007</c:v>
                </c:pt>
                <c:pt idx="1164">
                  <c:v>1705.8333333333348</c:v>
                </c:pt>
                <c:pt idx="1165">
                  <c:v>1631.6666666666652</c:v>
                </c:pt>
                <c:pt idx="1166">
                  <c:v>1137.2222222222208</c:v>
                </c:pt>
                <c:pt idx="1167">
                  <c:v>667.50000000000068</c:v>
                </c:pt>
                <c:pt idx="1168">
                  <c:v>791.11111111111177</c:v>
                </c:pt>
                <c:pt idx="1169">
                  <c:v>890.00000000000216</c:v>
                </c:pt>
                <c:pt idx="1170">
                  <c:v>815.83333333333258</c:v>
                </c:pt>
                <c:pt idx="1171">
                  <c:v>766.38888888888744</c:v>
                </c:pt>
                <c:pt idx="1172">
                  <c:v>692.22222222222149</c:v>
                </c:pt>
                <c:pt idx="1173">
                  <c:v>618.05555555555554</c:v>
                </c:pt>
                <c:pt idx="1174">
                  <c:v>568.6111111111104</c:v>
                </c:pt>
                <c:pt idx="1175">
                  <c:v>494.44444444444446</c:v>
                </c:pt>
                <c:pt idx="1176">
                  <c:v>420.27777777777845</c:v>
                </c:pt>
                <c:pt idx="1177">
                  <c:v>395.55555555555418</c:v>
                </c:pt>
                <c:pt idx="1178">
                  <c:v>444.99999999999932</c:v>
                </c:pt>
                <c:pt idx="1179">
                  <c:v>494.44444444444446</c:v>
                </c:pt>
                <c:pt idx="1180">
                  <c:v>494.44444444444446</c:v>
                </c:pt>
                <c:pt idx="1181">
                  <c:v>469.72222222222359</c:v>
                </c:pt>
                <c:pt idx="1182">
                  <c:v>395.55555555555765</c:v>
                </c:pt>
                <c:pt idx="1183">
                  <c:v>321.38888888888818</c:v>
                </c:pt>
                <c:pt idx="1184">
                  <c:v>271.94444444444304</c:v>
                </c:pt>
                <c:pt idx="1185">
                  <c:v>197.77777777777709</c:v>
                </c:pt>
                <c:pt idx="1186">
                  <c:v>74.166666666665961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24.722222222224328</c:v>
                </c:pt>
                <c:pt idx="1196">
                  <c:v>24.722222222224328</c:v>
                </c:pt>
                <c:pt idx="1197">
                  <c:v>24.722222222220815</c:v>
                </c:pt>
                <c:pt idx="1198">
                  <c:v>123.61111111111111</c:v>
                </c:pt>
                <c:pt idx="1199">
                  <c:v>222.50000000000139</c:v>
                </c:pt>
                <c:pt idx="1200">
                  <c:v>321.38888888888818</c:v>
                </c:pt>
                <c:pt idx="1201">
                  <c:v>395.55555555555418</c:v>
                </c:pt>
                <c:pt idx="1202">
                  <c:v>346.11111111111251</c:v>
                </c:pt>
                <c:pt idx="1203">
                  <c:v>247.22222222222223</c:v>
                </c:pt>
                <c:pt idx="1204">
                  <c:v>148.33333333333192</c:v>
                </c:pt>
                <c:pt idx="1205">
                  <c:v>74.166666666665961</c:v>
                </c:pt>
                <c:pt idx="1206">
                  <c:v>49.444444444445146</c:v>
                </c:pt>
                <c:pt idx="1207">
                  <c:v>49.444444444445146</c:v>
                </c:pt>
                <c:pt idx="1208">
                  <c:v>49.444444444445146</c:v>
                </c:pt>
                <c:pt idx="1209">
                  <c:v>24.722222222224328</c:v>
                </c:pt>
                <c:pt idx="1210">
                  <c:v>0</c:v>
                </c:pt>
                <c:pt idx="1211">
                  <c:v>0</c:v>
                </c:pt>
                <c:pt idx="1212">
                  <c:v>-24.722222222224328</c:v>
                </c:pt>
                <c:pt idx="1213">
                  <c:v>-24.722222222224328</c:v>
                </c:pt>
                <c:pt idx="1214">
                  <c:v>0</c:v>
                </c:pt>
                <c:pt idx="1215">
                  <c:v>0</c:v>
                </c:pt>
                <c:pt idx="1216">
                  <c:v>-24.722222222220815</c:v>
                </c:pt>
                <c:pt idx="1217">
                  <c:v>-49.444444444445146</c:v>
                </c:pt>
                <c:pt idx="1218">
                  <c:v>-49.444444444445146</c:v>
                </c:pt>
                <c:pt idx="1219">
                  <c:v>-49.444444444441629</c:v>
                </c:pt>
                <c:pt idx="1220">
                  <c:v>-74.166666666665961</c:v>
                </c:pt>
                <c:pt idx="1221">
                  <c:v>-123.61111111111111</c:v>
                </c:pt>
                <c:pt idx="1222">
                  <c:v>-148.33333333333545</c:v>
                </c:pt>
                <c:pt idx="1223">
                  <c:v>-173.05555555555625</c:v>
                </c:pt>
                <c:pt idx="1224">
                  <c:v>-148.33333333333192</c:v>
                </c:pt>
                <c:pt idx="1225">
                  <c:v>-98.888888888890293</c:v>
                </c:pt>
                <c:pt idx="1226">
                  <c:v>-74.166666666665961</c:v>
                </c:pt>
                <c:pt idx="1227">
                  <c:v>-74.166666666665961</c:v>
                </c:pt>
                <c:pt idx="1228">
                  <c:v>-74.166666666665961</c:v>
                </c:pt>
                <c:pt idx="1229">
                  <c:v>-74.166666666665961</c:v>
                </c:pt>
                <c:pt idx="1230">
                  <c:v>-98.888888888890293</c:v>
                </c:pt>
                <c:pt idx="1231">
                  <c:v>-74.166666666665961</c:v>
                </c:pt>
                <c:pt idx="1232">
                  <c:v>-24.722222222220815</c:v>
                </c:pt>
                <c:pt idx="1233">
                  <c:v>-24.722222222224328</c:v>
                </c:pt>
                <c:pt idx="1234">
                  <c:v>-24.722222222224328</c:v>
                </c:pt>
                <c:pt idx="1235">
                  <c:v>-49.444444444445146</c:v>
                </c:pt>
                <c:pt idx="1236">
                  <c:v>-98.888888888886783</c:v>
                </c:pt>
                <c:pt idx="1237">
                  <c:v>-173.05555555555273</c:v>
                </c:pt>
                <c:pt idx="1238">
                  <c:v>-271.94444444444656</c:v>
                </c:pt>
                <c:pt idx="1239">
                  <c:v>-346.11111111111251</c:v>
                </c:pt>
                <c:pt idx="1240">
                  <c:v>-370.83333333333331</c:v>
                </c:pt>
                <c:pt idx="1241">
                  <c:v>-346.11111111111251</c:v>
                </c:pt>
                <c:pt idx="1242">
                  <c:v>-321.38888888888818</c:v>
                </c:pt>
                <c:pt idx="1243">
                  <c:v>-321.38888888888818</c:v>
                </c:pt>
                <c:pt idx="1244">
                  <c:v>-321.38888888888818</c:v>
                </c:pt>
                <c:pt idx="1245">
                  <c:v>-296.66666666666737</c:v>
                </c:pt>
                <c:pt idx="1246">
                  <c:v>-321.38888888888818</c:v>
                </c:pt>
                <c:pt idx="1247">
                  <c:v>-346.11111111110898</c:v>
                </c:pt>
                <c:pt idx="1248">
                  <c:v>-346.11111111111251</c:v>
                </c:pt>
                <c:pt idx="1249">
                  <c:v>-346.11111111111251</c:v>
                </c:pt>
                <c:pt idx="1250">
                  <c:v>-321.38888888888818</c:v>
                </c:pt>
                <c:pt idx="1251">
                  <c:v>-296.66666666666737</c:v>
                </c:pt>
                <c:pt idx="1252">
                  <c:v>-296.66666666666737</c:v>
                </c:pt>
                <c:pt idx="1253">
                  <c:v>-296.66666666666384</c:v>
                </c:pt>
                <c:pt idx="1254">
                  <c:v>-296.66666666666737</c:v>
                </c:pt>
                <c:pt idx="1255">
                  <c:v>-296.66666666666737</c:v>
                </c:pt>
                <c:pt idx="1256">
                  <c:v>-296.66666666666737</c:v>
                </c:pt>
                <c:pt idx="1257">
                  <c:v>-296.66666666666737</c:v>
                </c:pt>
                <c:pt idx="1258">
                  <c:v>-296.66666666666384</c:v>
                </c:pt>
                <c:pt idx="1259">
                  <c:v>-271.94444444444304</c:v>
                </c:pt>
                <c:pt idx="1260">
                  <c:v>-222.50000000000139</c:v>
                </c:pt>
                <c:pt idx="1261">
                  <c:v>-173.05555555555625</c:v>
                </c:pt>
                <c:pt idx="1262">
                  <c:v>-74.166666666665961</c:v>
                </c:pt>
                <c:pt idx="1263">
                  <c:v>24.722222222220815</c:v>
                </c:pt>
                <c:pt idx="1264">
                  <c:v>98.888888888886783</c:v>
                </c:pt>
                <c:pt idx="1265">
                  <c:v>148.33333333333545</c:v>
                </c:pt>
                <c:pt idx="1266">
                  <c:v>123.61111111111111</c:v>
                </c:pt>
                <c:pt idx="1267">
                  <c:v>98.888888888886783</c:v>
                </c:pt>
                <c:pt idx="1268">
                  <c:v>49.444444444445146</c:v>
                </c:pt>
                <c:pt idx="1269">
                  <c:v>-49.444444444445146</c:v>
                </c:pt>
                <c:pt idx="1270">
                  <c:v>-123.61111111111111</c:v>
                </c:pt>
                <c:pt idx="1271">
                  <c:v>-173.05555555555273</c:v>
                </c:pt>
                <c:pt idx="1272">
                  <c:v>-197.77777777777709</c:v>
                </c:pt>
                <c:pt idx="1273">
                  <c:v>-173.05555555555625</c:v>
                </c:pt>
                <c:pt idx="1274">
                  <c:v>-148.33333333333192</c:v>
                </c:pt>
                <c:pt idx="1275">
                  <c:v>-123.61111111111111</c:v>
                </c:pt>
                <c:pt idx="1276">
                  <c:v>-49.444444444445146</c:v>
                </c:pt>
                <c:pt idx="1277">
                  <c:v>24.722222222220815</c:v>
                </c:pt>
                <c:pt idx="1278">
                  <c:v>49.444444444445146</c:v>
                </c:pt>
                <c:pt idx="1279">
                  <c:v>74.166666666665961</c:v>
                </c:pt>
                <c:pt idx="1280">
                  <c:v>98.888888888886783</c:v>
                </c:pt>
                <c:pt idx="1281">
                  <c:v>49.444444444445146</c:v>
                </c:pt>
                <c:pt idx="1282">
                  <c:v>24.722222222224328</c:v>
                </c:pt>
                <c:pt idx="1283">
                  <c:v>24.722222222224328</c:v>
                </c:pt>
                <c:pt idx="1284">
                  <c:v>0</c:v>
                </c:pt>
                <c:pt idx="1285">
                  <c:v>-49.444444444445146</c:v>
                </c:pt>
                <c:pt idx="1286">
                  <c:v>-98.888888888890293</c:v>
                </c:pt>
                <c:pt idx="1287">
                  <c:v>-123.61111111111111</c:v>
                </c:pt>
                <c:pt idx="1288">
                  <c:v>-173.05555555555625</c:v>
                </c:pt>
                <c:pt idx="1289">
                  <c:v>-197.77777777777709</c:v>
                </c:pt>
                <c:pt idx="1290">
                  <c:v>-173.05555555555625</c:v>
                </c:pt>
                <c:pt idx="1291">
                  <c:v>-173.05555555555625</c:v>
                </c:pt>
                <c:pt idx="1292">
                  <c:v>-222.49999999999787</c:v>
                </c:pt>
                <c:pt idx="1293">
                  <c:v>-247.22222222222223</c:v>
                </c:pt>
                <c:pt idx="1294">
                  <c:v>-247.22222222222223</c:v>
                </c:pt>
                <c:pt idx="1295">
                  <c:v>-197.77777777777709</c:v>
                </c:pt>
                <c:pt idx="1296">
                  <c:v>-98.888888888890293</c:v>
                </c:pt>
                <c:pt idx="1297">
                  <c:v>0</c:v>
                </c:pt>
                <c:pt idx="1298">
                  <c:v>74.166666666665961</c:v>
                </c:pt>
                <c:pt idx="1299">
                  <c:v>123.61111111111111</c:v>
                </c:pt>
                <c:pt idx="1300">
                  <c:v>123.61111111111111</c:v>
                </c:pt>
                <c:pt idx="1301">
                  <c:v>98.888888888886783</c:v>
                </c:pt>
                <c:pt idx="1302">
                  <c:v>98.888888888890293</c:v>
                </c:pt>
                <c:pt idx="1303">
                  <c:v>123.61111111111111</c:v>
                </c:pt>
                <c:pt idx="1304">
                  <c:v>98.888888888890293</c:v>
                </c:pt>
                <c:pt idx="1305">
                  <c:v>49.444444444445146</c:v>
                </c:pt>
                <c:pt idx="1306">
                  <c:v>24.722222222220815</c:v>
                </c:pt>
                <c:pt idx="1307">
                  <c:v>0</c:v>
                </c:pt>
                <c:pt idx="1308">
                  <c:v>-24.722222222220815</c:v>
                </c:pt>
                <c:pt idx="1309">
                  <c:v>-24.722222222220815</c:v>
                </c:pt>
                <c:pt idx="1310">
                  <c:v>-24.722222222224328</c:v>
                </c:pt>
                <c:pt idx="1311">
                  <c:v>-49.444444444445146</c:v>
                </c:pt>
                <c:pt idx="1312">
                  <c:v>-74.166666666665961</c:v>
                </c:pt>
                <c:pt idx="1313">
                  <c:v>-123.61111111111111</c:v>
                </c:pt>
                <c:pt idx="1314">
                  <c:v>-123.61111111111111</c:v>
                </c:pt>
                <c:pt idx="1315">
                  <c:v>-123.61111111111111</c:v>
                </c:pt>
                <c:pt idx="1316">
                  <c:v>-222.50000000000139</c:v>
                </c:pt>
                <c:pt idx="1317">
                  <c:v>-247.22222222222223</c:v>
                </c:pt>
                <c:pt idx="1318">
                  <c:v>-197.77777777777709</c:v>
                </c:pt>
                <c:pt idx="1319">
                  <c:v>-49.444444444445146</c:v>
                </c:pt>
                <c:pt idx="1320">
                  <c:v>173.05555555555625</c:v>
                </c:pt>
                <c:pt idx="1321">
                  <c:v>346.11111111111251</c:v>
                </c:pt>
                <c:pt idx="1322">
                  <c:v>519.16666666666526</c:v>
                </c:pt>
                <c:pt idx="1323">
                  <c:v>692.22222222222149</c:v>
                </c:pt>
                <c:pt idx="1324">
                  <c:v>766.38888888889096</c:v>
                </c:pt>
                <c:pt idx="1325">
                  <c:v>642.77777777777635</c:v>
                </c:pt>
                <c:pt idx="1326">
                  <c:v>395.55555555555418</c:v>
                </c:pt>
                <c:pt idx="1327">
                  <c:v>173.05555555555625</c:v>
                </c:pt>
                <c:pt idx="1328">
                  <c:v>49.444444444445146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-24.722222222220815</c:v>
                </c:pt>
                <c:pt idx="1333">
                  <c:v>-98.888888888890293</c:v>
                </c:pt>
                <c:pt idx="1334">
                  <c:v>-148.33333333333545</c:v>
                </c:pt>
                <c:pt idx="1335">
                  <c:v>-148.33333333333192</c:v>
                </c:pt>
                <c:pt idx="1336">
                  <c:v>-98.888888888886783</c:v>
                </c:pt>
                <c:pt idx="1337">
                  <c:v>-49.444444444445146</c:v>
                </c:pt>
                <c:pt idx="1338">
                  <c:v>-24.722222222224328</c:v>
                </c:pt>
                <c:pt idx="1339">
                  <c:v>0</c:v>
                </c:pt>
                <c:pt idx="1340">
                  <c:v>24.722222222224328</c:v>
                </c:pt>
                <c:pt idx="1341">
                  <c:v>49.444444444445146</c:v>
                </c:pt>
                <c:pt idx="1342">
                  <c:v>123.61111111111111</c:v>
                </c:pt>
                <c:pt idx="1343">
                  <c:v>197.77777777777709</c:v>
                </c:pt>
                <c:pt idx="1344">
                  <c:v>197.77777777777709</c:v>
                </c:pt>
                <c:pt idx="1345">
                  <c:v>173.05555555555625</c:v>
                </c:pt>
                <c:pt idx="1346">
                  <c:v>98.888888888886783</c:v>
                </c:pt>
                <c:pt idx="1347">
                  <c:v>24.722222222220815</c:v>
                </c:pt>
                <c:pt idx="1348">
                  <c:v>-49.444444444441629</c:v>
                </c:pt>
                <c:pt idx="1349">
                  <c:v>-222.49999999999787</c:v>
                </c:pt>
                <c:pt idx="1350">
                  <c:v>-445.00000000000279</c:v>
                </c:pt>
                <c:pt idx="1351">
                  <c:v>-618.05555555555554</c:v>
                </c:pt>
                <c:pt idx="1352">
                  <c:v>-692.22222222222149</c:v>
                </c:pt>
                <c:pt idx="1353">
                  <c:v>-716.94444444444582</c:v>
                </c:pt>
                <c:pt idx="1354">
                  <c:v>-741.66666666666663</c:v>
                </c:pt>
                <c:pt idx="1355">
                  <c:v>-791.11111111111177</c:v>
                </c:pt>
                <c:pt idx="1356">
                  <c:v>-889.99999999999864</c:v>
                </c:pt>
                <c:pt idx="1357">
                  <c:v>-964.16666666666458</c:v>
                </c:pt>
                <c:pt idx="1358">
                  <c:v>-1013.6111111111132</c:v>
                </c:pt>
                <c:pt idx="1359">
                  <c:v>-1087.7777777777792</c:v>
                </c:pt>
                <c:pt idx="1360">
                  <c:v>-1112.4999999999982</c:v>
                </c:pt>
                <c:pt idx="1361">
                  <c:v>-889.99999999999864</c:v>
                </c:pt>
                <c:pt idx="1362">
                  <c:v>-445.00000000000108</c:v>
                </c:pt>
                <c:pt idx="1363">
                  <c:v>49.444444444443391</c:v>
                </c:pt>
                <c:pt idx="1364">
                  <c:v>494.44444444444446</c:v>
                </c:pt>
                <c:pt idx="1365">
                  <c:v>543.8888888888896</c:v>
                </c:pt>
                <c:pt idx="1366">
                  <c:v>222.50000000000139</c:v>
                </c:pt>
                <c:pt idx="1367">
                  <c:v>-173.05555555555625</c:v>
                </c:pt>
                <c:pt idx="1368">
                  <c:v>-667.50000000000068</c:v>
                </c:pt>
                <c:pt idx="1369">
                  <c:v>-865.27777777777771</c:v>
                </c:pt>
                <c:pt idx="1370">
                  <c:v>-543.8888888888896</c:v>
                </c:pt>
                <c:pt idx="1371">
                  <c:v>-148.33333333333368</c:v>
                </c:pt>
                <c:pt idx="1372">
                  <c:v>0</c:v>
                </c:pt>
                <c:pt idx="1373">
                  <c:v>-123.61111111111111</c:v>
                </c:pt>
                <c:pt idx="1374">
                  <c:v>-395.55555555555418</c:v>
                </c:pt>
                <c:pt idx="1375">
                  <c:v>-741.66666666666663</c:v>
                </c:pt>
                <c:pt idx="1376">
                  <c:v>-1335.0000000000014</c:v>
                </c:pt>
                <c:pt idx="1377">
                  <c:v>-2175.5555555555547</c:v>
                </c:pt>
                <c:pt idx="1378">
                  <c:v>-2620.5555555555543</c:v>
                </c:pt>
                <c:pt idx="1379">
                  <c:v>-2620.5555555555557</c:v>
                </c:pt>
                <c:pt idx="1380">
                  <c:v>-2620.5555555555557</c:v>
                </c:pt>
                <c:pt idx="1381">
                  <c:v>-1878.8888888888882</c:v>
                </c:pt>
                <c:pt idx="1382">
                  <c:v>-74.166666666666842</c:v>
                </c:pt>
                <c:pt idx="1383">
                  <c:v>1384.4444444444439</c:v>
                </c:pt>
                <c:pt idx="1384">
                  <c:v>1557.5000000000002</c:v>
                </c:pt>
                <c:pt idx="1385">
                  <c:v>939.44444444444548</c:v>
                </c:pt>
                <c:pt idx="1386">
                  <c:v>494.44444444444446</c:v>
                </c:pt>
                <c:pt idx="1387">
                  <c:v>667.49999999999886</c:v>
                </c:pt>
                <c:pt idx="1388">
                  <c:v>1211.3888888888885</c:v>
                </c:pt>
                <c:pt idx="1389">
                  <c:v>1755.2777777777781</c:v>
                </c:pt>
                <c:pt idx="1390">
                  <c:v>1903.6111111111118</c:v>
                </c:pt>
                <c:pt idx="1391">
                  <c:v>1557.4999999999993</c:v>
                </c:pt>
                <c:pt idx="1392">
                  <c:v>1013.6111111111097</c:v>
                </c:pt>
                <c:pt idx="1393">
                  <c:v>519.16666666666697</c:v>
                </c:pt>
                <c:pt idx="1394">
                  <c:v>148.33333333333368</c:v>
                </c:pt>
                <c:pt idx="1395">
                  <c:v>-49.444444444443391</c:v>
                </c:pt>
                <c:pt idx="1396">
                  <c:v>-197.77777777777709</c:v>
                </c:pt>
                <c:pt idx="1397">
                  <c:v>-370.83333333333331</c:v>
                </c:pt>
                <c:pt idx="1398">
                  <c:v>-494.44444444444446</c:v>
                </c:pt>
                <c:pt idx="1399">
                  <c:v>-618.05555555555554</c:v>
                </c:pt>
                <c:pt idx="1400">
                  <c:v>-741.66666666666663</c:v>
                </c:pt>
                <c:pt idx="1401">
                  <c:v>-815.83333333333439</c:v>
                </c:pt>
                <c:pt idx="1402">
                  <c:v>-964.16666666666617</c:v>
                </c:pt>
                <c:pt idx="1403">
                  <c:v>-1384.4444444444446</c:v>
                </c:pt>
                <c:pt idx="1404">
                  <c:v>-2150.8333333333339</c:v>
                </c:pt>
                <c:pt idx="1405">
                  <c:v>-2620.5555555555547</c:v>
                </c:pt>
                <c:pt idx="1406">
                  <c:v>-2200.2777777777774</c:v>
                </c:pt>
                <c:pt idx="1407">
                  <c:v>-1063.0555555555557</c:v>
                </c:pt>
                <c:pt idx="1408">
                  <c:v>-74.166666666666842</c:v>
                </c:pt>
                <c:pt idx="1409">
                  <c:v>148.33333333333368</c:v>
                </c:pt>
                <c:pt idx="1410">
                  <c:v>24.722222222221696</c:v>
                </c:pt>
                <c:pt idx="1411">
                  <c:v>-98.888888888888545</c:v>
                </c:pt>
                <c:pt idx="1412">
                  <c:v>-173.05555555555537</c:v>
                </c:pt>
                <c:pt idx="1413">
                  <c:v>-74.166666666666842</c:v>
                </c:pt>
                <c:pt idx="1414">
                  <c:v>370.83333333333331</c:v>
                </c:pt>
                <c:pt idx="1415">
                  <c:v>1063.0555555555557</c:v>
                </c:pt>
                <c:pt idx="1416">
                  <c:v>1631.6666666666661</c:v>
                </c:pt>
                <c:pt idx="1417">
                  <c:v>1804.7222222222213</c:v>
                </c:pt>
                <c:pt idx="1418">
                  <c:v>1508.0555555555559</c:v>
                </c:pt>
                <c:pt idx="1419">
                  <c:v>815.83333333333439</c:v>
                </c:pt>
                <c:pt idx="1420">
                  <c:v>0</c:v>
                </c:pt>
                <c:pt idx="1421">
                  <c:v>-840.55555555555691</c:v>
                </c:pt>
                <c:pt idx="1422">
                  <c:v>-1384.4444444444446</c:v>
                </c:pt>
                <c:pt idx="1423">
                  <c:v>-988.88888888888891</c:v>
                </c:pt>
                <c:pt idx="1424">
                  <c:v>-173.05555555555449</c:v>
                </c:pt>
                <c:pt idx="1425">
                  <c:v>494.44444444444446</c:v>
                </c:pt>
                <c:pt idx="1426">
                  <c:v>1211.3888888888885</c:v>
                </c:pt>
                <c:pt idx="1427">
                  <c:v>1359.7222222222222</c:v>
                </c:pt>
                <c:pt idx="1428">
                  <c:v>741.66666666666663</c:v>
                </c:pt>
                <c:pt idx="1429">
                  <c:v>24.722222222222573</c:v>
                </c:pt>
                <c:pt idx="1430">
                  <c:v>-593.33333333333303</c:v>
                </c:pt>
                <c:pt idx="1431">
                  <c:v>-1310.2777777777771</c:v>
                </c:pt>
                <c:pt idx="1432">
                  <c:v>-2175.5555555555557</c:v>
                </c:pt>
                <c:pt idx="1433">
                  <c:v>-2620.5555555555557</c:v>
                </c:pt>
                <c:pt idx="1434">
                  <c:v>-2645.2777777777774</c:v>
                </c:pt>
                <c:pt idx="1435">
                  <c:v>-1705.833333333333</c:v>
                </c:pt>
                <c:pt idx="1436">
                  <c:v>-222.50000000000054</c:v>
                </c:pt>
                <c:pt idx="1437">
                  <c:v>494.44444444444446</c:v>
                </c:pt>
                <c:pt idx="1438">
                  <c:v>568.61111111111131</c:v>
                </c:pt>
                <c:pt idx="1439">
                  <c:v>247.22222222222223</c:v>
                </c:pt>
                <c:pt idx="1440">
                  <c:v>-148.33333333333368</c:v>
                </c:pt>
                <c:pt idx="1441">
                  <c:v>-618.05555555555554</c:v>
                </c:pt>
                <c:pt idx="1442">
                  <c:v>-766.38888888888835</c:v>
                </c:pt>
                <c:pt idx="1443">
                  <c:v>-395.55555555555588</c:v>
                </c:pt>
                <c:pt idx="1444">
                  <c:v>0</c:v>
                </c:pt>
                <c:pt idx="1445">
                  <c:v>123.61111111111111</c:v>
                </c:pt>
                <c:pt idx="1446">
                  <c:v>-98.888888888889412</c:v>
                </c:pt>
                <c:pt idx="1447">
                  <c:v>-865.27777777777771</c:v>
                </c:pt>
                <c:pt idx="1448">
                  <c:v>-1977.7777777777774</c:v>
                </c:pt>
                <c:pt idx="1449">
                  <c:v>-2571.1111111111109</c:v>
                </c:pt>
                <c:pt idx="1450">
                  <c:v>-2150.8333333333335</c:v>
                </c:pt>
                <c:pt idx="1451">
                  <c:v>-1137.2222222222222</c:v>
                </c:pt>
                <c:pt idx="1452">
                  <c:v>-296.66666666666663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543.88888888888891</c:v>
                </c:pt>
                <c:pt idx="1479">
                  <c:v>1087.7777777777778</c:v>
                </c:pt>
                <c:pt idx="1480">
                  <c:v>1013.6111111111111</c:v>
                </c:pt>
                <c:pt idx="1481">
                  <c:v>865.27777777777771</c:v>
                </c:pt>
                <c:pt idx="1482">
                  <c:v>716.94444444444423</c:v>
                </c:pt>
                <c:pt idx="1483">
                  <c:v>618.05555555555554</c:v>
                </c:pt>
                <c:pt idx="1484">
                  <c:v>568.61111111111131</c:v>
                </c:pt>
                <c:pt idx="1485">
                  <c:v>618.05555555555554</c:v>
                </c:pt>
                <c:pt idx="1486">
                  <c:v>791.11111111111086</c:v>
                </c:pt>
                <c:pt idx="1487">
                  <c:v>1013.6111111111111</c:v>
                </c:pt>
                <c:pt idx="1488">
                  <c:v>1260.8333333333335</c:v>
                </c:pt>
                <c:pt idx="1489">
                  <c:v>1508.0555555555559</c:v>
                </c:pt>
                <c:pt idx="1490">
                  <c:v>1705.833333333333</c:v>
                </c:pt>
                <c:pt idx="1491">
                  <c:v>1829.4444444444439</c:v>
                </c:pt>
                <c:pt idx="1492">
                  <c:v>1829.444444444445</c:v>
                </c:pt>
                <c:pt idx="1493">
                  <c:v>1730.5555555555554</c:v>
                </c:pt>
                <c:pt idx="1494">
                  <c:v>1606.9444444444446</c:v>
                </c:pt>
                <c:pt idx="1495">
                  <c:v>1433.8888888888882</c:v>
                </c:pt>
                <c:pt idx="1496">
                  <c:v>1260.8333333333335</c:v>
                </c:pt>
                <c:pt idx="1497">
                  <c:v>1087.7777777777792</c:v>
                </c:pt>
                <c:pt idx="1498">
                  <c:v>889.99999999999864</c:v>
                </c:pt>
                <c:pt idx="1499">
                  <c:v>692.22222222222149</c:v>
                </c:pt>
                <c:pt idx="1500">
                  <c:v>494.44444444444446</c:v>
                </c:pt>
                <c:pt idx="1501">
                  <c:v>395.55555555555588</c:v>
                </c:pt>
                <c:pt idx="1502">
                  <c:v>346.11111111111251</c:v>
                </c:pt>
                <c:pt idx="1503">
                  <c:v>321.38888888888818</c:v>
                </c:pt>
                <c:pt idx="1504">
                  <c:v>321.38888888888818</c:v>
                </c:pt>
                <c:pt idx="1505">
                  <c:v>271.9444444444448</c:v>
                </c:pt>
                <c:pt idx="1506">
                  <c:v>247.22222222222223</c:v>
                </c:pt>
                <c:pt idx="1507">
                  <c:v>271.9444444444448</c:v>
                </c:pt>
                <c:pt idx="1508">
                  <c:v>321.38888888888818</c:v>
                </c:pt>
                <c:pt idx="1509">
                  <c:v>395.55555555555588</c:v>
                </c:pt>
                <c:pt idx="1510">
                  <c:v>543.8888888888896</c:v>
                </c:pt>
                <c:pt idx="1511">
                  <c:v>741.66666666666663</c:v>
                </c:pt>
                <c:pt idx="1512">
                  <c:v>939.44444444444366</c:v>
                </c:pt>
                <c:pt idx="1513">
                  <c:v>1112.5</c:v>
                </c:pt>
                <c:pt idx="1514">
                  <c:v>1186.6666666666661</c:v>
                </c:pt>
                <c:pt idx="1515">
                  <c:v>1112.5</c:v>
                </c:pt>
                <c:pt idx="1516">
                  <c:v>890.00000000000216</c:v>
                </c:pt>
                <c:pt idx="1517">
                  <c:v>667.50000000000068</c:v>
                </c:pt>
                <c:pt idx="1518">
                  <c:v>494.44444444444446</c:v>
                </c:pt>
                <c:pt idx="1519">
                  <c:v>370.83333333333331</c:v>
                </c:pt>
                <c:pt idx="1520">
                  <c:v>271.94444444444304</c:v>
                </c:pt>
                <c:pt idx="1521">
                  <c:v>173.05555555555273</c:v>
                </c:pt>
                <c:pt idx="1522">
                  <c:v>49.444444444445146</c:v>
                </c:pt>
                <c:pt idx="1523">
                  <c:v>-123.61111111111111</c:v>
                </c:pt>
                <c:pt idx="1524">
                  <c:v>-370.83333333333331</c:v>
                </c:pt>
                <c:pt idx="1525">
                  <c:v>-692.22222222222149</c:v>
                </c:pt>
                <c:pt idx="1526">
                  <c:v>-964.16666666666799</c:v>
                </c:pt>
                <c:pt idx="1527">
                  <c:v>-1137.2222222222208</c:v>
                </c:pt>
                <c:pt idx="1528">
                  <c:v>-1137.2222222222208</c:v>
                </c:pt>
                <c:pt idx="1529">
                  <c:v>-988.88888888888891</c:v>
                </c:pt>
                <c:pt idx="1530">
                  <c:v>-766.38888888888926</c:v>
                </c:pt>
                <c:pt idx="1531">
                  <c:v>-494.44444444444446</c:v>
                </c:pt>
                <c:pt idx="1532">
                  <c:v>-222.49999999999966</c:v>
                </c:pt>
                <c:pt idx="1533">
                  <c:v>49.444444444443391</c:v>
                </c:pt>
                <c:pt idx="1534">
                  <c:v>346.11111111111074</c:v>
                </c:pt>
                <c:pt idx="1535">
                  <c:v>692.22222222222319</c:v>
                </c:pt>
                <c:pt idx="1536">
                  <c:v>1038.3333333333321</c:v>
                </c:pt>
                <c:pt idx="1537">
                  <c:v>1285.5555555555563</c:v>
                </c:pt>
                <c:pt idx="1538">
                  <c:v>1483.3333333333333</c:v>
                </c:pt>
                <c:pt idx="1539">
                  <c:v>1606.9444444444446</c:v>
                </c:pt>
                <c:pt idx="1540">
                  <c:v>1681.1111111111138</c:v>
                </c:pt>
                <c:pt idx="1541">
                  <c:v>1705.8333333333312</c:v>
                </c:pt>
                <c:pt idx="1542">
                  <c:v>1606.9444444444446</c:v>
                </c:pt>
                <c:pt idx="1543">
                  <c:v>1384.4444444444464</c:v>
                </c:pt>
                <c:pt idx="1544">
                  <c:v>1013.6111111111097</c:v>
                </c:pt>
                <c:pt idx="1545">
                  <c:v>642.77777777777635</c:v>
                </c:pt>
                <c:pt idx="1546">
                  <c:v>395.55555555555418</c:v>
                </c:pt>
                <c:pt idx="1547">
                  <c:v>247.22222222222223</c:v>
                </c:pt>
                <c:pt idx="1548">
                  <c:v>222.50000000000139</c:v>
                </c:pt>
                <c:pt idx="1549">
                  <c:v>247.22222222222223</c:v>
                </c:pt>
                <c:pt idx="1550">
                  <c:v>296.66666666666737</c:v>
                </c:pt>
                <c:pt idx="1551">
                  <c:v>346.11111111111251</c:v>
                </c:pt>
                <c:pt idx="1552">
                  <c:v>370.83333333333331</c:v>
                </c:pt>
                <c:pt idx="1553">
                  <c:v>370.83333333333331</c:v>
                </c:pt>
                <c:pt idx="1554">
                  <c:v>370.83333333333331</c:v>
                </c:pt>
                <c:pt idx="1555">
                  <c:v>420.27777777777493</c:v>
                </c:pt>
                <c:pt idx="1556">
                  <c:v>494.44444444444446</c:v>
                </c:pt>
                <c:pt idx="1557">
                  <c:v>568.61111111111393</c:v>
                </c:pt>
                <c:pt idx="1558">
                  <c:v>667.50000000000068</c:v>
                </c:pt>
                <c:pt idx="1559">
                  <c:v>766.38888888888744</c:v>
                </c:pt>
                <c:pt idx="1560">
                  <c:v>791.11111111110836</c:v>
                </c:pt>
                <c:pt idx="1561">
                  <c:v>791.11111111111177</c:v>
                </c:pt>
                <c:pt idx="1562">
                  <c:v>791.11111111111177</c:v>
                </c:pt>
                <c:pt idx="1563">
                  <c:v>815.83333333333258</c:v>
                </c:pt>
                <c:pt idx="1564">
                  <c:v>840.55555555555691</c:v>
                </c:pt>
                <c:pt idx="1565">
                  <c:v>840.55555555555691</c:v>
                </c:pt>
                <c:pt idx="1566">
                  <c:v>865.27777777777771</c:v>
                </c:pt>
                <c:pt idx="1567">
                  <c:v>840.5555555555535</c:v>
                </c:pt>
                <c:pt idx="1568">
                  <c:v>766.38888888888744</c:v>
                </c:pt>
                <c:pt idx="1569">
                  <c:v>716.94444444444582</c:v>
                </c:pt>
                <c:pt idx="1570">
                  <c:v>667.50000000000068</c:v>
                </c:pt>
                <c:pt idx="1571">
                  <c:v>618.05555555555554</c:v>
                </c:pt>
                <c:pt idx="1572">
                  <c:v>568.6111111111104</c:v>
                </c:pt>
                <c:pt idx="1573">
                  <c:v>469.72222222222007</c:v>
                </c:pt>
                <c:pt idx="1574">
                  <c:v>346.11111111111251</c:v>
                </c:pt>
                <c:pt idx="1575">
                  <c:v>247.22222222222223</c:v>
                </c:pt>
                <c:pt idx="1576">
                  <c:v>123.61111111111111</c:v>
                </c:pt>
                <c:pt idx="1577">
                  <c:v>0</c:v>
                </c:pt>
                <c:pt idx="1578">
                  <c:v>-98.888888888890293</c:v>
                </c:pt>
                <c:pt idx="1579">
                  <c:v>-148.33333333333192</c:v>
                </c:pt>
                <c:pt idx="1580">
                  <c:v>-197.77777777777709</c:v>
                </c:pt>
                <c:pt idx="1581">
                  <c:v>-222.50000000000139</c:v>
                </c:pt>
                <c:pt idx="1582">
                  <c:v>-247.22222222222223</c:v>
                </c:pt>
                <c:pt idx="1583">
                  <c:v>-321.38888888888818</c:v>
                </c:pt>
                <c:pt idx="1584">
                  <c:v>-370.83333333333331</c:v>
                </c:pt>
                <c:pt idx="1585">
                  <c:v>-420.27777777777845</c:v>
                </c:pt>
                <c:pt idx="1586">
                  <c:v>-469.72222222222359</c:v>
                </c:pt>
                <c:pt idx="1587">
                  <c:v>-494.44444444444446</c:v>
                </c:pt>
                <c:pt idx="1588">
                  <c:v>-469.72222222222007</c:v>
                </c:pt>
                <c:pt idx="1589">
                  <c:v>-395.55555555555418</c:v>
                </c:pt>
                <c:pt idx="1590">
                  <c:v>-321.38888888888818</c:v>
                </c:pt>
                <c:pt idx="1591">
                  <c:v>-247.22222222222223</c:v>
                </c:pt>
                <c:pt idx="1592">
                  <c:v>-197.77777777778059</c:v>
                </c:pt>
                <c:pt idx="1593">
                  <c:v>-148.33333333333192</c:v>
                </c:pt>
                <c:pt idx="1594">
                  <c:v>-98.888888888886783</c:v>
                </c:pt>
                <c:pt idx="1595">
                  <c:v>-148.33333333333545</c:v>
                </c:pt>
                <c:pt idx="1596">
                  <c:v>-197.77777777777709</c:v>
                </c:pt>
                <c:pt idx="1597">
                  <c:v>-271.94444444444304</c:v>
                </c:pt>
                <c:pt idx="1598">
                  <c:v>-370.83333333333331</c:v>
                </c:pt>
                <c:pt idx="1599">
                  <c:v>-420.27777777777845</c:v>
                </c:pt>
                <c:pt idx="1600">
                  <c:v>-469.72222222222359</c:v>
                </c:pt>
                <c:pt idx="1601">
                  <c:v>-494.44444444444446</c:v>
                </c:pt>
                <c:pt idx="1602">
                  <c:v>-444.99999999999932</c:v>
                </c:pt>
                <c:pt idx="1603">
                  <c:v>-346.11111111111251</c:v>
                </c:pt>
                <c:pt idx="1604">
                  <c:v>-271.94444444444656</c:v>
                </c:pt>
                <c:pt idx="1605">
                  <c:v>-173.05555555555273</c:v>
                </c:pt>
                <c:pt idx="1606">
                  <c:v>-98.888888888886783</c:v>
                </c:pt>
                <c:pt idx="1607">
                  <c:v>-49.444444444445146</c:v>
                </c:pt>
                <c:pt idx="1608">
                  <c:v>0</c:v>
                </c:pt>
                <c:pt idx="1609">
                  <c:v>49.444444444445146</c:v>
                </c:pt>
                <c:pt idx="1610">
                  <c:v>74.166666666665961</c:v>
                </c:pt>
                <c:pt idx="1611">
                  <c:v>98.888888888886783</c:v>
                </c:pt>
                <c:pt idx="1612">
                  <c:v>173.05555555555625</c:v>
                </c:pt>
                <c:pt idx="1613">
                  <c:v>247.22222222222223</c:v>
                </c:pt>
                <c:pt idx="1614">
                  <c:v>321.38888888888818</c:v>
                </c:pt>
                <c:pt idx="1615">
                  <c:v>395.55555555555765</c:v>
                </c:pt>
                <c:pt idx="1616">
                  <c:v>494.44444444444446</c:v>
                </c:pt>
                <c:pt idx="1617">
                  <c:v>568.6111111111104</c:v>
                </c:pt>
                <c:pt idx="1618">
                  <c:v>618.05555555555554</c:v>
                </c:pt>
                <c:pt idx="1619">
                  <c:v>593.33333333333121</c:v>
                </c:pt>
                <c:pt idx="1620">
                  <c:v>519.16666666666526</c:v>
                </c:pt>
                <c:pt idx="1621">
                  <c:v>445.00000000000279</c:v>
                </c:pt>
                <c:pt idx="1622">
                  <c:v>346.11111111111251</c:v>
                </c:pt>
                <c:pt idx="1623">
                  <c:v>197.77777777777709</c:v>
                </c:pt>
                <c:pt idx="1624">
                  <c:v>24.722222222220815</c:v>
                </c:pt>
                <c:pt idx="1625">
                  <c:v>-123.61111111111111</c:v>
                </c:pt>
                <c:pt idx="1626">
                  <c:v>-346.11111111110898</c:v>
                </c:pt>
                <c:pt idx="1627">
                  <c:v>-593.33333333333474</c:v>
                </c:pt>
                <c:pt idx="1628">
                  <c:v>-791.11111111111177</c:v>
                </c:pt>
                <c:pt idx="1629">
                  <c:v>-914.72222222222297</c:v>
                </c:pt>
                <c:pt idx="1630">
                  <c:v>-914.72222222222297</c:v>
                </c:pt>
                <c:pt idx="1631">
                  <c:v>-766.38888888888744</c:v>
                </c:pt>
                <c:pt idx="1632">
                  <c:v>-543.8888888888896</c:v>
                </c:pt>
                <c:pt idx="1633">
                  <c:v>-296.66666666666737</c:v>
                </c:pt>
                <c:pt idx="1634">
                  <c:v>-98.888888888886783</c:v>
                </c:pt>
                <c:pt idx="1635">
                  <c:v>-24.722222222220815</c:v>
                </c:pt>
                <c:pt idx="1636">
                  <c:v>-24.722222222224328</c:v>
                </c:pt>
                <c:pt idx="1637">
                  <c:v>-98.888888888890293</c:v>
                </c:pt>
                <c:pt idx="1638">
                  <c:v>-173.05555555555273</c:v>
                </c:pt>
                <c:pt idx="1639">
                  <c:v>-222.49999999999787</c:v>
                </c:pt>
                <c:pt idx="1640">
                  <c:v>-222.50000000000139</c:v>
                </c:pt>
                <c:pt idx="1641">
                  <c:v>-148.33333333333545</c:v>
                </c:pt>
                <c:pt idx="1642">
                  <c:v>-24.722222222220815</c:v>
                </c:pt>
                <c:pt idx="1643">
                  <c:v>148.33333333333545</c:v>
                </c:pt>
                <c:pt idx="1644">
                  <c:v>296.66666666666384</c:v>
                </c:pt>
                <c:pt idx="1645">
                  <c:v>420.27777777777493</c:v>
                </c:pt>
                <c:pt idx="1646">
                  <c:v>519.16666666666879</c:v>
                </c:pt>
                <c:pt idx="1647">
                  <c:v>593.33333333333474</c:v>
                </c:pt>
                <c:pt idx="1648">
                  <c:v>667.50000000000068</c:v>
                </c:pt>
                <c:pt idx="1649">
                  <c:v>692.22222222222149</c:v>
                </c:pt>
                <c:pt idx="1650">
                  <c:v>692.22222222222149</c:v>
                </c:pt>
                <c:pt idx="1651">
                  <c:v>642.77777777777987</c:v>
                </c:pt>
                <c:pt idx="1652">
                  <c:v>568.6111111111104</c:v>
                </c:pt>
                <c:pt idx="1653">
                  <c:v>519.16666666666526</c:v>
                </c:pt>
                <c:pt idx="1654">
                  <c:v>444.99999999999932</c:v>
                </c:pt>
                <c:pt idx="1655">
                  <c:v>395.55555555555418</c:v>
                </c:pt>
                <c:pt idx="1656">
                  <c:v>395.55555555555765</c:v>
                </c:pt>
                <c:pt idx="1657">
                  <c:v>395.55555555555765</c:v>
                </c:pt>
                <c:pt idx="1658">
                  <c:v>395.55555555555418</c:v>
                </c:pt>
                <c:pt idx="1659">
                  <c:v>395.55555555555418</c:v>
                </c:pt>
                <c:pt idx="1660">
                  <c:v>395.55555555555418</c:v>
                </c:pt>
                <c:pt idx="1661">
                  <c:v>370.83333333333331</c:v>
                </c:pt>
                <c:pt idx="1662">
                  <c:v>370.83333333333331</c:v>
                </c:pt>
                <c:pt idx="1663">
                  <c:v>370.83333333333331</c:v>
                </c:pt>
                <c:pt idx="1664">
                  <c:v>321.3888888888917</c:v>
                </c:pt>
                <c:pt idx="1665">
                  <c:v>296.66666666666737</c:v>
                </c:pt>
                <c:pt idx="1666">
                  <c:v>247.22222222222223</c:v>
                </c:pt>
                <c:pt idx="1667">
                  <c:v>197.77777777777709</c:v>
                </c:pt>
                <c:pt idx="1668">
                  <c:v>173.05555555555273</c:v>
                </c:pt>
                <c:pt idx="1669">
                  <c:v>148.33333333333545</c:v>
                </c:pt>
                <c:pt idx="1670">
                  <c:v>123.61111111111111</c:v>
                </c:pt>
                <c:pt idx="1671">
                  <c:v>74.166666666665961</c:v>
                </c:pt>
                <c:pt idx="1672">
                  <c:v>49.444444444445146</c:v>
                </c:pt>
                <c:pt idx="1673">
                  <c:v>49.444444444445146</c:v>
                </c:pt>
                <c:pt idx="1674">
                  <c:v>24.722222222224328</c:v>
                </c:pt>
                <c:pt idx="1675">
                  <c:v>0</c:v>
                </c:pt>
                <c:pt idx="1676">
                  <c:v>-24.722222222224328</c:v>
                </c:pt>
                <c:pt idx="1677">
                  <c:v>-74.166666666669485</c:v>
                </c:pt>
                <c:pt idx="1678">
                  <c:v>-123.61111111111111</c:v>
                </c:pt>
                <c:pt idx="1679">
                  <c:v>-148.33333333333192</c:v>
                </c:pt>
                <c:pt idx="1680">
                  <c:v>-148.33333333333192</c:v>
                </c:pt>
                <c:pt idx="1681">
                  <c:v>-98.888888888890293</c:v>
                </c:pt>
                <c:pt idx="1682">
                  <c:v>-24.722222222224328</c:v>
                </c:pt>
                <c:pt idx="1683">
                  <c:v>49.444444444445146</c:v>
                </c:pt>
                <c:pt idx="1684">
                  <c:v>148.33333333333545</c:v>
                </c:pt>
                <c:pt idx="1685">
                  <c:v>197.77777777777709</c:v>
                </c:pt>
                <c:pt idx="1686">
                  <c:v>197.77777777777709</c:v>
                </c:pt>
                <c:pt idx="1687">
                  <c:v>197.77777777778059</c:v>
                </c:pt>
                <c:pt idx="1688">
                  <c:v>148.33333333333192</c:v>
                </c:pt>
                <c:pt idx="1689">
                  <c:v>98.888888888886783</c:v>
                </c:pt>
                <c:pt idx="1690">
                  <c:v>74.166666666669485</c:v>
                </c:pt>
                <c:pt idx="1691">
                  <c:v>49.444444444445146</c:v>
                </c:pt>
                <c:pt idx="1692">
                  <c:v>49.444444444441629</c:v>
                </c:pt>
                <c:pt idx="1693">
                  <c:v>49.444444444441629</c:v>
                </c:pt>
                <c:pt idx="1694">
                  <c:v>49.444444444448656</c:v>
                </c:pt>
                <c:pt idx="1695">
                  <c:v>49.444444444448656</c:v>
                </c:pt>
                <c:pt idx="1696">
                  <c:v>49.444444444441629</c:v>
                </c:pt>
                <c:pt idx="1697">
                  <c:v>49.444444444441629</c:v>
                </c:pt>
                <c:pt idx="1698">
                  <c:v>24.722222222220815</c:v>
                </c:pt>
                <c:pt idx="1699">
                  <c:v>-24.722222222220815</c:v>
                </c:pt>
                <c:pt idx="1700">
                  <c:v>-74.166666666662451</c:v>
                </c:pt>
                <c:pt idx="1701">
                  <c:v>-98.888888888890293</c:v>
                </c:pt>
                <c:pt idx="1702">
                  <c:v>-98.888888888890293</c:v>
                </c:pt>
                <c:pt idx="1703">
                  <c:v>-123.61111111111111</c:v>
                </c:pt>
                <c:pt idx="1704">
                  <c:v>-123.61111111111111</c:v>
                </c:pt>
                <c:pt idx="1705">
                  <c:v>-98.888888888886783</c:v>
                </c:pt>
                <c:pt idx="1706">
                  <c:v>-98.888888888890293</c:v>
                </c:pt>
                <c:pt idx="1707">
                  <c:v>-74.166666666665961</c:v>
                </c:pt>
                <c:pt idx="1708">
                  <c:v>-49.444444444445146</c:v>
                </c:pt>
                <c:pt idx="1709">
                  <c:v>-49.444444444445146</c:v>
                </c:pt>
                <c:pt idx="1710">
                  <c:v>0</c:v>
                </c:pt>
                <c:pt idx="1711">
                  <c:v>49.444444444445146</c:v>
                </c:pt>
                <c:pt idx="1712">
                  <c:v>74.166666666665961</c:v>
                </c:pt>
                <c:pt idx="1713">
                  <c:v>123.61111111111111</c:v>
                </c:pt>
                <c:pt idx="1714">
                  <c:v>148.33333333333545</c:v>
                </c:pt>
                <c:pt idx="1715">
                  <c:v>173.05555555555273</c:v>
                </c:pt>
                <c:pt idx="1716">
                  <c:v>197.77777777777709</c:v>
                </c:pt>
                <c:pt idx="1717">
                  <c:v>222.50000000000139</c:v>
                </c:pt>
                <c:pt idx="1718">
                  <c:v>247.22222222222223</c:v>
                </c:pt>
                <c:pt idx="1719">
                  <c:v>271.94444444444304</c:v>
                </c:pt>
                <c:pt idx="1720">
                  <c:v>271.94444444444304</c:v>
                </c:pt>
                <c:pt idx="1721">
                  <c:v>222.50000000000139</c:v>
                </c:pt>
                <c:pt idx="1722">
                  <c:v>148.33333333333192</c:v>
                </c:pt>
                <c:pt idx="1723">
                  <c:v>74.166666666669485</c:v>
                </c:pt>
                <c:pt idx="1724">
                  <c:v>0</c:v>
                </c:pt>
                <c:pt idx="1725">
                  <c:v>-148.33333333333897</c:v>
                </c:pt>
                <c:pt idx="1726">
                  <c:v>-346.11111111110546</c:v>
                </c:pt>
                <c:pt idx="1727">
                  <c:v>-568.61111111110688</c:v>
                </c:pt>
                <c:pt idx="1728">
                  <c:v>-815.83333333333621</c:v>
                </c:pt>
                <c:pt idx="1729">
                  <c:v>-1063.0555555555584</c:v>
                </c:pt>
                <c:pt idx="1730">
                  <c:v>-1211.3888888888903</c:v>
                </c:pt>
                <c:pt idx="1731">
                  <c:v>-1260.8333333333319</c:v>
                </c:pt>
                <c:pt idx="1732">
                  <c:v>-1260.8333333333319</c:v>
                </c:pt>
                <c:pt idx="1733">
                  <c:v>-1211.3888888888903</c:v>
                </c:pt>
                <c:pt idx="1734">
                  <c:v>-1161.944444444445</c:v>
                </c:pt>
                <c:pt idx="1735">
                  <c:v>-1137.2222222222208</c:v>
                </c:pt>
                <c:pt idx="1736">
                  <c:v>-1161.944444444445</c:v>
                </c:pt>
                <c:pt idx="1737">
                  <c:v>-1161.944444444445</c:v>
                </c:pt>
                <c:pt idx="1738">
                  <c:v>-1137.2222222222208</c:v>
                </c:pt>
                <c:pt idx="1739">
                  <c:v>-1087.7777777777758</c:v>
                </c:pt>
                <c:pt idx="1740">
                  <c:v>-964.16666666666799</c:v>
                </c:pt>
                <c:pt idx="1741">
                  <c:v>-791.11111111111177</c:v>
                </c:pt>
                <c:pt idx="1742">
                  <c:v>-667.49999999999716</c:v>
                </c:pt>
                <c:pt idx="1743">
                  <c:v>-593.33333333333474</c:v>
                </c:pt>
                <c:pt idx="1744">
                  <c:v>-519.16666666666879</c:v>
                </c:pt>
                <c:pt idx="1745">
                  <c:v>-494.44444444444446</c:v>
                </c:pt>
                <c:pt idx="1746">
                  <c:v>-494.44444444444446</c:v>
                </c:pt>
                <c:pt idx="1747">
                  <c:v>-444.99999999999932</c:v>
                </c:pt>
                <c:pt idx="1748">
                  <c:v>-395.55555555555418</c:v>
                </c:pt>
                <c:pt idx="1749">
                  <c:v>-346.11111111111251</c:v>
                </c:pt>
                <c:pt idx="1750">
                  <c:v>-271.94444444444656</c:v>
                </c:pt>
                <c:pt idx="1751">
                  <c:v>-247.22222222222223</c:v>
                </c:pt>
                <c:pt idx="1752">
                  <c:v>-247.22222222222223</c:v>
                </c:pt>
                <c:pt idx="1753">
                  <c:v>-247.22222222222223</c:v>
                </c:pt>
                <c:pt idx="1754">
                  <c:v>-247.22222222222223</c:v>
                </c:pt>
                <c:pt idx="1755">
                  <c:v>-247.22222222222223</c:v>
                </c:pt>
                <c:pt idx="1756">
                  <c:v>-247.22222222222223</c:v>
                </c:pt>
                <c:pt idx="1757">
                  <c:v>-271.94444444444304</c:v>
                </c:pt>
                <c:pt idx="1758">
                  <c:v>-271.94444444444304</c:v>
                </c:pt>
                <c:pt idx="1759">
                  <c:v>-271.94444444444304</c:v>
                </c:pt>
                <c:pt idx="1760">
                  <c:v>-296.66666666666737</c:v>
                </c:pt>
                <c:pt idx="1761">
                  <c:v>-296.66666666666737</c:v>
                </c:pt>
                <c:pt idx="1762">
                  <c:v>-296.66666666666737</c:v>
                </c:pt>
                <c:pt idx="1763">
                  <c:v>-296.66666666666737</c:v>
                </c:pt>
                <c:pt idx="1764">
                  <c:v>-321.38888888888818</c:v>
                </c:pt>
                <c:pt idx="1765">
                  <c:v>-395.55555555555418</c:v>
                </c:pt>
                <c:pt idx="1766">
                  <c:v>-543.8888888888896</c:v>
                </c:pt>
                <c:pt idx="1767">
                  <c:v>-741.66666666666663</c:v>
                </c:pt>
                <c:pt idx="1768">
                  <c:v>-988.88888888888891</c:v>
                </c:pt>
                <c:pt idx="1769">
                  <c:v>-1260.8333333333353</c:v>
                </c:pt>
                <c:pt idx="1770">
                  <c:v>-1483.3333333333333</c:v>
                </c:pt>
                <c:pt idx="1771">
                  <c:v>-1582.2222222222201</c:v>
                </c:pt>
                <c:pt idx="1772">
                  <c:v>-1582.2222222222201</c:v>
                </c:pt>
                <c:pt idx="1773">
                  <c:v>-1532.7777777777785</c:v>
                </c:pt>
                <c:pt idx="1774">
                  <c:v>-1409.1666666666674</c:v>
                </c:pt>
                <c:pt idx="1775">
                  <c:v>-1260.8333333333335</c:v>
                </c:pt>
                <c:pt idx="1776">
                  <c:v>-1186.6666666666661</c:v>
                </c:pt>
                <c:pt idx="1777">
                  <c:v>-1211.3888888888885</c:v>
                </c:pt>
                <c:pt idx="1778">
                  <c:v>-1335.0000000000014</c:v>
                </c:pt>
                <c:pt idx="1779">
                  <c:v>-1532.7777777777785</c:v>
                </c:pt>
                <c:pt idx="1780">
                  <c:v>-1705.833333333333</c:v>
                </c:pt>
                <c:pt idx="1781">
                  <c:v>-1755.2777777777781</c:v>
                </c:pt>
                <c:pt idx="1782">
                  <c:v>-1656.3888888888878</c:v>
                </c:pt>
                <c:pt idx="1783">
                  <c:v>-1458.6111111111106</c:v>
                </c:pt>
                <c:pt idx="1784">
                  <c:v>-1211.3888888888894</c:v>
                </c:pt>
                <c:pt idx="1785">
                  <c:v>-1038.3333333333333</c:v>
                </c:pt>
                <c:pt idx="1786">
                  <c:v>-964.1666666666672</c:v>
                </c:pt>
                <c:pt idx="1787">
                  <c:v>-939.44444444444468</c:v>
                </c:pt>
                <c:pt idx="1788">
                  <c:v>-964.16666666666617</c:v>
                </c:pt>
                <c:pt idx="1789">
                  <c:v>-1063.0555555555557</c:v>
                </c:pt>
                <c:pt idx="1790">
                  <c:v>-1236.1111111111111</c:v>
                </c:pt>
                <c:pt idx="1791">
                  <c:v>-1458.6111111111106</c:v>
                </c:pt>
                <c:pt idx="1792">
                  <c:v>-1681.1111111111113</c:v>
                </c:pt>
                <c:pt idx="1793">
                  <c:v>-1755.2777777777778</c:v>
                </c:pt>
                <c:pt idx="1794">
                  <c:v>-2150.833333333333</c:v>
                </c:pt>
                <c:pt idx="1795">
                  <c:v>-1285.5555555555554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85B-417C-B778-6B0E36825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9353408"/>
        <c:axId val="649366368"/>
      </c:scatterChart>
      <c:valAx>
        <c:axId val="649353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9366368"/>
        <c:crosses val="autoZero"/>
        <c:crossBetween val="midCat"/>
      </c:valAx>
      <c:valAx>
        <c:axId val="649366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9353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energy 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against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Cumulative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WLTC_class_3!$L$9:$L$1808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3.1973029713005835E-2</c:v>
                </c:pt>
                <c:pt idx="12">
                  <c:v>0.68041973962161872</c:v>
                </c:pt>
                <c:pt idx="13">
                  <c:v>3.2751681904270842</c:v>
                </c:pt>
                <c:pt idx="14">
                  <c:v>5.6709585346610245</c:v>
                </c:pt>
                <c:pt idx="15">
                  <c:v>6.8833385534214822</c:v>
                </c:pt>
                <c:pt idx="16">
                  <c:v>10.755075284295527</c:v>
                </c:pt>
                <c:pt idx="17">
                  <c:v>14.592705607697539</c:v>
                </c:pt>
                <c:pt idx="18">
                  <c:v>11.642400920351511</c:v>
                </c:pt>
                <c:pt idx="19">
                  <c:v>5.347383420744789</c:v>
                </c:pt>
                <c:pt idx="20">
                  <c:v>2.9642559681567282</c:v>
                </c:pt>
                <c:pt idx="21">
                  <c:v>2.7940136736355177</c:v>
                </c:pt>
                <c:pt idx="22">
                  <c:v>3.0488930222222232</c:v>
                </c:pt>
                <c:pt idx="23">
                  <c:v>5.4834643818739881</c:v>
                </c:pt>
                <c:pt idx="24">
                  <c:v>7.5254165317712562</c:v>
                </c:pt>
                <c:pt idx="25">
                  <c:v>8.9102167931183516</c:v>
                </c:pt>
                <c:pt idx="26">
                  <c:v>12.849748343609084</c:v>
                </c:pt>
                <c:pt idx="27">
                  <c:v>14.606714276922453</c:v>
                </c:pt>
                <c:pt idx="28">
                  <c:v>14.868540035298505</c:v>
                </c:pt>
                <c:pt idx="29">
                  <c:v>12.086830560996033</c:v>
                </c:pt>
                <c:pt idx="30">
                  <c:v>8.3922047556960795</c:v>
                </c:pt>
                <c:pt idx="31">
                  <c:v>6.794023209281252</c:v>
                </c:pt>
                <c:pt idx="32">
                  <c:v>6.0053590217622599</c:v>
                </c:pt>
                <c:pt idx="33">
                  <c:v>4.5676664201203749</c:v>
                </c:pt>
                <c:pt idx="34">
                  <c:v>2.1369235585877888</c:v>
                </c:pt>
                <c:pt idx="35">
                  <c:v>-2.7450936953032752</c:v>
                </c:pt>
                <c:pt idx="36">
                  <c:v>-10.03513619781897</c:v>
                </c:pt>
                <c:pt idx="37">
                  <c:v>-13.299996498571044</c:v>
                </c:pt>
                <c:pt idx="38">
                  <c:v>-11.3946183889684</c:v>
                </c:pt>
                <c:pt idx="39">
                  <c:v>-9.2858092312106972</c:v>
                </c:pt>
                <c:pt idx="40">
                  <c:v>-10.71163217309395</c:v>
                </c:pt>
                <c:pt idx="41">
                  <c:v>-12.858878228589454</c:v>
                </c:pt>
                <c:pt idx="42">
                  <c:v>-10.489940042548811</c:v>
                </c:pt>
                <c:pt idx="43">
                  <c:v>-5.3428140743460686</c:v>
                </c:pt>
                <c:pt idx="44">
                  <c:v>-1.5963364507209747</c:v>
                </c:pt>
                <c:pt idx="45">
                  <c:v>-1.0017403174722199</c:v>
                </c:pt>
                <c:pt idx="46">
                  <c:v>-1.7676074987695314</c:v>
                </c:pt>
                <c:pt idx="47">
                  <c:v>-1.2960406927928656</c:v>
                </c:pt>
                <c:pt idx="48">
                  <c:v>8.7197600846410497E-2</c:v>
                </c:pt>
                <c:pt idx="49">
                  <c:v>0.33167290948838057</c:v>
                </c:pt>
                <c:pt idx="50">
                  <c:v>-1.7094284094108809</c:v>
                </c:pt>
                <c:pt idx="51">
                  <c:v>-3.9226884266514213</c:v>
                </c:pt>
                <c:pt idx="52">
                  <c:v>-2.6525719404056765</c:v>
                </c:pt>
                <c:pt idx="53">
                  <c:v>-0.37560146945215467</c:v>
                </c:pt>
                <c:pt idx="54">
                  <c:v>0.45130460851851889</c:v>
                </c:pt>
                <c:pt idx="55">
                  <c:v>0.53371201592592599</c:v>
                </c:pt>
                <c:pt idx="56">
                  <c:v>0.78093423814814877</c:v>
                </c:pt>
                <c:pt idx="57">
                  <c:v>1.0547041485163482</c:v>
                </c:pt>
                <c:pt idx="58">
                  <c:v>2.6388143386354157</c:v>
                </c:pt>
                <c:pt idx="59">
                  <c:v>3.3893943330938954</c:v>
                </c:pt>
                <c:pt idx="60">
                  <c:v>1.954286837493491</c:v>
                </c:pt>
                <c:pt idx="61">
                  <c:v>1.7061569939868333</c:v>
                </c:pt>
                <c:pt idx="62">
                  <c:v>2.0735666695312518</c:v>
                </c:pt>
                <c:pt idx="63">
                  <c:v>2.6633096008381094</c:v>
                </c:pt>
                <c:pt idx="64">
                  <c:v>2.0430000699822104</c:v>
                </c:pt>
                <c:pt idx="65">
                  <c:v>1.5820756766792081</c:v>
                </c:pt>
                <c:pt idx="66">
                  <c:v>3.6319222701700946</c:v>
                </c:pt>
                <c:pt idx="67">
                  <c:v>7.6455562815491849</c:v>
                </c:pt>
                <c:pt idx="68">
                  <c:v>10.995812825281206</c:v>
                </c:pt>
                <c:pt idx="69">
                  <c:v>13.32870335339584</c:v>
                </c:pt>
                <c:pt idx="70">
                  <c:v>14.017378327675116</c:v>
                </c:pt>
                <c:pt idx="71">
                  <c:v>12.029944381772415</c:v>
                </c:pt>
                <c:pt idx="72">
                  <c:v>8.7172259581261962</c:v>
                </c:pt>
                <c:pt idx="73">
                  <c:v>6.8275630388187736</c:v>
                </c:pt>
                <c:pt idx="74">
                  <c:v>6.7728520455867596</c:v>
                </c:pt>
                <c:pt idx="75">
                  <c:v>7.4985652911335343</c:v>
                </c:pt>
                <c:pt idx="76">
                  <c:v>7.2205780040150476</c:v>
                </c:pt>
                <c:pt idx="77">
                  <c:v>4.9646750936393227</c:v>
                </c:pt>
                <c:pt idx="78">
                  <c:v>1.4694482908856119</c:v>
                </c:pt>
                <c:pt idx="79">
                  <c:v>-0.43832536997106469</c:v>
                </c:pt>
                <c:pt idx="80">
                  <c:v>-2.2974775515405113</c:v>
                </c:pt>
                <c:pt idx="81">
                  <c:v>-1.745495186873258</c:v>
                </c:pt>
                <c:pt idx="82">
                  <c:v>0.54758840115506457</c:v>
                </c:pt>
                <c:pt idx="83">
                  <c:v>-0.72463382391174569</c:v>
                </c:pt>
                <c:pt idx="84">
                  <c:v>-1.4680652366512537</c:v>
                </c:pt>
                <c:pt idx="85">
                  <c:v>-1.2153048054902564</c:v>
                </c:pt>
                <c:pt idx="86">
                  <c:v>-0.73192034232178849</c:v>
                </c:pt>
                <c:pt idx="87">
                  <c:v>-4.4900932614062556</c:v>
                </c:pt>
                <c:pt idx="88">
                  <c:v>-13.434551725400171</c:v>
                </c:pt>
                <c:pt idx="89">
                  <c:v>-17.191544443924329</c:v>
                </c:pt>
                <c:pt idx="90">
                  <c:v>-14.512405754795955</c:v>
                </c:pt>
                <c:pt idx="91">
                  <c:v>-8.3267305664675515</c:v>
                </c:pt>
                <c:pt idx="92">
                  <c:v>-4.2365103212099191</c:v>
                </c:pt>
                <c:pt idx="93">
                  <c:v>-3.6690657618518521</c:v>
                </c:pt>
                <c:pt idx="94">
                  <c:v>-3.475029816886086</c:v>
                </c:pt>
                <c:pt idx="95">
                  <c:v>-1.9387260732045182</c:v>
                </c:pt>
                <c:pt idx="96">
                  <c:v>-0.73432555974999991</c:v>
                </c:pt>
                <c:pt idx="97">
                  <c:v>-0.44892261100158615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3.4719943293252738E-2</c:v>
                </c:pt>
                <c:pt idx="138">
                  <c:v>0.85181687033189191</c:v>
                </c:pt>
                <c:pt idx="139">
                  <c:v>4.3704360271248124</c:v>
                </c:pt>
                <c:pt idx="140">
                  <c:v>8.7953503053146704</c:v>
                </c:pt>
                <c:pt idx="141">
                  <c:v>8.8575798700552113</c:v>
                </c:pt>
                <c:pt idx="142">
                  <c:v>5.4212244006028651</c:v>
                </c:pt>
                <c:pt idx="143">
                  <c:v>3.5287841973448195</c:v>
                </c:pt>
                <c:pt idx="144">
                  <c:v>5.1239421172565187</c:v>
                </c:pt>
                <c:pt idx="145">
                  <c:v>8.2970969295833292</c:v>
                </c:pt>
                <c:pt idx="146">
                  <c:v>9.7964977381937128</c:v>
                </c:pt>
                <c:pt idx="147">
                  <c:v>8.6229551822856934</c:v>
                </c:pt>
                <c:pt idx="148">
                  <c:v>5.7044345335065181</c:v>
                </c:pt>
                <c:pt idx="149">
                  <c:v>1.9433196856998021</c:v>
                </c:pt>
                <c:pt idx="150">
                  <c:v>-3.7424645361006972</c:v>
                </c:pt>
                <c:pt idx="151">
                  <c:v>-11.339472881700953</c:v>
                </c:pt>
                <c:pt idx="152">
                  <c:v>-14.281705159150503</c:v>
                </c:pt>
                <c:pt idx="153">
                  <c:v>-10.254057895612757</c:v>
                </c:pt>
                <c:pt idx="154">
                  <c:v>-4.2451013073709438</c:v>
                </c:pt>
                <c:pt idx="155">
                  <c:v>-4.3139835925926684E-2</c:v>
                </c:pt>
                <c:pt idx="156">
                  <c:v>2.3792310053020831</c:v>
                </c:pt>
                <c:pt idx="157">
                  <c:v>5.0885043223181423</c:v>
                </c:pt>
                <c:pt idx="158">
                  <c:v>7.8766001636608376</c:v>
                </c:pt>
                <c:pt idx="159">
                  <c:v>9.5011560299078397</c:v>
                </c:pt>
                <c:pt idx="160">
                  <c:v>9.807100992406248</c:v>
                </c:pt>
                <c:pt idx="161">
                  <c:v>8.6104778274081344</c:v>
                </c:pt>
                <c:pt idx="162">
                  <c:v>8.9694632074722236</c:v>
                </c:pt>
                <c:pt idx="163">
                  <c:v>8.604118516074756</c:v>
                </c:pt>
                <c:pt idx="164">
                  <c:v>7.1770055762677458</c:v>
                </c:pt>
                <c:pt idx="165">
                  <c:v>6.324668870897427</c:v>
                </c:pt>
                <c:pt idx="166">
                  <c:v>8.8437811680366973</c:v>
                </c:pt>
                <c:pt idx="167">
                  <c:v>11.597407708861455</c:v>
                </c:pt>
                <c:pt idx="168">
                  <c:v>9.2414839134722158</c:v>
                </c:pt>
                <c:pt idx="169">
                  <c:v>2.676861231802115</c:v>
                </c:pt>
                <c:pt idx="170">
                  <c:v>-5.3432556965207869</c:v>
                </c:pt>
                <c:pt idx="171">
                  <c:v>-13.506194779170569</c:v>
                </c:pt>
                <c:pt idx="172">
                  <c:v>-15.413778214736155</c:v>
                </c:pt>
                <c:pt idx="173">
                  <c:v>-9.2520310239009387</c:v>
                </c:pt>
                <c:pt idx="174">
                  <c:v>-2.2314957877856814</c:v>
                </c:pt>
                <c:pt idx="175">
                  <c:v>2.2653531673277305</c:v>
                </c:pt>
                <c:pt idx="176">
                  <c:v>6.082615254471551</c:v>
                </c:pt>
                <c:pt idx="177">
                  <c:v>7.7009844016458775</c:v>
                </c:pt>
                <c:pt idx="178">
                  <c:v>5.102860459432442</c:v>
                </c:pt>
                <c:pt idx="179">
                  <c:v>2.1302398290891649</c:v>
                </c:pt>
                <c:pt idx="180">
                  <c:v>0.70330833088956535</c:v>
                </c:pt>
                <c:pt idx="181">
                  <c:v>-0.91288028130829768</c:v>
                </c:pt>
                <c:pt idx="182">
                  <c:v>-4.591063486858304</c:v>
                </c:pt>
                <c:pt idx="183">
                  <c:v>-7.1313326846089407</c:v>
                </c:pt>
                <c:pt idx="184">
                  <c:v>-7.1241197216670109</c:v>
                </c:pt>
                <c:pt idx="185">
                  <c:v>-5.7853223542187537</c:v>
                </c:pt>
                <c:pt idx="186">
                  <c:v>-4.1833589327304654</c:v>
                </c:pt>
                <c:pt idx="187">
                  <c:v>-2.9733570658285577</c:v>
                </c:pt>
                <c:pt idx="188">
                  <c:v>-2.0898103402316708</c:v>
                </c:pt>
                <c:pt idx="189">
                  <c:v>-1.3375707362665841</c:v>
                </c:pt>
                <c:pt idx="190">
                  <c:v>-0.8903549721974392</c:v>
                </c:pt>
                <c:pt idx="191">
                  <c:v>-0.48659477816738944</c:v>
                </c:pt>
                <c:pt idx="192">
                  <c:v>-4.3496405477726062E-2</c:v>
                </c:pt>
                <c:pt idx="193">
                  <c:v>0.12425854357874661</c:v>
                </c:pt>
                <c:pt idx="194">
                  <c:v>0.36889720111111179</c:v>
                </c:pt>
                <c:pt idx="195">
                  <c:v>0.53371201592592599</c:v>
                </c:pt>
                <c:pt idx="196">
                  <c:v>0.53371201592592599</c:v>
                </c:pt>
                <c:pt idx="197">
                  <c:v>0.94574905296296308</c:v>
                </c:pt>
                <c:pt idx="198">
                  <c:v>1.4158014340284475</c:v>
                </c:pt>
                <c:pt idx="199">
                  <c:v>1.9203666744729508</c:v>
                </c:pt>
                <c:pt idx="200">
                  <c:v>2.5523540872959538</c:v>
                </c:pt>
                <c:pt idx="201">
                  <c:v>3.2538047891493056</c:v>
                </c:pt>
                <c:pt idx="202">
                  <c:v>5.2861744054882811</c:v>
                </c:pt>
                <c:pt idx="203">
                  <c:v>7.0163264905956355</c:v>
                </c:pt>
                <c:pt idx="204">
                  <c:v>7.991972946956448</c:v>
                </c:pt>
                <c:pt idx="205">
                  <c:v>10.469296196475263</c:v>
                </c:pt>
                <c:pt idx="206">
                  <c:v>12.057458722956689</c:v>
                </c:pt>
                <c:pt idx="207">
                  <c:v>11.887276866126202</c:v>
                </c:pt>
                <c:pt idx="208">
                  <c:v>13.994393674842252</c:v>
                </c:pt>
                <c:pt idx="209">
                  <c:v>15.223333634787378</c:v>
                </c:pt>
                <c:pt idx="210">
                  <c:v>12.414197811360676</c:v>
                </c:pt>
                <c:pt idx="211">
                  <c:v>10.33309726978052</c:v>
                </c:pt>
                <c:pt idx="212">
                  <c:v>9.0465132808007791</c:v>
                </c:pt>
                <c:pt idx="213">
                  <c:v>9.8989318909410198</c:v>
                </c:pt>
                <c:pt idx="214">
                  <c:v>12.675232453831391</c:v>
                </c:pt>
                <c:pt idx="215">
                  <c:v>15.159050218142363</c:v>
                </c:pt>
                <c:pt idx="216">
                  <c:v>15.952195034041235</c:v>
                </c:pt>
                <c:pt idx="217">
                  <c:v>14.997408709712149</c:v>
                </c:pt>
                <c:pt idx="218">
                  <c:v>13.130607580047872</c:v>
                </c:pt>
                <c:pt idx="219">
                  <c:v>11.011825330920573</c:v>
                </c:pt>
                <c:pt idx="220">
                  <c:v>8.3545441832033287</c:v>
                </c:pt>
                <c:pt idx="221">
                  <c:v>6.615838725890181</c:v>
                </c:pt>
                <c:pt idx="222">
                  <c:v>6.3197425881464975</c:v>
                </c:pt>
                <c:pt idx="223">
                  <c:v>6.3714770384312951</c:v>
                </c:pt>
                <c:pt idx="224">
                  <c:v>7.5575022011751969</c:v>
                </c:pt>
                <c:pt idx="225">
                  <c:v>8.0512168412156839</c:v>
                </c:pt>
                <c:pt idx="226">
                  <c:v>7.7735629252399736</c:v>
                </c:pt>
                <c:pt idx="227">
                  <c:v>7.4898222942187722</c:v>
                </c:pt>
                <c:pt idx="228">
                  <c:v>6.7953224676365416</c:v>
                </c:pt>
                <c:pt idx="229">
                  <c:v>5.2975660683890764</c:v>
                </c:pt>
                <c:pt idx="230">
                  <c:v>2.9695568091298399</c:v>
                </c:pt>
                <c:pt idx="231">
                  <c:v>-2.0813287669313749</c:v>
                </c:pt>
                <c:pt idx="232">
                  <c:v>-8.5170349993450678</c:v>
                </c:pt>
                <c:pt idx="233">
                  <c:v>-10.493761027766578</c:v>
                </c:pt>
                <c:pt idx="234">
                  <c:v>-7.4097467805497734</c:v>
                </c:pt>
                <c:pt idx="235">
                  <c:v>-2.846204884126148</c:v>
                </c:pt>
                <c:pt idx="236">
                  <c:v>-1.4879326456944388</c:v>
                </c:pt>
                <c:pt idx="237">
                  <c:v>-4.490689003826831</c:v>
                </c:pt>
                <c:pt idx="238">
                  <c:v>-10.211964609661843</c:v>
                </c:pt>
                <c:pt idx="239">
                  <c:v>-13.69955947696547</c:v>
                </c:pt>
                <c:pt idx="240">
                  <c:v>-11.21753784950973</c:v>
                </c:pt>
                <c:pt idx="241">
                  <c:v>-9.9233757831884688</c:v>
                </c:pt>
                <c:pt idx="242">
                  <c:v>-10.378260364277045</c:v>
                </c:pt>
                <c:pt idx="243">
                  <c:v>-9.2858092312106972</c:v>
                </c:pt>
                <c:pt idx="244">
                  <c:v>-10.71163217309395</c:v>
                </c:pt>
                <c:pt idx="245">
                  <c:v>-12.858878228589454</c:v>
                </c:pt>
                <c:pt idx="246">
                  <c:v>-10.489940042548811</c:v>
                </c:pt>
                <c:pt idx="247">
                  <c:v>-5.3428140743460686</c:v>
                </c:pt>
                <c:pt idx="248">
                  <c:v>-1.5963364507209747</c:v>
                </c:pt>
                <c:pt idx="249">
                  <c:v>-1.0017403174722199</c:v>
                </c:pt>
                <c:pt idx="250">
                  <c:v>-1.7676074987695314</c:v>
                </c:pt>
                <c:pt idx="251">
                  <c:v>-1.2960406927928656</c:v>
                </c:pt>
                <c:pt idx="252">
                  <c:v>8.7197600846410497E-2</c:v>
                </c:pt>
                <c:pt idx="253">
                  <c:v>0.33167290948838057</c:v>
                </c:pt>
                <c:pt idx="254">
                  <c:v>-1.7094284094108809</c:v>
                </c:pt>
                <c:pt idx="255">
                  <c:v>-2.4132594143057413</c:v>
                </c:pt>
                <c:pt idx="256">
                  <c:v>0.35521475756057741</c:v>
                </c:pt>
                <c:pt idx="257">
                  <c:v>4.2941406478880726</c:v>
                </c:pt>
                <c:pt idx="258">
                  <c:v>7.217903007014848</c:v>
                </c:pt>
                <c:pt idx="259">
                  <c:v>8.4682535640177896</c:v>
                </c:pt>
                <c:pt idx="260">
                  <c:v>9.2432819610836745</c:v>
                </c:pt>
                <c:pt idx="261">
                  <c:v>10.974846995458812</c:v>
                </c:pt>
                <c:pt idx="262">
                  <c:v>14.86221664711921</c:v>
                </c:pt>
                <c:pt idx="263">
                  <c:v>18.240280162212397</c:v>
                </c:pt>
                <c:pt idx="264">
                  <c:v>18.113454979039361</c:v>
                </c:pt>
                <c:pt idx="265">
                  <c:v>14.827646852251146</c:v>
                </c:pt>
                <c:pt idx="266">
                  <c:v>13.325666384814809</c:v>
                </c:pt>
                <c:pt idx="267">
                  <c:v>13.198684098322776</c:v>
                </c:pt>
                <c:pt idx="268">
                  <c:v>11.885444197898149</c:v>
                </c:pt>
                <c:pt idx="269">
                  <c:v>7.9325669416575568</c:v>
                </c:pt>
                <c:pt idx="270">
                  <c:v>1.9518210810682535</c:v>
                </c:pt>
                <c:pt idx="271">
                  <c:v>0.66653386437036155</c:v>
                </c:pt>
                <c:pt idx="272">
                  <c:v>-3.0825313871737507</c:v>
                </c:pt>
                <c:pt idx="273">
                  <c:v>-10.834822137451106</c:v>
                </c:pt>
                <c:pt idx="274">
                  <c:v>-13.572111392962972</c:v>
                </c:pt>
                <c:pt idx="275">
                  <c:v>-14.546286916346016</c:v>
                </c:pt>
                <c:pt idx="276">
                  <c:v>-14.906230831997258</c:v>
                </c:pt>
                <c:pt idx="277">
                  <c:v>-17.275647897990883</c:v>
                </c:pt>
                <c:pt idx="278">
                  <c:v>-15.380378654073347</c:v>
                </c:pt>
                <c:pt idx="279">
                  <c:v>-6.7738628855571417</c:v>
                </c:pt>
                <c:pt idx="280">
                  <c:v>3.0293921198664693</c:v>
                </c:pt>
                <c:pt idx="281">
                  <c:v>11.165166946630601</c:v>
                </c:pt>
                <c:pt idx="282">
                  <c:v>14.659017759662083</c:v>
                </c:pt>
                <c:pt idx="283">
                  <c:v>17.115839161406683</c:v>
                </c:pt>
                <c:pt idx="284">
                  <c:v>18.704107911510313</c:v>
                </c:pt>
                <c:pt idx="285">
                  <c:v>19.056204180022426</c:v>
                </c:pt>
                <c:pt idx="286">
                  <c:v>20.836342389466818</c:v>
                </c:pt>
                <c:pt idx="287">
                  <c:v>22.64150527101507</c:v>
                </c:pt>
                <c:pt idx="288">
                  <c:v>19.926206420036369</c:v>
                </c:pt>
                <c:pt idx="289">
                  <c:v>11.68901179875</c:v>
                </c:pt>
                <c:pt idx="290">
                  <c:v>3.3096284492071759</c:v>
                </c:pt>
                <c:pt idx="291">
                  <c:v>-2.5015437568055408</c:v>
                </c:pt>
                <c:pt idx="292">
                  <c:v>-3.1546922583661394</c:v>
                </c:pt>
                <c:pt idx="293">
                  <c:v>-1.1872580861364965</c:v>
                </c:pt>
                <c:pt idx="294">
                  <c:v>1.0542939279166854</c:v>
                </c:pt>
                <c:pt idx="295">
                  <c:v>2.972145247118243</c:v>
                </c:pt>
                <c:pt idx="296">
                  <c:v>4.2681828168055507</c:v>
                </c:pt>
                <c:pt idx="297">
                  <c:v>4.6314774414486397</c:v>
                </c:pt>
                <c:pt idx="298">
                  <c:v>3.6850798768264661</c:v>
                </c:pt>
                <c:pt idx="299">
                  <c:v>2.3857897533697043</c:v>
                </c:pt>
                <c:pt idx="300">
                  <c:v>0.75008855255976525</c:v>
                </c:pt>
                <c:pt idx="301">
                  <c:v>-1.1985110171597784</c:v>
                </c:pt>
                <c:pt idx="302">
                  <c:v>-2.7824020230416373</c:v>
                </c:pt>
                <c:pt idx="303">
                  <c:v>-4.9134256550891635</c:v>
                </c:pt>
                <c:pt idx="304">
                  <c:v>-6.2895261734347931</c:v>
                </c:pt>
                <c:pt idx="305">
                  <c:v>-4.686592059385073</c:v>
                </c:pt>
                <c:pt idx="306">
                  <c:v>-1.8043336151851848</c:v>
                </c:pt>
                <c:pt idx="307">
                  <c:v>0.41641298411585465</c:v>
                </c:pt>
                <c:pt idx="308">
                  <c:v>0.68365678846731404</c:v>
                </c:pt>
                <c:pt idx="309">
                  <c:v>-0.15298097065990582</c:v>
                </c:pt>
                <c:pt idx="310">
                  <c:v>-0.97319902651578249</c:v>
                </c:pt>
                <c:pt idx="311">
                  <c:v>-2.5618679836392806</c:v>
                </c:pt>
                <c:pt idx="312">
                  <c:v>-4.3159100175084451</c:v>
                </c:pt>
                <c:pt idx="313">
                  <c:v>-5.4252743966666657</c:v>
                </c:pt>
                <c:pt idx="314">
                  <c:v>-5.2206135480466385</c:v>
                </c:pt>
                <c:pt idx="315">
                  <c:v>-4.3575875703530063</c:v>
                </c:pt>
                <c:pt idx="316">
                  <c:v>-4.864093796388218</c:v>
                </c:pt>
                <c:pt idx="317">
                  <c:v>-6.0749837738425914</c:v>
                </c:pt>
                <c:pt idx="318">
                  <c:v>-6.0851168050891591</c:v>
                </c:pt>
                <c:pt idx="319">
                  <c:v>-3.0089021290533831</c:v>
                </c:pt>
                <c:pt idx="320">
                  <c:v>-0.84785793281756305</c:v>
                </c:pt>
                <c:pt idx="321">
                  <c:v>2.2019611433299779E-2</c:v>
                </c:pt>
                <c:pt idx="322">
                  <c:v>0.19301498180367865</c:v>
                </c:pt>
                <c:pt idx="323">
                  <c:v>-0.48588619470703109</c:v>
                </c:pt>
                <c:pt idx="324">
                  <c:v>0.50254434550732163</c:v>
                </c:pt>
                <c:pt idx="325">
                  <c:v>0.66667243192708292</c:v>
                </c:pt>
                <c:pt idx="326">
                  <c:v>0.16893583388854963</c:v>
                </c:pt>
                <c:pt idx="327">
                  <c:v>-3.8364894836403431</c:v>
                </c:pt>
                <c:pt idx="328">
                  <c:v>-7.2001519417247248</c:v>
                </c:pt>
                <c:pt idx="329">
                  <c:v>-3.5213400249765581</c:v>
                </c:pt>
                <c:pt idx="330">
                  <c:v>-0.15429199965508789</c:v>
                </c:pt>
                <c:pt idx="331">
                  <c:v>-0.3828893833456824</c:v>
                </c:pt>
                <c:pt idx="332">
                  <c:v>-0.47763930230946133</c:v>
                </c:pt>
                <c:pt idx="333">
                  <c:v>-0.25575521965740766</c:v>
                </c:pt>
                <c:pt idx="334">
                  <c:v>-0.45452854418402733</c:v>
                </c:pt>
                <c:pt idx="335">
                  <c:v>-4.3087711575225354E-2</c:v>
                </c:pt>
                <c:pt idx="336">
                  <c:v>0.64414663292553487</c:v>
                </c:pt>
                <c:pt idx="337">
                  <c:v>1.7492733995358847</c:v>
                </c:pt>
                <c:pt idx="338">
                  <c:v>4.1883844750485686</c:v>
                </c:pt>
                <c:pt idx="339">
                  <c:v>7.7881698230686318</c:v>
                </c:pt>
                <c:pt idx="340">
                  <c:v>10.12693045087819</c:v>
                </c:pt>
                <c:pt idx="341">
                  <c:v>7.6254932193769314</c:v>
                </c:pt>
                <c:pt idx="342">
                  <c:v>3.2852418317954806</c:v>
                </c:pt>
                <c:pt idx="343">
                  <c:v>2.112061310979751</c:v>
                </c:pt>
                <c:pt idx="344">
                  <c:v>3.1818898644451643</c:v>
                </c:pt>
                <c:pt idx="345">
                  <c:v>3.3057958845185214</c:v>
                </c:pt>
                <c:pt idx="346">
                  <c:v>2.6028140559583814</c:v>
                </c:pt>
                <c:pt idx="347">
                  <c:v>3.4029998402965869</c:v>
                </c:pt>
                <c:pt idx="348">
                  <c:v>3.296689750186927</c:v>
                </c:pt>
                <c:pt idx="349">
                  <c:v>2.38534393111969</c:v>
                </c:pt>
                <c:pt idx="350">
                  <c:v>1.427039668582176</c:v>
                </c:pt>
                <c:pt idx="351">
                  <c:v>1.0345491780332718</c:v>
                </c:pt>
                <c:pt idx="352">
                  <c:v>1.0293893677503376</c:v>
                </c:pt>
                <c:pt idx="353">
                  <c:v>1.2158425886801192</c:v>
                </c:pt>
                <c:pt idx="354">
                  <c:v>1.790634255346794</c:v>
                </c:pt>
                <c:pt idx="355">
                  <c:v>1.9994025730949998</c:v>
                </c:pt>
                <c:pt idx="356">
                  <c:v>1.233382261174766</c:v>
                </c:pt>
                <c:pt idx="357">
                  <c:v>-1.085734089039782</c:v>
                </c:pt>
                <c:pt idx="358">
                  <c:v>-4.1987758449445467</c:v>
                </c:pt>
                <c:pt idx="359">
                  <c:v>-5.1271810077106892</c:v>
                </c:pt>
                <c:pt idx="360">
                  <c:v>-3.8210390265706469</c:v>
                </c:pt>
                <c:pt idx="361">
                  <c:v>-2.1150764532845736</c:v>
                </c:pt>
                <c:pt idx="362">
                  <c:v>-0.74054640097366253</c:v>
                </c:pt>
                <c:pt idx="363">
                  <c:v>0.40745773769747973</c:v>
                </c:pt>
                <c:pt idx="364">
                  <c:v>1.1182216265863736</c:v>
                </c:pt>
                <c:pt idx="365">
                  <c:v>1.6957939691083677</c:v>
                </c:pt>
                <c:pt idx="366">
                  <c:v>2.8964482555984237</c:v>
                </c:pt>
                <c:pt idx="367">
                  <c:v>4.5451847724497458</c:v>
                </c:pt>
                <c:pt idx="368">
                  <c:v>4.6858512851903003</c:v>
                </c:pt>
                <c:pt idx="369">
                  <c:v>2.8516138052929692</c:v>
                </c:pt>
                <c:pt idx="370">
                  <c:v>0.35360717222482113</c:v>
                </c:pt>
                <c:pt idx="371">
                  <c:v>-4.0769846677222628</c:v>
                </c:pt>
                <c:pt idx="372">
                  <c:v>-7.9132503650788504</c:v>
                </c:pt>
                <c:pt idx="373">
                  <c:v>-7.5715918911234095</c:v>
                </c:pt>
                <c:pt idx="374">
                  <c:v>-5.0865154995555537</c:v>
                </c:pt>
                <c:pt idx="375">
                  <c:v>-2.9032717357600362</c:v>
                </c:pt>
                <c:pt idx="376">
                  <c:v>-1.6515691622858797</c:v>
                </c:pt>
                <c:pt idx="377">
                  <c:v>-0.95420394880932191</c:v>
                </c:pt>
                <c:pt idx="378">
                  <c:v>-0.58416507923182459</c:v>
                </c:pt>
                <c:pt idx="379">
                  <c:v>-0.62546133444444463</c:v>
                </c:pt>
                <c:pt idx="380">
                  <c:v>-0.69830625682580472</c:v>
                </c:pt>
                <c:pt idx="381">
                  <c:v>-0.5951928716631889</c:v>
                </c:pt>
                <c:pt idx="382">
                  <c:v>-0.50060856907619067</c:v>
                </c:pt>
                <c:pt idx="383">
                  <c:v>-0.34296042007022143</c:v>
                </c:pt>
                <c:pt idx="384">
                  <c:v>-0.1033370673051215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9.3668130245654388E-2</c:v>
                </c:pt>
                <c:pt idx="392">
                  <c:v>0.71075687230078122</c:v>
                </c:pt>
                <c:pt idx="393">
                  <c:v>2.2517249229629632</c:v>
                </c:pt>
                <c:pt idx="394">
                  <c:v>4.6381686832602185</c:v>
                </c:pt>
                <c:pt idx="395">
                  <c:v>7.5587087781459799</c:v>
                </c:pt>
                <c:pt idx="396">
                  <c:v>10.562586898908904</c:v>
                </c:pt>
                <c:pt idx="397">
                  <c:v>11.89512959866174</c:v>
                </c:pt>
                <c:pt idx="398">
                  <c:v>8.9877403534321463</c:v>
                </c:pt>
                <c:pt idx="399">
                  <c:v>3.7230062647133093</c:v>
                </c:pt>
                <c:pt idx="400">
                  <c:v>3.1154412861449196E-2</c:v>
                </c:pt>
                <c:pt idx="401">
                  <c:v>-2.7139063144926228</c:v>
                </c:pt>
                <c:pt idx="402">
                  <c:v>-4.1565049157391014</c:v>
                </c:pt>
                <c:pt idx="403">
                  <c:v>-3.5720886593333354</c:v>
                </c:pt>
                <c:pt idx="404">
                  <c:v>-3.0742498554421749</c:v>
                </c:pt>
                <c:pt idx="405">
                  <c:v>-3.2414864028845418</c:v>
                </c:pt>
                <c:pt idx="406">
                  <c:v>-3.1900021714058191</c:v>
                </c:pt>
                <c:pt idx="407">
                  <c:v>-2.2484909402842885</c:v>
                </c:pt>
                <c:pt idx="408">
                  <c:v>-0.72595476565436401</c:v>
                </c:pt>
                <c:pt idx="409">
                  <c:v>0.43374262096653771</c:v>
                </c:pt>
                <c:pt idx="410">
                  <c:v>0.91794050704903885</c:v>
                </c:pt>
                <c:pt idx="411">
                  <c:v>1.1268384442221795</c:v>
                </c:pt>
                <c:pt idx="412">
                  <c:v>1.3509709304000834</c:v>
                </c:pt>
                <c:pt idx="413">
                  <c:v>2.1061456877541422</c:v>
                </c:pt>
                <c:pt idx="414">
                  <c:v>3.45319403102387</c:v>
                </c:pt>
                <c:pt idx="415">
                  <c:v>4.1456178868854145</c:v>
                </c:pt>
                <c:pt idx="416">
                  <c:v>3.0510058810660778</c:v>
                </c:pt>
                <c:pt idx="417">
                  <c:v>1.0203436291053207</c:v>
                </c:pt>
                <c:pt idx="418">
                  <c:v>-1.0633731911608366</c:v>
                </c:pt>
                <c:pt idx="419">
                  <c:v>-1.8487818833799716</c:v>
                </c:pt>
                <c:pt idx="420">
                  <c:v>-0.83710445911578579</c:v>
                </c:pt>
                <c:pt idx="421">
                  <c:v>0.51606666953124691</c:v>
                </c:pt>
                <c:pt idx="422">
                  <c:v>1.8749255490675583</c:v>
                </c:pt>
                <c:pt idx="423">
                  <c:v>3.9787297932904693</c:v>
                </c:pt>
                <c:pt idx="424">
                  <c:v>7.972095172315198</c:v>
                </c:pt>
                <c:pt idx="425">
                  <c:v>13.964807186528503</c:v>
                </c:pt>
                <c:pt idx="426">
                  <c:v>18.309809901445174</c:v>
                </c:pt>
                <c:pt idx="427">
                  <c:v>14.679923617475653</c:v>
                </c:pt>
                <c:pt idx="428">
                  <c:v>6.1488359973209414</c:v>
                </c:pt>
                <c:pt idx="429">
                  <c:v>0.41800432485454386</c:v>
                </c:pt>
                <c:pt idx="430">
                  <c:v>-1.8575237559533635</c:v>
                </c:pt>
                <c:pt idx="431">
                  <c:v>-1.604968392066827</c:v>
                </c:pt>
                <c:pt idx="432">
                  <c:v>-8.1327811152766369E-2</c:v>
                </c:pt>
                <c:pt idx="433">
                  <c:v>0.12911205774922493</c:v>
                </c:pt>
                <c:pt idx="434">
                  <c:v>-2.403513606607643</c:v>
                </c:pt>
                <c:pt idx="435">
                  <c:v>-6.3270469479749689</c:v>
                </c:pt>
                <c:pt idx="436">
                  <c:v>-10.037658988370223</c:v>
                </c:pt>
                <c:pt idx="437">
                  <c:v>-12.319265538925114</c:v>
                </c:pt>
                <c:pt idx="438">
                  <c:v>-11.781910650607209</c:v>
                </c:pt>
                <c:pt idx="439">
                  <c:v>-8.7252753337229443</c:v>
                </c:pt>
                <c:pt idx="440">
                  <c:v>-4.4755785604044229</c:v>
                </c:pt>
                <c:pt idx="441">
                  <c:v>-1.5057475140485685</c:v>
                </c:pt>
                <c:pt idx="442">
                  <c:v>-0.26531098636978628</c:v>
                </c:pt>
                <c:pt idx="443">
                  <c:v>-9.2306739906978692E-3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0.10740269814688894</c:v>
                </c:pt>
                <c:pt idx="512">
                  <c:v>1.1552101979907461</c:v>
                </c:pt>
                <c:pt idx="513">
                  <c:v>4.5024424958460649</c:v>
                </c:pt>
                <c:pt idx="514">
                  <c:v>8.7897512313749573</c:v>
                </c:pt>
                <c:pt idx="515">
                  <c:v>10.806273392962963</c:v>
                </c:pt>
                <c:pt idx="516">
                  <c:v>8.1447940459295936</c:v>
                </c:pt>
                <c:pt idx="517">
                  <c:v>3.1486966948635682</c:v>
                </c:pt>
                <c:pt idx="518">
                  <c:v>0.14082632449320354</c:v>
                </c:pt>
                <c:pt idx="519">
                  <c:v>-1.3309586984121786</c:v>
                </c:pt>
                <c:pt idx="520">
                  <c:v>-1.9734483480804468</c:v>
                </c:pt>
                <c:pt idx="521">
                  <c:v>-2.4017704237037032</c:v>
                </c:pt>
                <c:pt idx="522">
                  <c:v>-3.7021696831042084</c:v>
                </c:pt>
                <c:pt idx="523">
                  <c:v>-5.5767144393651673</c:v>
                </c:pt>
                <c:pt idx="524">
                  <c:v>-5.926936859216827</c:v>
                </c:pt>
                <c:pt idx="525">
                  <c:v>-3.7912672880181764</c:v>
                </c:pt>
                <c:pt idx="526">
                  <c:v>-1.3651855776817559</c:v>
                </c:pt>
                <c:pt idx="527">
                  <c:v>-0.32571986612997256</c:v>
                </c:pt>
                <c:pt idx="528">
                  <c:v>-9.4215323898962616E-2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2.5105745762388543E-2</c:v>
                </c:pt>
                <c:pt idx="533">
                  <c:v>0.29898361689814812</c:v>
                </c:pt>
                <c:pt idx="534">
                  <c:v>1.0173077202743483</c:v>
                </c:pt>
                <c:pt idx="535">
                  <c:v>2.0110458783830585</c:v>
                </c:pt>
                <c:pt idx="536">
                  <c:v>4.7510949992106051</c:v>
                </c:pt>
                <c:pt idx="537">
                  <c:v>10.044363588053198</c:v>
                </c:pt>
                <c:pt idx="538">
                  <c:v>13.912799648345338</c:v>
                </c:pt>
                <c:pt idx="539">
                  <c:v>10.154239344191696</c:v>
                </c:pt>
                <c:pt idx="540">
                  <c:v>3.550327851237165</c:v>
                </c:pt>
                <c:pt idx="541">
                  <c:v>0.85835254259519267</c:v>
                </c:pt>
                <c:pt idx="542">
                  <c:v>-0.31901119470702871</c:v>
                </c:pt>
                <c:pt idx="543">
                  <c:v>-2.1000147833954044</c:v>
                </c:pt>
                <c:pt idx="544">
                  <c:v>-4.2939639671177599</c:v>
                </c:pt>
                <c:pt idx="545">
                  <c:v>-4.3020847108328999</c:v>
                </c:pt>
                <c:pt idx="546">
                  <c:v>-2.826979047857165</c:v>
                </c:pt>
                <c:pt idx="547">
                  <c:v>-1.8090171202897793</c:v>
                </c:pt>
                <c:pt idx="548">
                  <c:v>-1.2712368873077671</c:v>
                </c:pt>
                <c:pt idx="549">
                  <c:v>-0.99366799408723561</c:v>
                </c:pt>
                <c:pt idx="550">
                  <c:v>-0.44667048172091961</c:v>
                </c:pt>
                <c:pt idx="551">
                  <c:v>-0.33787497201273681</c:v>
                </c:pt>
                <c:pt idx="552">
                  <c:v>-0.32586423145669896</c:v>
                </c:pt>
                <c:pt idx="553">
                  <c:v>4.7637890159920843E-2</c:v>
                </c:pt>
                <c:pt idx="554">
                  <c:v>0.40611633119926066</c:v>
                </c:pt>
                <c:pt idx="555">
                  <c:v>0.76596201021160837</c:v>
                </c:pt>
                <c:pt idx="556">
                  <c:v>1.2349912852216498</c:v>
                </c:pt>
                <c:pt idx="557">
                  <c:v>1.7570217187210644</c:v>
                </c:pt>
                <c:pt idx="558">
                  <c:v>3.3424832760790939</c:v>
                </c:pt>
                <c:pt idx="559">
                  <c:v>3.5865216277105034</c:v>
                </c:pt>
                <c:pt idx="560">
                  <c:v>1.3630070878534382</c:v>
                </c:pt>
                <c:pt idx="561">
                  <c:v>0.7792879520509689</c:v>
                </c:pt>
                <c:pt idx="562">
                  <c:v>-1.0886132825169319</c:v>
                </c:pt>
                <c:pt idx="563">
                  <c:v>-6.5987451545810618</c:v>
                </c:pt>
                <c:pt idx="564">
                  <c:v>-6.9068974038021853</c:v>
                </c:pt>
                <c:pt idx="565">
                  <c:v>-3.1212380399999993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0.18734331807634608</c:v>
                </c:pt>
                <c:pt idx="601">
                  <c:v>0.63865039081929986</c:v>
                </c:pt>
                <c:pt idx="602">
                  <c:v>2.5154286266666661</c:v>
                </c:pt>
                <c:pt idx="603">
                  <c:v>6.2737664794102095</c:v>
                </c:pt>
                <c:pt idx="604">
                  <c:v>11.073412518296255</c:v>
                </c:pt>
                <c:pt idx="605">
                  <c:v>16.291700810954861</c:v>
                </c:pt>
                <c:pt idx="606">
                  <c:v>19.993000975556274</c:v>
                </c:pt>
                <c:pt idx="607">
                  <c:v>21.061229366650931</c:v>
                </c:pt>
                <c:pt idx="608">
                  <c:v>21.732653474120365</c:v>
                </c:pt>
                <c:pt idx="609">
                  <c:v>23.805247476346029</c:v>
                </c:pt>
                <c:pt idx="610">
                  <c:v>24.982943357582037</c:v>
                </c:pt>
                <c:pt idx="611">
                  <c:v>20.147523848373108</c:v>
                </c:pt>
                <c:pt idx="612">
                  <c:v>10.771925663753629</c:v>
                </c:pt>
                <c:pt idx="613">
                  <c:v>3.8557438354111846</c:v>
                </c:pt>
                <c:pt idx="614">
                  <c:v>2.1657205691422452</c:v>
                </c:pt>
                <c:pt idx="615">
                  <c:v>2.1568418603707231</c:v>
                </c:pt>
                <c:pt idx="616">
                  <c:v>1.1461571080154704</c:v>
                </c:pt>
                <c:pt idx="617">
                  <c:v>-0.85016405758338498</c:v>
                </c:pt>
                <c:pt idx="618">
                  <c:v>-3.1288139511318964</c:v>
                </c:pt>
                <c:pt idx="619">
                  <c:v>-3.7301413916757853</c:v>
                </c:pt>
                <c:pt idx="620">
                  <c:v>-1.8371926778467449</c:v>
                </c:pt>
                <c:pt idx="621">
                  <c:v>0.90877753123147742</c:v>
                </c:pt>
                <c:pt idx="622">
                  <c:v>3.032577868713541</c:v>
                </c:pt>
                <c:pt idx="623">
                  <c:v>5.1928649166124794</c:v>
                </c:pt>
                <c:pt idx="624">
                  <c:v>6.524554632548722</c:v>
                </c:pt>
                <c:pt idx="625">
                  <c:v>5.6932798712507733</c:v>
                </c:pt>
                <c:pt idx="626">
                  <c:v>3.8471914514386056</c:v>
                </c:pt>
                <c:pt idx="627">
                  <c:v>2.8995062662534297</c:v>
                </c:pt>
                <c:pt idx="628">
                  <c:v>3.2154013279818292</c:v>
                </c:pt>
                <c:pt idx="629">
                  <c:v>5.1258774269597831</c:v>
                </c:pt>
                <c:pt idx="630">
                  <c:v>8.1033798150194816</c:v>
                </c:pt>
                <c:pt idx="631">
                  <c:v>10.284689003422296</c:v>
                </c:pt>
                <c:pt idx="632">
                  <c:v>11.940005173505044</c:v>
                </c:pt>
                <c:pt idx="633">
                  <c:v>12.69300608543133</c:v>
                </c:pt>
                <c:pt idx="634">
                  <c:v>11.6679709154352</c:v>
                </c:pt>
                <c:pt idx="635">
                  <c:v>8.6946982392098295</c:v>
                </c:pt>
                <c:pt idx="636">
                  <c:v>5.1422237326605318</c:v>
                </c:pt>
                <c:pt idx="637">
                  <c:v>3.3223934857469506</c:v>
                </c:pt>
                <c:pt idx="638">
                  <c:v>2.5842945277889822</c:v>
                </c:pt>
                <c:pt idx="639">
                  <c:v>2.5640503560428298</c:v>
                </c:pt>
                <c:pt idx="640">
                  <c:v>5.0825068811851377</c:v>
                </c:pt>
                <c:pt idx="641">
                  <c:v>9.897713725890176</c:v>
                </c:pt>
                <c:pt idx="642">
                  <c:v>11.67881865122758</c:v>
                </c:pt>
                <c:pt idx="643">
                  <c:v>8.5119142048148255</c:v>
                </c:pt>
                <c:pt idx="644">
                  <c:v>6.669847609338091</c:v>
                </c:pt>
                <c:pt idx="645">
                  <c:v>7.1252394450049144</c:v>
                </c:pt>
                <c:pt idx="646">
                  <c:v>7.2000020057370877</c:v>
                </c:pt>
                <c:pt idx="647">
                  <c:v>6.4965231642773489</c:v>
                </c:pt>
                <c:pt idx="648">
                  <c:v>4.5778613994082491</c:v>
                </c:pt>
                <c:pt idx="649">
                  <c:v>0.66312146305899111</c:v>
                </c:pt>
                <c:pt idx="650">
                  <c:v>-5.9314260402194572</c:v>
                </c:pt>
                <c:pt idx="651">
                  <c:v>-10.680630514874178</c:v>
                </c:pt>
                <c:pt idx="652">
                  <c:v>-11.091818616685098</c:v>
                </c:pt>
                <c:pt idx="653">
                  <c:v>-13.514800143370509</c:v>
                </c:pt>
                <c:pt idx="654">
                  <c:v>-19.340550252002735</c:v>
                </c:pt>
                <c:pt idx="655">
                  <c:v>-21.111850413333332</c:v>
                </c:pt>
                <c:pt idx="656">
                  <c:v>-15.779063224046645</c:v>
                </c:pt>
                <c:pt idx="657">
                  <c:v>-10.250636093436844</c:v>
                </c:pt>
                <c:pt idx="658">
                  <c:v>-11.096350742054103</c:v>
                </c:pt>
                <c:pt idx="659">
                  <c:v>-16.052435622143555</c:v>
                </c:pt>
                <c:pt idx="660">
                  <c:v>-17.104049696932446</c:v>
                </c:pt>
                <c:pt idx="661">
                  <c:v>-14.092125595635848</c:v>
                </c:pt>
                <c:pt idx="662">
                  <c:v>-7.3390383644576049</c:v>
                </c:pt>
                <c:pt idx="663">
                  <c:v>-2.472649100899504</c:v>
                </c:pt>
                <c:pt idx="664">
                  <c:v>3.9267571481481793E-2</c:v>
                </c:pt>
                <c:pt idx="665">
                  <c:v>2.2742119278556077</c:v>
                </c:pt>
                <c:pt idx="666">
                  <c:v>6.8787429761848422</c:v>
                </c:pt>
                <c:pt idx="667">
                  <c:v>12.887854268373413</c:v>
                </c:pt>
                <c:pt idx="668">
                  <c:v>15.456800479602196</c:v>
                </c:pt>
                <c:pt idx="669">
                  <c:v>18.334944923305898</c:v>
                </c:pt>
                <c:pt idx="670">
                  <c:v>14.873406020521262</c:v>
                </c:pt>
                <c:pt idx="671">
                  <c:v>11.175473399247258</c:v>
                </c:pt>
                <c:pt idx="672">
                  <c:v>11.880281158888888</c:v>
                </c:pt>
                <c:pt idx="673">
                  <c:v>12.593219256493486</c:v>
                </c:pt>
                <c:pt idx="674">
                  <c:v>8.6449862910836686</c:v>
                </c:pt>
                <c:pt idx="675">
                  <c:v>3.7374315026343612</c:v>
                </c:pt>
                <c:pt idx="676">
                  <c:v>-1.2441117191992104</c:v>
                </c:pt>
                <c:pt idx="677">
                  <c:v>-10.615640184785875</c:v>
                </c:pt>
                <c:pt idx="678">
                  <c:v>-15.684095424187641</c:v>
                </c:pt>
                <c:pt idx="679">
                  <c:v>-17.106797015920144</c:v>
                </c:pt>
                <c:pt idx="680">
                  <c:v>-15.393443060937978</c:v>
                </c:pt>
                <c:pt idx="681">
                  <c:v>-8.2997549222685176</c:v>
                </c:pt>
                <c:pt idx="682">
                  <c:v>-4.6528380676403334</c:v>
                </c:pt>
                <c:pt idx="683">
                  <c:v>-1.9769005993971391</c:v>
                </c:pt>
                <c:pt idx="684">
                  <c:v>3.9935160672695345</c:v>
                </c:pt>
                <c:pt idx="685">
                  <c:v>8.323069079365597</c:v>
                </c:pt>
                <c:pt idx="686">
                  <c:v>8.708948666494976</c:v>
                </c:pt>
                <c:pt idx="687">
                  <c:v>9.2841430322493306</c:v>
                </c:pt>
                <c:pt idx="688">
                  <c:v>10.021543780518181</c:v>
                </c:pt>
                <c:pt idx="689">
                  <c:v>6.7703039552669262</c:v>
                </c:pt>
                <c:pt idx="690">
                  <c:v>3.3076622871943018</c:v>
                </c:pt>
                <c:pt idx="691">
                  <c:v>3.5462725515763887</c:v>
                </c:pt>
                <c:pt idx="692">
                  <c:v>5.1679252063020868</c:v>
                </c:pt>
                <c:pt idx="693">
                  <c:v>4.8829294766500331</c:v>
                </c:pt>
                <c:pt idx="694">
                  <c:v>1.0919910445798944</c:v>
                </c:pt>
                <c:pt idx="695">
                  <c:v>-9.1853224977500041</c:v>
                </c:pt>
                <c:pt idx="696">
                  <c:v>-11.393108239944722</c:v>
                </c:pt>
                <c:pt idx="697">
                  <c:v>-7.9390230720428239</c:v>
                </c:pt>
                <c:pt idx="698">
                  <c:v>-5.2332838039564527</c:v>
                </c:pt>
                <c:pt idx="699">
                  <c:v>-1.8069014535508858</c:v>
                </c:pt>
                <c:pt idx="700">
                  <c:v>-0.16086655921639317</c:v>
                </c:pt>
                <c:pt idx="701">
                  <c:v>0.70426097911458441</c:v>
                </c:pt>
                <c:pt idx="702">
                  <c:v>0.84847394207754423</c:v>
                </c:pt>
                <c:pt idx="703">
                  <c:v>-0.59165280874566706</c:v>
                </c:pt>
                <c:pt idx="704">
                  <c:v>-3.1675043829020963</c:v>
                </c:pt>
                <c:pt idx="705">
                  <c:v>-5.0745352645900894</c:v>
                </c:pt>
                <c:pt idx="706">
                  <c:v>-4.6049705415880524</c:v>
                </c:pt>
                <c:pt idx="707">
                  <c:v>-2.1532557375034282</c:v>
                </c:pt>
                <c:pt idx="708">
                  <c:v>0.86334164555555448</c:v>
                </c:pt>
                <c:pt idx="709">
                  <c:v>5.2138949892129638</c:v>
                </c:pt>
                <c:pt idx="710">
                  <c:v>10.06143460083811</c:v>
                </c:pt>
                <c:pt idx="711">
                  <c:v>7.8085353891497924</c:v>
                </c:pt>
                <c:pt idx="712">
                  <c:v>1.1872343489182497</c:v>
                </c:pt>
                <c:pt idx="713">
                  <c:v>-3.8005270530435538</c:v>
                </c:pt>
                <c:pt idx="714">
                  <c:v>-8.4169481836596276</c:v>
                </c:pt>
                <c:pt idx="715">
                  <c:v>-5.5799379345890197</c:v>
                </c:pt>
                <c:pt idx="716">
                  <c:v>-1.0320287248148154</c:v>
                </c:pt>
                <c:pt idx="717">
                  <c:v>1.3577860900000001</c:v>
                </c:pt>
                <c:pt idx="718">
                  <c:v>4.1522339584235679</c:v>
                </c:pt>
                <c:pt idx="719">
                  <c:v>6.77168882096022</c:v>
                </c:pt>
                <c:pt idx="720">
                  <c:v>6.7013774336243221</c:v>
                </c:pt>
                <c:pt idx="721">
                  <c:v>6.6291949220424824</c:v>
                </c:pt>
                <c:pt idx="722">
                  <c:v>6.3308805574761253</c:v>
                </c:pt>
                <c:pt idx="723">
                  <c:v>7.9223954948148174</c:v>
                </c:pt>
                <c:pt idx="724">
                  <c:v>12.101641216452201</c:v>
                </c:pt>
                <c:pt idx="725">
                  <c:v>18.378063836044543</c:v>
                </c:pt>
                <c:pt idx="726">
                  <c:v>20.776727548194444</c:v>
                </c:pt>
                <c:pt idx="727">
                  <c:v>16.155713375156264</c:v>
                </c:pt>
                <c:pt idx="728">
                  <c:v>12.835251161151634</c:v>
                </c:pt>
                <c:pt idx="729">
                  <c:v>7.3278207798298913</c:v>
                </c:pt>
                <c:pt idx="730">
                  <c:v>3.6499328812779619</c:v>
                </c:pt>
                <c:pt idx="731">
                  <c:v>3.3735339481018638</c:v>
                </c:pt>
                <c:pt idx="732">
                  <c:v>3.6860850564452554</c:v>
                </c:pt>
                <c:pt idx="733">
                  <c:v>4.0014783839972567</c:v>
                </c:pt>
                <c:pt idx="734">
                  <c:v>4.6265150367489527</c:v>
                </c:pt>
                <c:pt idx="735">
                  <c:v>5.5717139353128804</c:v>
                </c:pt>
                <c:pt idx="736">
                  <c:v>5.3705945292155581</c:v>
                </c:pt>
                <c:pt idx="737">
                  <c:v>3.9075546537311339</c:v>
                </c:pt>
                <c:pt idx="738">
                  <c:v>6.6457164864240363</c:v>
                </c:pt>
                <c:pt idx="739">
                  <c:v>9.98316305727068</c:v>
                </c:pt>
                <c:pt idx="740">
                  <c:v>8.9950547125706635</c:v>
                </c:pt>
                <c:pt idx="741">
                  <c:v>5.9420423405898442</c:v>
                </c:pt>
                <c:pt idx="742">
                  <c:v>3.6850798768264661</c:v>
                </c:pt>
                <c:pt idx="743">
                  <c:v>3.3715854769895879</c:v>
                </c:pt>
                <c:pt idx="744">
                  <c:v>3.3715854769895879</c:v>
                </c:pt>
                <c:pt idx="745">
                  <c:v>4.6877243209966304</c:v>
                </c:pt>
                <c:pt idx="746">
                  <c:v>6.7180577091222986</c:v>
                </c:pt>
                <c:pt idx="747">
                  <c:v>8.1821266613437498</c:v>
                </c:pt>
                <c:pt idx="748">
                  <c:v>7.3355253851227129</c:v>
                </c:pt>
                <c:pt idx="749">
                  <c:v>4.6775914121701332</c:v>
                </c:pt>
                <c:pt idx="750">
                  <c:v>2.9676377084664551</c:v>
                </c:pt>
                <c:pt idx="751">
                  <c:v>1.5918091049997056</c:v>
                </c:pt>
                <c:pt idx="752">
                  <c:v>-0.80927310339911673</c:v>
                </c:pt>
                <c:pt idx="753">
                  <c:v>-2.4971652333268626</c:v>
                </c:pt>
                <c:pt idx="754">
                  <c:v>-4.1239803865435611</c:v>
                </c:pt>
                <c:pt idx="755">
                  <c:v>-9.4697743322682175</c:v>
                </c:pt>
                <c:pt idx="756">
                  <c:v>-18.337329853500488</c:v>
                </c:pt>
                <c:pt idx="757">
                  <c:v>-23.643056387842162</c:v>
                </c:pt>
                <c:pt idx="758">
                  <c:v>-22.276409063798322</c:v>
                </c:pt>
                <c:pt idx="759">
                  <c:v>-19.231717734762302</c:v>
                </c:pt>
                <c:pt idx="760">
                  <c:v>-16.104756416149449</c:v>
                </c:pt>
                <c:pt idx="761">
                  <c:v>-11.025608594027434</c:v>
                </c:pt>
                <c:pt idx="762">
                  <c:v>-5.640791638679401</c:v>
                </c:pt>
                <c:pt idx="763">
                  <c:v>-0.70239909518518506</c:v>
                </c:pt>
                <c:pt idx="764">
                  <c:v>4.0877319168175585</c:v>
                </c:pt>
                <c:pt idx="765">
                  <c:v>7.6507011666392337</c:v>
                </c:pt>
                <c:pt idx="766">
                  <c:v>9.2837464068830933</c:v>
                </c:pt>
                <c:pt idx="767">
                  <c:v>11.070438854299042</c:v>
                </c:pt>
                <c:pt idx="768">
                  <c:v>14.798561820268866</c:v>
                </c:pt>
                <c:pt idx="769">
                  <c:v>21.604971665585452</c:v>
                </c:pt>
                <c:pt idx="770">
                  <c:v>25.692773898213431</c:v>
                </c:pt>
                <c:pt idx="771">
                  <c:v>27.52669331624379</c:v>
                </c:pt>
                <c:pt idx="772">
                  <c:v>25.973266151180376</c:v>
                </c:pt>
                <c:pt idx="773">
                  <c:v>23.933287592601562</c:v>
                </c:pt>
                <c:pt idx="774">
                  <c:v>26.505742431170432</c:v>
                </c:pt>
                <c:pt idx="775">
                  <c:v>23.884927772564623</c:v>
                </c:pt>
                <c:pt idx="776">
                  <c:v>19.572100771169172</c:v>
                </c:pt>
                <c:pt idx="777">
                  <c:v>18.315487929909235</c:v>
                </c:pt>
                <c:pt idx="778">
                  <c:v>16.910866241776191</c:v>
                </c:pt>
                <c:pt idx="779">
                  <c:v>14.431722560589709</c:v>
                </c:pt>
                <c:pt idx="780">
                  <c:v>12.18116510849868</c:v>
                </c:pt>
                <c:pt idx="781">
                  <c:v>10.213812973444767</c:v>
                </c:pt>
                <c:pt idx="782">
                  <c:v>8.5938932183036947</c:v>
                </c:pt>
                <c:pt idx="783">
                  <c:v>8.2206475666389007</c:v>
                </c:pt>
                <c:pt idx="784">
                  <c:v>10.06111314392319</c:v>
                </c:pt>
                <c:pt idx="785">
                  <c:v>10.670319725859574</c:v>
                </c:pt>
                <c:pt idx="786">
                  <c:v>8.1061475948953792</c:v>
                </c:pt>
                <c:pt idx="787">
                  <c:v>5.8844310959998731</c:v>
                </c:pt>
                <c:pt idx="788">
                  <c:v>5.8844310959999362</c:v>
                </c:pt>
                <c:pt idx="789">
                  <c:v>7.2488471449409984</c:v>
                </c:pt>
                <c:pt idx="790">
                  <c:v>8.2087754026497155</c:v>
                </c:pt>
                <c:pt idx="791">
                  <c:v>5.0981115864351461</c:v>
                </c:pt>
                <c:pt idx="792">
                  <c:v>-5.7771327643676269</c:v>
                </c:pt>
                <c:pt idx="793">
                  <c:v>-20.5806597782463</c:v>
                </c:pt>
                <c:pt idx="794">
                  <c:v>-31.911371485171433</c:v>
                </c:pt>
                <c:pt idx="795">
                  <c:v>-35.109084860913214</c:v>
                </c:pt>
                <c:pt idx="796">
                  <c:v>-29.586626498460838</c:v>
                </c:pt>
                <c:pt idx="797">
                  <c:v>-18.795950393896124</c:v>
                </c:pt>
                <c:pt idx="798">
                  <c:v>-7.6307749742990447</c:v>
                </c:pt>
                <c:pt idx="799">
                  <c:v>-0.39012613408680558</c:v>
                </c:pt>
                <c:pt idx="800">
                  <c:v>4.4291222276627149</c:v>
                </c:pt>
                <c:pt idx="801">
                  <c:v>12.347390209892961</c:v>
                </c:pt>
                <c:pt idx="802">
                  <c:v>22.106925304028493</c:v>
                </c:pt>
                <c:pt idx="803">
                  <c:v>25.423199885062054</c:v>
                </c:pt>
                <c:pt idx="804">
                  <c:v>18.67235031874457</c:v>
                </c:pt>
                <c:pt idx="805">
                  <c:v>9.4402617757959106</c:v>
                </c:pt>
                <c:pt idx="806">
                  <c:v>2.95842743636423</c:v>
                </c:pt>
                <c:pt idx="807">
                  <c:v>-2.5035285002929784</c:v>
                </c:pt>
                <c:pt idx="808">
                  <c:v>-6.3816432720377501</c:v>
                </c:pt>
                <c:pt idx="809">
                  <c:v>-10.012527314753374</c:v>
                </c:pt>
                <c:pt idx="810">
                  <c:v>-16.484479337825228</c:v>
                </c:pt>
                <c:pt idx="811">
                  <c:v>-20.438032013994299</c:v>
                </c:pt>
                <c:pt idx="812">
                  <c:v>-20.05505658794387</c:v>
                </c:pt>
                <c:pt idx="813">
                  <c:v>-19.014026467354064</c:v>
                </c:pt>
                <c:pt idx="814">
                  <c:v>-18.024553065707568</c:v>
                </c:pt>
                <c:pt idx="815">
                  <c:v>-15.310815814541677</c:v>
                </c:pt>
                <c:pt idx="816">
                  <c:v>-11.439474601432726</c:v>
                </c:pt>
                <c:pt idx="817">
                  <c:v>-5.2258876531944418</c:v>
                </c:pt>
                <c:pt idx="818">
                  <c:v>0.7792879520509689</c:v>
                </c:pt>
                <c:pt idx="819">
                  <c:v>6.2699456801388882</c:v>
                </c:pt>
                <c:pt idx="820">
                  <c:v>11.008282176171255</c:v>
                </c:pt>
                <c:pt idx="821">
                  <c:v>12.282993548545955</c:v>
                </c:pt>
                <c:pt idx="822">
                  <c:v>12.903273144235678</c:v>
                </c:pt>
                <c:pt idx="823">
                  <c:v>12.390200482388547</c:v>
                </c:pt>
                <c:pt idx="824">
                  <c:v>11.505838355572916</c:v>
                </c:pt>
                <c:pt idx="825">
                  <c:v>11.803180220829431</c:v>
                </c:pt>
                <c:pt idx="826">
                  <c:v>11.761809634474718</c:v>
                </c:pt>
                <c:pt idx="827">
                  <c:v>13.718226306153053</c:v>
                </c:pt>
                <c:pt idx="828">
                  <c:v>16.952512754802086</c:v>
                </c:pt>
                <c:pt idx="829">
                  <c:v>17.504776875953354</c:v>
                </c:pt>
                <c:pt idx="830">
                  <c:v>14.694824433163884</c:v>
                </c:pt>
                <c:pt idx="831">
                  <c:v>9.3019806700889944</c:v>
                </c:pt>
                <c:pt idx="832">
                  <c:v>6.4422064907315244</c:v>
                </c:pt>
                <c:pt idx="833">
                  <c:v>6.8656743909667117</c:v>
                </c:pt>
                <c:pt idx="834">
                  <c:v>6.9775401682058122</c:v>
                </c:pt>
                <c:pt idx="835">
                  <c:v>6.3875451158738628</c:v>
                </c:pt>
                <c:pt idx="836">
                  <c:v>7.1472215154490364</c:v>
                </c:pt>
                <c:pt idx="837">
                  <c:v>9.0285047768494149</c:v>
                </c:pt>
                <c:pt idx="838">
                  <c:v>9.2331987877106947</c:v>
                </c:pt>
                <c:pt idx="839">
                  <c:v>9.0335085367440691</c:v>
                </c:pt>
                <c:pt idx="840">
                  <c:v>11.043745130426982</c:v>
                </c:pt>
                <c:pt idx="841">
                  <c:v>12.855795125451115</c:v>
                </c:pt>
                <c:pt idx="842">
                  <c:v>11.678140352195884</c:v>
                </c:pt>
                <c:pt idx="843">
                  <c:v>8.4015784140680783</c:v>
                </c:pt>
                <c:pt idx="844">
                  <c:v>6.1239856605898497</c:v>
                </c:pt>
                <c:pt idx="845">
                  <c:v>5.7663217334896064</c:v>
                </c:pt>
                <c:pt idx="846">
                  <c:v>6.9772741910613965</c:v>
                </c:pt>
                <c:pt idx="847">
                  <c:v>10.239395877178634</c:v>
                </c:pt>
                <c:pt idx="848">
                  <c:v>14.109137482444243</c:v>
                </c:pt>
                <c:pt idx="849">
                  <c:v>14.539703525679011</c:v>
                </c:pt>
                <c:pt idx="850">
                  <c:v>11.494585214910687</c:v>
                </c:pt>
                <c:pt idx="851">
                  <c:v>9.9553948888596402</c:v>
                </c:pt>
                <c:pt idx="852">
                  <c:v>10.095822864970271</c:v>
                </c:pt>
                <c:pt idx="853">
                  <c:v>9.3736128202309938</c:v>
                </c:pt>
                <c:pt idx="854">
                  <c:v>7.2897959960814518</c:v>
                </c:pt>
                <c:pt idx="855">
                  <c:v>6.0027137911288273</c:v>
                </c:pt>
                <c:pt idx="856">
                  <c:v>9.9444173822474937</c:v>
                </c:pt>
                <c:pt idx="857">
                  <c:v>15.493990054261419</c:v>
                </c:pt>
                <c:pt idx="858">
                  <c:v>15.911155849519234</c:v>
                </c:pt>
                <c:pt idx="859">
                  <c:v>13.025176526493524</c:v>
                </c:pt>
                <c:pt idx="860">
                  <c:v>15.044658020126587</c:v>
                </c:pt>
                <c:pt idx="861">
                  <c:v>23.512582888614485</c:v>
                </c:pt>
                <c:pt idx="862">
                  <c:v>23.537369359075953</c:v>
                </c:pt>
                <c:pt idx="863">
                  <c:v>15.114616038880945</c:v>
                </c:pt>
                <c:pt idx="864">
                  <c:v>12.269214322373156</c:v>
                </c:pt>
                <c:pt idx="865">
                  <c:v>15.959333122175185</c:v>
                </c:pt>
                <c:pt idx="866">
                  <c:v>20.443317927594148</c:v>
                </c:pt>
                <c:pt idx="867">
                  <c:v>17.846277357379972</c:v>
                </c:pt>
                <c:pt idx="868">
                  <c:v>10.162657554040083</c:v>
                </c:pt>
                <c:pt idx="869">
                  <c:v>5.4102441111306883</c:v>
                </c:pt>
                <c:pt idx="870">
                  <c:v>3.7863182666377182</c:v>
                </c:pt>
                <c:pt idx="871">
                  <c:v>3.2025346318002121</c:v>
                </c:pt>
                <c:pt idx="872">
                  <c:v>2.1071363693772716</c:v>
                </c:pt>
                <c:pt idx="873">
                  <c:v>-0.54142884004286607</c:v>
                </c:pt>
                <c:pt idx="874">
                  <c:v>-3.6729343951503317</c:v>
                </c:pt>
                <c:pt idx="875">
                  <c:v>-6.2298999695541468</c:v>
                </c:pt>
                <c:pt idx="876">
                  <c:v>-4.7762790917190312</c:v>
                </c:pt>
                <c:pt idx="877">
                  <c:v>3.4093395533622145E-2</c:v>
                </c:pt>
                <c:pt idx="878">
                  <c:v>4.3232955342163644</c:v>
                </c:pt>
                <c:pt idx="879">
                  <c:v>1.4390362749571319</c:v>
                </c:pt>
                <c:pt idx="880">
                  <c:v>-3.4101997094965282</c:v>
                </c:pt>
                <c:pt idx="881">
                  <c:v>1.2213119448422498</c:v>
                </c:pt>
                <c:pt idx="882">
                  <c:v>5.8910650312620039</c:v>
                </c:pt>
                <c:pt idx="883">
                  <c:v>6.3580403399039511</c:v>
                </c:pt>
                <c:pt idx="884">
                  <c:v>7.7790981892365725</c:v>
                </c:pt>
                <c:pt idx="885">
                  <c:v>8.3094471058611123</c:v>
                </c:pt>
                <c:pt idx="886">
                  <c:v>7.4092400023202476</c:v>
                </c:pt>
                <c:pt idx="887">
                  <c:v>5.5417871129521394</c:v>
                </c:pt>
                <c:pt idx="888">
                  <c:v>3.1559214385298664</c:v>
                </c:pt>
                <c:pt idx="889">
                  <c:v>0.29650559664393977</c:v>
                </c:pt>
                <c:pt idx="890">
                  <c:v>-3.0107541756222531</c:v>
                </c:pt>
                <c:pt idx="891">
                  <c:v>-5.780709546378815</c:v>
                </c:pt>
                <c:pt idx="892">
                  <c:v>-6.215291690000007</c:v>
                </c:pt>
                <c:pt idx="893">
                  <c:v>-4.4453709518796112</c:v>
                </c:pt>
                <c:pt idx="894">
                  <c:v>-1.4405723799752652</c:v>
                </c:pt>
                <c:pt idx="895">
                  <c:v>1.9461651084986862</c:v>
                </c:pt>
                <c:pt idx="896">
                  <c:v>4.0508759954186848</c:v>
                </c:pt>
                <c:pt idx="897">
                  <c:v>4.4759608719619006</c:v>
                </c:pt>
                <c:pt idx="898">
                  <c:v>3.1883417612210714</c:v>
                </c:pt>
                <c:pt idx="899">
                  <c:v>1.0397676334324419</c:v>
                </c:pt>
                <c:pt idx="900">
                  <c:v>-2.776421468838675</c:v>
                </c:pt>
                <c:pt idx="901">
                  <c:v>-21.25197333702328</c:v>
                </c:pt>
                <c:pt idx="902">
                  <c:v>-35.109084860913214</c:v>
                </c:pt>
                <c:pt idx="903">
                  <c:v>-29.586626498460838</c:v>
                </c:pt>
                <c:pt idx="904">
                  <c:v>-18.795950393896124</c:v>
                </c:pt>
                <c:pt idx="905">
                  <c:v>-7.6307749742990447</c:v>
                </c:pt>
                <c:pt idx="906">
                  <c:v>-0.39012613408680558</c:v>
                </c:pt>
                <c:pt idx="907">
                  <c:v>4.4291222276627149</c:v>
                </c:pt>
                <c:pt idx="908">
                  <c:v>12.347390209892961</c:v>
                </c:pt>
                <c:pt idx="909">
                  <c:v>22.106925304028493</c:v>
                </c:pt>
                <c:pt idx="910">
                  <c:v>25.423199885062054</c:v>
                </c:pt>
                <c:pt idx="911">
                  <c:v>18.67235031874457</c:v>
                </c:pt>
                <c:pt idx="912">
                  <c:v>13.05932041777122</c:v>
                </c:pt>
                <c:pt idx="913">
                  <c:v>19.756118457083321</c:v>
                </c:pt>
                <c:pt idx="914">
                  <c:v>20.249423585341443</c:v>
                </c:pt>
                <c:pt idx="915">
                  <c:v>13.128628362008012</c:v>
                </c:pt>
                <c:pt idx="916">
                  <c:v>8.16400917108367</c:v>
                </c:pt>
                <c:pt idx="917">
                  <c:v>4.0716056784128467</c:v>
                </c:pt>
                <c:pt idx="918">
                  <c:v>6.5202135801234098</c:v>
                </c:pt>
                <c:pt idx="919">
                  <c:v>10.268335915674479</c:v>
                </c:pt>
                <c:pt idx="920">
                  <c:v>16.325819919221338</c:v>
                </c:pt>
                <c:pt idx="921">
                  <c:v>19.50812224768633</c:v>
                </c:pt>
                <c:pt idx="922">
                  <c:v>17.497632503315526</c:v>
                </c:pt>
                <c:pt idx="923">
                  <c:v>6.2974919555371605</c:v>
                </c:pt>
                <c:pt idx="924">
                  <c:v>-5.3221910682880651</c:v>
                </c:pt>
                <c:pt idx="925">
                  <c:v>-4.0189529592440429</c:v>
                </c:pt>
                <c:pt idx="926">
                  <c:v>-1.0446103767781447</c:v>
                </c:pt>
                <c:pt idx="927">
                  <c:v>0.18029007374787742</c:v>
                </c:pt>
                <c:pt idx="928">
                  <c:v>1.4057544570872516</c:v>
                </c:pt>
                <c:pt idx="929">
                  <c:v>1.7843461537892686</c:v>
                </c:pt>
                <c:pt idx="930">
                  <c:v>1.7549855959552783</c:v>
                </c:pt>
                <c:pt idx="931">
                  <c:v>1.3056501923934583</c:v>
                </c:pt>
                <c:pt idx="932">
                  <c:v>-0.36140116821873264</c:v>
                </c:pt>
                <c:pt idx="933">
                  <c:v>-3.2255489305779688</c:v>
                </c:pt>
                <c:pt idx="934">
                  <c:v>-3.6289714317773973</c:v>
                </c:pt>
                <c:pt idx="935">
                  <c:v>-1.6834227509281978</c:v>
                </c:pt>
                <c:pt idx="936">
                  <c:v>-0.1629075217009659</c:v>
                </c:pt>
                <c:pt idx="937">
                  <c:v>0.19056520193070012</c:v>
                </c:pt>
                <c:pt idx="938">
                  <c:v>-0.21744720101702336</c:v>
                </c:pt>
                <c:pt idx="939">
                  <c:v>0.49848366066392824</c:v>
                </c:pt>
                <c:pt idx="940">
                  <c:v>2.3367641923177191</c:v>
                </c:pt>
                <c:pt idx="941">
                  <c:v>3.068618457083323</c:v>
                </c:pt>
                <c:pt idx="942">
                  <c:v>3.4276096920977901</c:v>
                </c:pt>
                <c:pt idx="943">
                  <c:v>4.1679029019743439</c:v>
                </c:pt>
                <c:pt idx="944">
                  <c:v>4.9227851237500166</c:v>
                </c:pt>
                <c:pt idx="945">
                  <c:v>7.5575022011751969</c:v>
                </c:pt>
                <c:pt idx="946">
                  <c:v>9.9804694656496267</c:v>
                </c:pt>
                <c:pt idx="947">
                  <c:v>8.6394056275520938</c:v>
                </c:pt>
                <c:pt idx="948">
                  <c:v>5.2515570355377825</c:v>
                </c:pt>
                <c:pt idx="949">
                  <c:v>-0.15728058647526588</c:v>
                </c:pt>
                <c:pt idx="950">
                  <c:v>-8.915042855487652</c:v>
                </c:pt>
                <c:pt idx="951">
                  <c:v>-20.597924952599165</c:v>
                </c:pt>
                <c:pt idx="952">
                  <c:v>-28.754176658147809</c:v>
                </c:pt>
                <c:pt idx="953">
                  <c:v>-28.761958904193293</c:v>
                </c:pt>
                <c:pt idx="954">
                  <c:v>-25.377619958177085</c:v>
                </c:pt>
                <c:pt idx="955">
                  <c:v>-21.933330948898714</c:v>
                </c:pt>
                <c:pt idx="956">
                  <c:v>-12.460213622441696</c:v>
                </c:pt>
                <c:pt idx="957">
                  <c:v>-0.83728572156115388</c:v>
                </c:pt>
                <c:pt idx="958">
                  <c:v>8.7856107968947192</c:v>
                </c:pt>
                <c:pt idx="959">
                  <c:v>18.804325492645347</c:v>
                </c:pt>
                <c:pt idx="960">
                  <c:v>28.256258670023872</c:v>
                </c:pt>
                <c:pt idx="961">
                  <c:v>32.04847719036384</c:v>
                </c:pt>
                <c:pt idx="962">
                  <c:v>29.581704723937357</c:v>
                </c:pt>
                <c:pt idx="963">
                  <c:v>22.736837722057839</c:v>
                </c:pt>
                <c:pt idx="964">
                  <c:v>14.337562864405392</c:v>
                </c:pt>
                <c:pt idx="965">
                  <c:v>7.5130270623272564</c:v>
                </c:pt>
                <c:pt idx="966">
                  <c:v>3.5893763139062504</c:v>
                </c:pt>
                <c:pt idx="967">
                  <c:v>1.7884591610926837</c:v>
                </c:pt>
                <c:pt idx="968">
                  <c:v>-0.73074147190799055</c:v>
                </c:pt>
                <c:pt idx="969">
                  <c:v>-5.3028300996937752</c:v>
                </c:pt>
                <c:pt idx="970">
                  <c:v>-13.651265979027777</c:v>
                </c:pt>
                <c:pt idx="971">
                  <c:v>-24.218683058342453</c:v>
                </c:pt>
                <c:pt idx="972">
                  <c:v>-27.173575910334922</c:v>
                </c:pt>
                <c:pt idx="973">
                  <c:v>-23.759911286971747</c:v>
                </c:pt>
                <c:pt idx="974">
                  <c:v>-20.290261551620361</c:v>
                </c:pt>
                <c:pt idx="975">
                  <c:v>-16.942654314561818</c:v>
                </c:pt>
                <c:pt idx="976">
                  <c:v>-10.630972401494207</c:v>
                </c:pt>
                <c:pt idx="977">
                  <c:v>-5.9739901913854609</c:v>
                </c:pt>
                <c:pt idx="978">
                  <c:v>-4.2135124181944441</c:v>
                </c:pt>
                <c:pt idx="979">
                  <c:v>-2.7601953789214932</c:v>
                </c:pt>
                <c:pt idx="980">
                  <c:v>-1.7292464120027433</c:v>
                </c:pt>
                <c:pt idx="981">
                  <c:v>-1.3176835566666669</c:v>
                </c:pt>
                <c:pt idx="982">
                  <c:v>-1.2720716640216958</c:v>
                </c:pt>
                <c:pt idx="983">
                  <c:v>-0.8286182056515774</c:v>
                </c:pt>
                <c:pt idx="984">
                  <c:v>-0.19428283070081559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0.23227935175582987</c:v>
                </c:pt>
                <c:pt idx="1027">
                  <c:v>2.0840077735833336</c:v>
                </c:pt>
                <c:pt idx="1028">
                  <c:v>6.873276103361925</c:v>
                </c:pt>
                <c:pt idx="1029">
                  <c:v>12.088758757030904</c:v>
                </c:pt>
                <c:pt idx="1030">
                  <c:v>14.397576350274347</c:v>
                </c:pt>
                <c:pt idx="1031">
                  <c:v>14.92891147092627</c:v>
                </c:pt>
                <c:pt idx="1032">
                  <c:v>15.564030409322919</c:v>
                </c:pt>
                <c:pt idx="1033">
                  <c:v>16.469810524599438</c:v>
                </c:pt>
                <c:pt idx="1034">
                  <c:v>16.093633044323351</c:v>
                </c:pt>
                <c:pt idx="1035">
                  <c:v>14.25742866483677</c:v>
                </c:pt>
                <c:pt idx="1036">
                  <c:v>12.933315325636382</c:v>
                </c:pt>
                <c:pt idx="1037">
                  <c:v>13.576790854193963</c:v>
                </c:pt>
                <c:pt idx="1038">
                  <c:v>16.133611975469478</c:v>
                </c:pt>
                <c:pt idx="1039">
                  <c:v>18.062469229216386</c:v>
                </c:pt>
                <c:pt idx="1040">
                  <c:v>18.110915934444787</c:v>
                </c:pt>
                <c:pt idx="1041">
                  <c:v>15.527438258800931</c:v>
                </c:pt>
                <c:pt idx="1042">
                  <c:v>11.038148232233366</c:v>
                </c:pt>
                <c:pt idx="1043">
                  <c:v>6.8886025601974827</c:v>
                </c:pt>
                <c:pt idx="1044">
                  <c:v>4.7497130918518415</c:v>
                </c:pt>
                <c:pt idx="1045">
                  <c:v>4.7639704537149123</c:v>
                </c:pt>
                <c:pt idx="1046">
                  <c:v>5.1572276147790745</c:v>
                </c:pt>
                <c:pt idx="1047">
                  <c:v>3.7232204390689572</c:v>
                </c:pt>
                <c:pt idx="1048">
                  <c:v>5.2088725890190861E-2</c:v>
                </c:pt>
                <c:pt idx="1049">
                  <c:v>-5.0184193447556806</c:v>
                </c:pt>
                <c:pt idx="1050">
                  <c:v>-8.7734013197243907</c:v>
                </c:pt>
                <c:pt idx="1051">
                  <c:v>-10.877293592935535</c:v>
                </c:pt>
                <c:pt idx="1052">
                  <c:v>-13.015174921378037</c:v>
                </c:pt>
                <c:pt idx="1053">
                  <c:v>-15.969388984461816</c:v>
                </c:pt>
                <c:pt idx="1054">
                  <c:v>-19.232946583785381</c:v>
                </c:pt>
                <c:pt idx="1055">
                  <c:v>-21.741941063333329</c:v>
                </c:pt>
                <c:pt idx="1056">
                  <c:v>-20.751426031293111</c:v>
                </c:pt>
                <c:pt idx="1057">
                  <c:v>-15.670138064275418</c:v>
                </c:pt>
                <c:pt idx="1058">
                  <c:v>-11.553840872737267</c:v>
                </c:pt>
                <c:pt idx="1059">
                  <c:v>-7.9520097537160552</c:v>
                </c:pt>
                <c:pt idx="1060">
                  <c:v>-3.7245530576473334</c:v>
                </c:pt>
                <c:pt idx="1061">
                  <c:v>-0.53758428037037098</c:v>
                </c:pt>
                <c:pt idx="1062">
                  <c:v>1.2031871107947592</c:v>
                </c:pt>
                <c:pt idx="1063">
                  <c:v>3.6482257439780521</c:v>
                </c:pt>
                <c:pt idx="1064">
                  <c:v>8.3146151507129602</c:v>
                </c:pt>
                <c:pt idx="1065">
                  <c:v>11.591662283764569</c:v>
                </c:pt>
                <c:pt idx="1066">
                  <c:v>8.6822398812951427</c:v>
                </c:pt>
                <c:pt idx="1067">
                  <c:v>4.2416963360196771</c:v>
                </c:pt>
                <c:pt idx="1068">
                  <c:v>4.3522379337499952</c:v>
                </c:pt>
                <c:pt idx="1069">
                  <c:v>7.838203291925927</c:v>
                </c:pt>
                <c:pt idx="1070">
                  <c:v>12.146670800000004</c:v>
                </c:pt>
                <c:pt idx="1071">
                  <c:v>15.868527058153928</c:v>
                </c:pt>
                <c:pt idx="1072">
                  <c:v>20.602056305620845</c:v>
                </c:pt>
                <c:pt idx="1073">
                  <c:v>27.23893131557697</c:v>
                </c:pt>
                <c:pt idx="1074">
                  <c:v>32.696337138834672</c:v>
                </c:pt>
                <c:pt idx="1075">
                  <c:v>33.046436773144087</c:v>
                </c:pt>
                <c:pt idx="1076">
                  <c:v>29.711083093389949</c:v>
                </c:pt>
                <c:pt idx="1077">
                  <c:v>25.809883084287037</c:v>
                </c:pt>
                <c:pt idx="1078">
                  <c:v>23.87783818726912</c:v>
                </c:pt>
                <c:pt idx="1079">
                  <c:v>20.346274534027796</c:v>
                </c:pt>
                <c:pt idx="1080">
                  <c:v>12.745862805209907</c:v>
                </c:pt>
                <c:pt idx="1081">
                  <c:v>4.6369512672048563</c:v>
                </c:pt>
                <c:pt idx="1082">
                  <c:v>-4.0208601600243057</c:v>
                </c:pt>
                <c:pt idx="1083">
                  <c:v>-8.6314677651349943</c:v>
                </c:pt>
                <c:pt idx="1084">
                  <c:v>-4.8469457638505915</c:v>
                </c:pt>
                <c:pt idx="1085">
                  <c:v>1.6035251434961166</c:v>
                </c:pt>
                <c:pt idx="1086">
                  <c:v>4.822907859545488</c:v>
                </c:pt>
                <c:pt idx="1087">
                  <c:v>5.2407269886170686</c:v>
                </c:pt>
                <c:pt idx="1088">
                  <c:v>4.8523601243055321</c:v>
                </c:pt>
                <c:pt idx="1089">
                  <c:v>4.4485638280092585</c:v>
                </c:pt>
                <c:pt idx="1090">
                  <c:v>5.6599527168981645</c:v>
                </c:pt>
                <c:pt idx="1091">
                  <c:v>9.7670654319752774</c:v>
                </c:pt>
                <c:pt idx="1092">
                  <c:v>15.365151056543221</c:v>
                </c:pt>
                <c:pt idx="1093">
                  <c:v>17.158489024662121</c:v>
                </c:pt>
                <c:pt idx="1094">
                  <c:v>13.722367933871528</c:v>
                </c:pt>
                <c:pt idx="1095">
                  <c:v>9.1160957587883864</c:v>
                </c:pt>
                <c:pt idx="1096">
                  <c:v>4.3330491699821927</c:v>
                </c:pt>
                <c:pt idx="1097">
                  <c:v>-1.8295409510858529</c:v>
                </c:pt>
                <c:pt idx="1098">
                  <c:v>-8.7287759004618213</c:v>
                </c:pt>
                <c:pt idx="1099">
                  <c:v>-9.4158866160438297</c:v>
                </c:pt>
                <c:pt idx="1100">
                  <c:v>-3.2225244670518789</c:v>
                </c:pt>
                <c:pt idx="1101">
                  <c:v>3.9914891731879227</c:v>
                </c:pt>
                <c:pt idx="1102">
                  <c:v>11.71689716134261</c:v>
                </c:pt>
                <c:pt idx="1103">
                  <c:v>19.118226336696029</c:v>
                </c:pt>
                <c:pt idx="1104">
                  <c:v>20.791617618056691</c:v>
                </c:pt>
                <c:pt idx="1105">
                  <c:v>14.864715836648884</c:v>
                </c:pt>
                <c:pt idx="1106">
                  <c:v>7.5210733875947957</c:v>
                </c:pt>
                <c:pt idx="1107">
                  <c:v>0.86780502672187998</c:v>
                </c:pt>
                <c:pt idx="1108">
                  <c:v>-5.318121197999452</c:v>
                </c:pt>
                <c:pt idx="1109">
                  <c:v>-4.8765548212225527</c:v>
                </c:pt>
                <c:pt idx="1110">
                  <c:v>1.8540523118055441</c:v>
                </c:pt>
                <c:pt idx="1111">
                  <c:v>10.704402728068866</c:v>
                </c:pt>
                <c:pt idx="1112">
                  <c:v>22.203486262000041</c:v>
                </c:pt>
                <c:pt idx="1113">
                  <c:v>29.651414120691246</c:v>
                </c:pt>
                <c:pt idx="1114">
                  <c:v>25.037052685583031</c:v>
                </c:pt>
                <c:pt idx="1115">
                  <c:v>14.239996250276205</c:v>
                </c:pt>
                <c:pt idx="1116">
                  <c:v>5.7132280625817549</c:v>
                </c:pt>
                <c:pt idx="1117">
                  <c:v>-1.4943590592687033</c:v>
                </c:pt>
                <c:pt idx="1118">
                  <c:v>-5.3154388478004515</c:v>
                </c:pt>
                <c:pt idx="1119">
                  <c:v>-3.0266531724757995</c:v>
                </c:pt>
                <c:pt idx="1120">
                  <c:v>0.12927502152240733</c:v>
                </c:pt>
                <c:pt idx="1121">
                  <c:v>-0.36365515290580297</c:v>
                </c:pt>
                <c:pt idx="1122">
                  <c:v>-5.771275469956012</c:v>
                </c:pt>
                <c:pt idx="1123">
                  <c:v>-14.863873096392354</c:v>
                </c:pt>
                <c:pt idx="1124">
                  <c:v>-25.97977550493275</c:v>
                </c:pt>
                <c:pt idx="1125">
                  <c:v>-33.511983261336788</c:v>
                </c:pt>
                <c:pt idx="1126">
                  <c:v>-33.371057111569428</c:v>
                </c:pt>
                <c:pt idx="1127">
                  <c:v>-29.463680921376884</c:v>
                </c:pt>
                <c:pt idx="1128">
                  <c:v>-22.448102470791959</c:v>
                </c:pt>
                <c:pt idx="1129">
                  <c:v>-15.891514398751506</c:v>
                </c:pt>
                <c:pt idx="1130">
                  <c:v>-12.705967728712874</c:v>
                </c:pt>
                <c:pt idx="1131">
                  <c:v>-11.358609326645873</c:v>
                </c:pt>
                <c:pt idx="1132">
                  <c:v>-11.097417425523108</c:v>
                </c:pt>
                <c:pt idx="1133">
                  <c:v>-10.265947637690548</c:v>
                </c:pt>
                <c:pt idx="1134">
                  <c:v>-8.0208424947190924</c:v>
                </c:pt>
                <c:pt idx="1135">
                  <c:v>-4.6293387391596195</c:v>
                </c:pt>
                <c:pt idx="1136">
                  <c:v>-1.4466579096357604</c:v>
                </c:pt>
                <c:pt idx="1137">
                  <c:v>0.34671498743205698</c:v>
                </c:pt>
                <c:pt idx="1138">
                  <c:v>1.0369552749008437</c:v>
                </c:pt>
                <c:pt idx="1139">
                  <c:v>1.4609501150555975</c:v>
                </c:pt>
                <c:pt idx="1140">
                  <c:v>2.5500526065600928</c:v>
                </c:pt>
                <c:pt idx="1141">
                  <c:v>5.2536292527712636</c:v>
                </c:pt>
                <c:pt idx="1142">
                  <c:v>8.8902510365127281</c:v>
                </c:pt>
                <c:pt idx="1143">
                  <c:v>9.2666444463650137</c:v>
                </c:pt>
                <c:pt idx="1144">
                  <c:v>5.0427694956176286</c:v>
                </c:pt>
                <c:pt idx="1145">
                  <c:v>-1.6823150934293538</c:v>
                </c:pt>
                <c:pt idx="1146">
                  <c:v>-10.446747251465865</c:v>
                </c:pt>
                <c:pt idx="1147">
                  <c:v>-9.8347987797812468</c:v>
                </c:pt>
                <c:pt idx="1148">
                  <c:v>-4.4977005035011555</c:v>
                </c:pt>
                <c:pt idx="1149">
                  <c:v>-0.94962131740740796</c:v>
                </c:pt>
                <c:pt idx="1150">
                  <c:v>0.53371201592592599</c:v>
                </c:pt>
                <c:pt idx="1151">
                  <c:v>2.099452756666667</c:v>
                </c:pt>
                <c:pt idx="1152">
                  <c:v>7.1156099049171555</c:v>
                </c:pt>
                <c:pt idx="1153">
                  <c:v>15.332953969332992</c:v>
                </c:pt>
                <c:pt idx="1154">
                  <c:v>20.191711192019092</c:v>
                </c:pt>
                <c:pt idx="1155">
                  <c:v>19.338149932613376</c:v>
                </c:pt>
                <c:pt idx="1156">
                  <c:v>21.318447093339554</c:v>
                </c:pt>
                <c:pt idx="1157">
                  <c:v>27.355471451891937</c:v>
                </c:pt>
                <c:pt idx="1158">
                  <c:v>34.530986094185209</c:v>
                </c:pt>
                <c:pt idx="1159">
                  <c:v>38.133199617949508</c:v>
                </c:pt>
                <c:pt idx="1160">
                  <c:v>36.667186914974486</c:v>
                </c:pt>
                <c:pt idx="1161">
                  <c:v>34.873022660268582</c:v>
                </c:pt>
                <c:pt idx="1162">
                  <c:v>35.249142633432449</c:v>
                </c:pt>
                <c:pt idx="1163">
                  <c:v>36.186882331341117</c:v>
                </c:pt>
                <c:pt idx="1164">
                  <c:v>36.962502661416643</c:v>
                </c:pt>
                <c:pt idx="1165">
                  <c:v>29.159638259690986</c:v>
                </c:pt>
                <c:pt idx="1166">
                  <c:v>20.343939729604138</c:v>
                </c:pt>
                <c:pt idx="1167">
                  <c:v>23.391309390959886</c:v>
                </c:pt>
                <c:pt idx="1168">
                  <c:v>26.287660859230371</c:v>
                </c:pt>
                <c:pt idx="1169">
                  <c:v>25.461283264817684</c:v>
                </c:pt>
                <c:pt idx="1170">
                  <c:v>25.080740817983909</c:v>
                </c:pt>
                <c:pt idx="1171">
                  <c:v>24.068716611406231</c:v>
                </c:pt>
                <c:pt idx="1172">
                  <c:v>22.923880733817807</c:v>
                </c:pt>
                <c:pt idx="1173">
                  <c:v>22.267624598085732</c:v>
                </c:pt>
                <c:pt idx="1174">
                  <c:v>20.965259920163195</c:v>
                </c:pt>
                <c:pt idx="1175">
                  <c:v>19.550007075874582</c:v>
                </c:pt>
                <c:pt idx="1176">
                  <c:v>19.251898546116085</c:v>
                </c:pt>
                <c:pt idx="1177">
                  <c:v>20.740342094627206</c:v>
                </c:pt>
                <c:pt idx="1178">
                  <c:v>22.333724790388594</c:v>
                </c:pt>
                <c:pt idx="1179">
                  <c:v>22.735800807886722</c:v>
                </c:pt>
                <c:pt idx="1180">
                  <c:v>22.524165188048844</c:v>
                </c:pt>
                <c:pt idx="1181">
                  <c:v>21.01395997928396</c:v>
                </c:pt>
                <c:pt idx="1182">
                  <c:v>19.396773237494866</c:v>
                </c:pt>
                <c:pt idx="1183">
                  <c:v>18.351875469585416</c:v>
                </c:pt>
                <c:pt idx="1184">
                  <c:v>16.620257970589833</c:v>
                </c:pt>
                <c:pt idx="1185">
                  <c:v>13.52612564218604</c:v>
                </c:pt>
                <c:pt idx="1186">
                  <c:v>11.608093234778652</c:v>
                </c:pt>
                <c:pt idx="1187">
                  <c:v>11.608093234778652</c:v>
                </c:pt>
                <c:pt idx="1188">
                  <c:v>11.608093234778652</c:v>
                </c:pt>
                <c:pt idx="1189">
                  <c:v>11.608093234778652</c:v>
                </c:pt>
                <c:pt idx="1190">
                  <c:v>11.608093234778652</c:v>
                </c:pt>
                <c:pt idx="1191">
                  <c:v>11.608093234778652</c:v>
                </c:pt>
                <c:pt idx="1192">
                  <c:v>11.608093234778652</c:v>
                </c:pt>
                <c:pt idx="1193">
                  <c:v>11.608093234778652</c:v>
                </c:pt>
                <c:pt idx="1194">
                  <c:v>12.247437370581174</c:v>
                </c:pt>
                <c:pt idx="1195">
                  <c:v>12.276931443191071</c:v>
                </c:pt>
                <c:pt idx="1196">
                  <c:v>12.276931443190978</c:v>
                </c:pt>
                <c:pt idx="1197">
                  <c:v>14.86934850752532</c:v>
                </c:pt>
                <c:pt idx="1198">
                  <c:v>17.572908305147418</c:v>
                </c:pt>
                <c:pt idx="1199">
                  <c:v>20.337553437552064</c:v>
                </c:pt>
                <c:pt idx="1200">
                  <c:v>22.602757341738435</c:v>
                </c:pt>
                <c:pt idx="1201">
                  <c:v>21.614928005904314</c:v>
                </c:pt>
                <c:pt idx="1202">
                  <c:v>19.206889446667009</c:v>
                </c:pt>
                <c:pt idx="1203">
                  <c:v>16.697968010521226</c:v>
                </c:pt>
                <c:pt idx="1204">
                  <c:v>14.769467706286202</c:v>
                </c:pt>
                <c:pt idx="1205">
                  <c:v>14.135616034252907</c:v>
                </c:pt>
                <c:pt idx="1206">
                  <c:v>14.16794572875002</c:v>
                </c:pt>
                <c:pt idx="1207">
                  <c:v>14.20033030302838</c:v>
                </c:pt>
                <c:pt idx="1208">
                  <c:v>13.563896356758589</c:v>
                </c:pt>
                <c:pt idx="1209">
                  <c:v>12.895022899968408</c:v>
                </c:pt>
                <c:pt idx="1210">
                  <c:v>12.895022899968408</c:v>
                </c:pt>
                <c:pt idx="1211">
                  <c:v>12.226149443178226</c:v>
                </c:pt>
                <c:pt idx="1212">
                  <c:v>12.19577011784312</c:v>
                </c:pt>
                <c:pt idx="1213">
                  <c:v>12.86395684623824</c:v>
                </c:pt>
                <c:pt idx="1214">
                  <c:v>12.86395684623824</c:v>
                </c:pt>
                <c:pt idx="1215">
                  <c:v>12.195770117843216</c:v>
                </c:pt>
                <c:pt idx="1216">
                  <c:v>11.497945728749981</c:v>
                </c:pt>
                <c:pt idx="1217">
                  <c:v>11.468362947833114</c:v>
                </c:pt>
                <c:pt idx="1218">
                  <c:v>11.438834990236913</c:v>
                </c:pt>
                <c:pt idx="1219">
                  <c:v>10.74392198468564</c:v>
                </c:pt>
                <c:pt idx="1220">
                  <c:v>9.3583804186904942</c:v>
                </c:pt>
                <c:pt idx="1221">
                  <c:v>8.6147906812348545</c:v>
                </c:pt>
                <c:pt idx="1222">
                  <c:v>7.8758111670119453</c:v>
                </c:pt>
                <c:pt idx="1223">
                  <c:v>8.4311384777510501</c:v>
                </c:pt>
                <c:pt idx="1224">
                  <c:v>9.6908047969302356</c:v>
                </c:pt>
                <c:pt idx="1225">
                  <c:v>10.290740808253968</c:v>
                </c:pt>
                <c:pt idx="1226">
                  <c:v>10.262876744046656</c:v>
                </c:pt>
                <c:pt idx="1227">
                  <c:v>10.207309810874291</c:v>
                </c:pt>
                <c:pt idx="1228">
                  <c:v>10.179606828987872</c:v>
                </c:pt>
                <c:pt idx="1229">
                  <c:v>9.4740297621876532</c:v>
                </c:pt>
                <c:pt idx="1230">
                  <c:v>10.069330148691424</c:v>
                </c:pt>
                <c:pt idx="1231">
                  <c:v>11.338437718002778</c:v>
                </c:pt>
                <c:pt idx="1232">
                  <c:v>11.338437718002686</c:v>
                </c:pt>
                <c:pt idx="1233">
                  <c:v>11.309681919529559</c:v>
                </c:pt>
                <c:pt idx="1234">
                  <c:v>10.662097042986387</c:v>
                </c:pt>
                <c:pt idx="1235">
                  <c:v>9.3136957341280393</c:v>
                </c:pt>
                <c:pt idx="1236">
                  <c:v>7.32616280746781</c:v>
                </c:pt>
                <c:pt idx="1237">
                  <c:v>4.639225657081691</c:v>
                </c:pt>
                <c:pt idx="1238">
                  <c:v>2.6000110570095671</c:v>
                </c:pt>
                <c:pt idx="1239">
                  <c:v>1.8178174581755837</c:v>
                </c:pt>
                <c:pt idx="1240">
                  <c:v>2.3207325795975779</c:v>
                </c:pt>
                <c:pt idx="1241">
                  <c:v>2.8165593849433055</c:v>
                </c:pt>
                <c:pt idx="1242">
                  <c:v>2.7061354840277958</c:v>
                </c:pt>
                <c:pt idx="1243">
                  <c:v>2.5796188081642679</c:v>
                </c:pt>
                <c:pt idx="1244">
                  <c:v>3.0822711196596999</c:v>
                </c:pt>
                <c:pt idx="1245">
                  <c:v>2.368470160758982</c:v>
                </c:pt>
                <c:pt idx="1246">
                  <c:v>1.6484135905270154</c:v>
                </c:pt>
                <c:pt idx="1247">
                  <c:v>1.5357827214387669</c:v>
                </c:pt>
                <c:pt idx="1248">
                  <c:v>1.4255504714317224</c:v>
                </c:pt>
                <c:pt idx="1249">
                  <c:v>1.9034767954801519</c:v>
                </c:pt>
                <c:pt idx="1250">
                  <c:v>2.3904489612194149</c:v>
                </c:pt>
                <c:pt idx="1251">
                  <c:v>2.2933634050347109</c:v>
                </c:pt>
                <c:pt idx="1252">
                  <c:v>2.197987252406802</c:v>
                </c:pt>
                <c:pt idx="1253">
                  <c:v>2.1043083078285001</c:v>
                </c:pt>
                <c:pt idx="1254">
                  <c:v>2.0123143757931032</c:v>
                </c:pt>
                <c:pt idx="1255">
                  <c:v>1.9219932607935846</c:v>
                </c:pt>
                <c:pt idx="1256">
                  <c:v>1.8333327673230024</c:v>
                </c:pt>
                <c:pt idx="1257">
                  <c:v>1.7463206998744905</c:v>
                </c:pt>
                <c:pt idx="1258">
                  <c:v>2.2096408505952332</c:v>
                </c:pt>
                <c:pt idx="1259">
                  <c:v>3.2268264690540249</c:v>
                </c:pt>
                <c:pt idx="1260">
                  <c:v>4.248499522578645</c:v>
                </c:pt>
                <c:pt idx="1261">
                  <c:v>6.3591503208133888</c:v>
                </c:pt>
                <c:pt idx="1262">
                  <c:v>8.5209713084676633</c:v>
                </c:pt>
                <c:pt idx="1263">
                  <c:v>10.166903281524304</c:v>
                </c:pt>
                <c:pt idx="1264">
                  <c:v>11.327273471398959</c:v>
                </c:pt>
                <c:pt idx="1265">
                  <c:v>10.860499308560229</c:v>
                </c:pt>
                <c:pt idx="1266">
                  <c:v>10.365039559327457</c:v>
                </c:pt>
                <c:pt idx="1267">
                  <c:v>9.3190034080613593</c:v>
                </c:pt>
                <c:pt idx="1268">
                  <c:v>7.1269663710242899</c:v>
                </c:pt>
                <c:pt idx="1269">
                  <c:v>5.4453173371052817</c:v>
                </c:pt>
                <c:pt idx="1270">
                  <c:v>4.3000711474352533</c:v>
                </c:pt>
                <c:pt idx="1271">
                  <c:v>3.6895695604119081</c:v>
                </c:pt>
                <c:pt idx="1272">
                  <c:v>4.1634381404240743</c:v>
                </c:pt>
                <c:pt idx="1273">
                  <c:v>4.6499552273634981</c:v>
                </c:pt>
                <c:pt idx="1274">
                  <c:v>5.132749314200419</c:v>
                </c:pt>
                <c:pt idx="1275">
                  <c:v>6.6975815328059731</c:v>
                </c:pt>
                <c:pt idx="1276">
                  <c:v>8.2983454216948473</c:v>
                </c:pt>
                <c:pt idx="1277">
                  <c:v>8.8546843553603125</c:v>
                </c:pt>
                <c:pt idx="1278">
                  <c:v>9.4124406722250953</c:v>
                </c:pt>
                <c:pt idx="1279">
                  <c:v>9.9958708048523892</c:v>
                </c:pt>
                <c:pt idx="1280">
                  <c:v>8.9690992342252756</c:v>
                </c:pt>
                <c:pt idx="1281">
                  <c:v>8.431390900891973</c:v>
                </c:pt>
                <c:pt idx="1282">
                  <c:v>8.4537195485652052</c:v>
                </c:pt>
                <c:pt idx="1283">
                  <c:v>7.9153244868367629</c:v>
                </c:pt>
                <c:pt idx="1284">
                  <c:v>6.8385343633799573</c:v>
                </c:pt>
                <c:pt idx="1285">
                  <c:v>5.7239984372399801</c:v>
                </c:pt>
                <c:pt idx="1286">
                  <c:v>5.1507810954166668</c:v>
                </c:pt>
                <c:pt idx="1287">
                  <c:v>4.0296417179911588</c:v>
                </c:pt>
                <c:pt idx="1288">
                  <c:v>3.4329571428999897</c:v>
                </c:pt>
                <c:pt idx="1289">
                  <c:v>3.8986529722681236</c:v>
                </c:pt>
                <c:pt idx="1290">
                  <c:v>3.8502501466326589</c:v>
                </c:pt>
                <c:pt idx="1291">
                  <c:v>2.7397441925637041</c:v>
                </c:pt>
                <c:pt idx="1292">
                  <c:v>2.1478108263674831</c:v>
                </c:pt>
                <c:pt idx="1293">
                  <c:v>2.0802330155829898</c:v>
                </c:pt>
                <c:pt idx="1294">
                  <c:v>3.0396888878103439</c:v>
                </c:pt>
                <c:pt idx="1295">
                  <c:v>5.0398689763703421</c:v>
                </c:pt>
                <c:pt idx="1296">
                  <c:v>7.0636550699722171</c:v>
                </c:pt>
                <c:pt idx="1297">
                  <c:v>8.6163504578518388</c:v>
                </c:pt>
                <c:pt idx="1298">
                  <c:v>9.6850308905571403</c:v>
                </c:pt>
                <c:pt idx="1299">
                  <c:v>9.7555898004952706</c:v>
                </c:pt>
                <c:pt idx="1300">
                  <c:v>9.2871074002425331</c:v>
                </c:pt>
                <c:pt idx="1301">
                  <c:v>9.3331541757747711</c:v>
                </c:pt>
                <c:pt idx="1302">
                  <c:v>9.8978509491475641</c:v>
                </c:pt>
                <c:pt idx="1303">
                  <c:v>9.4490161132817079</c:v>
                </c:pt>
                <c:pt idx="1304">
                  <c:v>8.4298629628236537</c:v>
                </c:pt>
                <c:pt idx="1305">
                  <c:v>7.9299193326885842</c:v>
                </c:pt>
                <c:pt idx="1306">
                  <c:v>7.4080057524417011</c:v>
                </c:pt>
                <c:pt idx="1307">
                  <c:v>6.8860921721948172</c:v>
                </c:pt>
                <c:pt idx="1308">
                  <c:v>6.8661824072681128</c:v>
                </c:pt>
                <c:pt idx="1309">
                  <c:v>6.8661824072680391</c:v>
                </c:pt>
                <c:pt idx="1310">
                  <c:v>6.3257753725409236</c:v>
                </c:pt>
                <c:pt idx="1311">
                  <c:v>5.7867845917995977</c:v>
                </c:pt>
                <c:pt idx="1312">
                  <c:v>4.7130515664315142</c:v>
                </c:pt>
                <c:pt idx="1313">
                  <c:v>4.6623317810150882</c:v>
                </c:pt>
                <c:pt idx="1314">
                  <c:v>4.6287309769965272</c:v>
                </c:pt>
                <c:pt idx="1315">
                  <c:v>2.5267027766991896</c:v>
                </c:pt>
                <c:pt idx="1316">
                  <c:v>1.9352882367567994</c:v>
                </c:pt>
                <c:pt idx="1317">
                  <c:v>2.8960777719480215</c:v>
                </c:pt>
                <c:pt idx="1318">
                  <c:v>5.8600330914812799</c:v>
                </c:pt>
                <c:pt idx="1319">
                  <c:v>10.439037249329441</c:v>
                </c:pt>
                <c:pt idx="1320">
                  <c:v>14.11865988837623</c:v>
                </c:pt>
                <c:pt idx="1321">
                  <c:v>17.985342886914992</c:v>
                </c:pt>
                <c:pt idx="1322">
                  <c:v>22.061453797855791</c:v>
                </c:pt>
                <c:pt idx="1323">
                  <c:v>24.305984310583813</c:v>
                </c:pt>
                <c:pt idx="1324">
                  <c:v>22.231169241111079</c:v>
                </c:pt>
                <c:pt idx="1325">
                  <c:v>17.158082120987814</c:v>
                </c:pt>
                <c:pt idx="1326">
                  <c:v>12.332275763552826</c:v>
                </c:pt>
                <c:pt idx="1327">
                  <c:v>9.6062166114062659</c:v>
                </c:pt>
                <c:pt idx="1328">
                  <c:v>8.493716611406251</c:v>
                </c:pt>
                <c:pt idx="1329">
                  <c:v>8.493716611406251</c:v>
                </c:pt>
                <c:pt idx="1330">
                  <c:v>8.493716611406251</c:v>
                </c:pt>
                <c:pt idx="1331">
                  <c:v>7.9374666114062817</c:v>
                </c:pt>
                <c:pt idx="1332">
                  <c:v>6.2486523614799978</c:v>
                </c:pt>
                <c:pt idx="1333">
                  <c:v>5.0817272731612615</c:v>
                </c:pt>
                <c:pt idx="1334">
                  <c:v>5.026338293827382</c:v>
                </c:pt>
                <c:pt idx="1335">
                  <c:v>6.0701227879287165</c:v>
                </c:pt>
                <c:pt idx="1336">
                  <c:v>7.1479047394840753</c:v>
                </c:pt>
                <c:pt idx="1337">
                  <c:v>7.6749756302835186</c:v>
                </c:pt>
                <c:pt idx="1338">
                  <c:v>8.2229848895428237</c:v>
                </c:pt>
                <c:pt idx="1339">
                  <c:v>8.7709941488021297</c:v>
                </c:pt>
                <c:pt idx="1340">
                  <c:v>9.3426886901013901</c:v>
                </c:pt>
                <c:pt idx="1341">
                  <c:v>11.014567232373112</c:v>
                </c:pt>
                <c:pt idx="1342">
                  <c:v>12.77457068854628</c:v>
                </c:pt>
                <c:pt idx="1343">
                  <c:v>12.887152306762673</c:v>
                </c:pt>
                <c:pt idx="1344">
                  <c:v>12.442840391863871</c:v>
                </c:pt>
                <c:pt idx="1345">
                  <c:v>10.847194123319007</c:v>
                </c:pt>
                <c:pt idx="1346">
                  <c:v>9.1919163351110793</c:v>
                </c:pt>
                <c:pt idx="1347">
                  <c:v>7.5108052240000651</c:v>
                </c:pt>
                <c:pt idx="1348">
                  <c:v>3.5544469393271658</c:v>
                </c:pt>
                <c:pt idx="1349">
                  <c:v>-1.5499965721694771</c:v>
                </c:pt>
                <c:pt idx="1350">
                  <c:v>-5.4873987122774341</c:v>
                </c:pt>
                <c:pt idx="1351">
                  <c:v>-7.164520081278491</c:v>
                </c:pt>
                <c:pt idx="1352">
                  <c:v>-7.7204876088889183</c:v>
                </c:pt>
                <c:pt idx="1353">
                  <c:v>-8.248466194595629</c:v>
                </c:pt>
                <c:pt idx="1354">
                  <c:v>-9.2530826332465406</c:v>
                </c:pt>
                <c:pt idx="1355">
                  <c:v>-11.188741144133841</c:v>
                </c:pt>
                <c:pt idx="1356">
                  <c:v>-12.518745917031209</c:v>
                </c:pt>
                <c:pt idx="1357">
                  <c:v>-13.276425882078014</c:v>
                </c:pt>
                <c:pt idx="1358">
                  <c:v>-14.404828442695814</c:v>
                </c:pt>
                <c:pt idx="1359">
                  <c:v>-14.521105268793907</c:v>
                </c:pt>
                <c:pt idx="1360">
                  <c:v>-10.373072702817534</c:v>
                </c:pt>
                <c:pt idx="1361">
                  <c:v>-2.7925298361434936</c:v>
                </c:pt>
                <c:pt idx="1362">
                  <c:v>5.4122859948625939</c:v>
                </c:pt>
                <c:pt idx="1363">
                  <c:v>12.973691884413926</c:v>
                </c:pt>
                <c:pt idx="1364">
                  <c:v>14.222693613072931</c:v>
                </c:pt>
                <c:pt idx="1365">
                  <c:v>8.8768350274321666</c:v>
                </c:pt>
                <c:pt idx="1366">
                  <c:v>2.0091488926077727</c:v>
                </c:pt>
                <c:pt idx="1367">
                  <c:v>-6.5762459181615602</c:v>
                </c:pt>
                <c:pt idx="1368">
                  <c:v>-9.8014551055555543</c:v>
                </c:pt>
                <c:pt idx="1369">
                  <c:v>-4.4305478638491191</c:v>
                </c:pt>
                <c:pt idx="1370">
                  <c:v>1.9279146355771979</c:v>
                </c:pt>
                <c:pt idx="1371">
                  <c:v>4.3094887096512773</c:v>
                </c:pt>
                <c:pt idx="1372">
                  <c:v>2.3248436479228825</c:v>
                </c:pt>
                <c:pt idx="1373">
                  <c:v>-2.0547474614156318</c:v>
                </c:pt>
                <c:pt idx="1374">
                  <c:v>-7.484507779277048</c:v>
                </c:pt>
                <c:pt idx="1375">
                  <c:v>-16.288195237661334</c:v>
                </c:pt>
                <c:pt idx="1376">
                  <c:v>-27.275329124795942</c:v>
                </c:pt>
                <c:pt idx="1377">
                  <c:v>-30.272508927304003</c:v>
                </c:pt>
                <c:pt idx="1378">
                  <c:v>-26.918082172181713</c:v>
                </c:pt>
                <c:pt idx="1379">
                  <c:v>-23.49989900057426</c:v>
                </c:pt>
                <c:pt idx="1380">
                  <c:v>-13.928216961034286</c:v>
                </c:pt>
                <c:pt idx="1381">
                  <c:v>0.80623333385344209</c:v>
                </c:pt>
                <c:pt idx="1382">
                  <c:v>12.76798290005275</c:v>
                </c:pt>
                <c:pt idx="1383">
                  <c:v>15.987604802151328</c:v>
                </c:pt>
                <c:pt idx="1384">
                  <c:v>11.249733016573742</c:v>
                </c:pt>
                <c:pt idx="1385">
                  <c:v>7.0882751267055415</c:v>
                </c:pt>
                <c:pt idx="1386">
                  <c:v>9.0932311339725551</c:v>
                </c:pt>
                <c:pt idx="1387">
                  <c:v>15.532494242347948</c:v>
                </c:pt>
                <c:pt idx="1388">
                  <c:v>23.277042718659047</c:v>
                </c:pt>
                <c:pt idx="1389">
                  <c:v>27.539570448992336</c:v>
                </c:pt>
                <c:pt idx="1390">
                  <c:v>25.073579540140383</c:v>
                </c:pt>
                <c:pt idx="1391">
                  <c:v>18.528231610370348</c:v>
                </c:pt>
                <c:pt idx="1392">
                  <c:v>11.67881865122758</c:v>
                </c:pt>
                <c:pt idx="1393">
                  <c:v>6.1865066673216207</c:v>
                </c:pt>
                <c:pt idx="1394">
                  <c:v>3.1703955562105204</c:v>
                </c:pt>
                <c:pt idx="1395">
                  <c:v>0.89372030124162483</c:v>
                </c:pt>
                <c:pt idx="1396">
                  <c:v>-1.7499564866946316</c:v>
                </c:pt>
                <c:pt idx="1397">
                  <c:v>-3.5958866706292869</c:v>
                </c:pt>
                <c:pt idx="1398">
                  <c:v>-5.3672507154505258</c:v>
                </c:pt>
                <c:pt idx="1399">
                  <c:v>-7.0325448382429103</c:v>
                </c:pt>
                <c:pt idx="1400">
                  <c:v>-7.8959394093350888</c:v>
                </c:pt>
                <c:pt idx="1401">
                  <c:v>-9.64878489338078</c:v>
                </c:pt>
                <c:pt idx="1402">
                  <c:v>-14.564421662117626</c:v>
                </c:pt>
                <c:pt idx="1403">
                  <c:v>-22.483845145804832</c:v>
                </c:pt>
                <c:pt idx="1404">
                  <c:v>-24.53802035269608</c:v>
                </c:pt>
                <c:pt idx="1405">
                  <c:v>-17.437902949999994</c:v>
                </c:pt>
                <c:pt idx="1406">
                  <c:v>-6.7621108666018523</c:v>
                </c:pt>
                <c:pt idx="1407">
                  <c:v>0.78893248838878605</c:v>
                </c:pt>
                <c:pt idx="1408">
                  <c:v>2.4935250005201128</c:v>
                </c:pt>
                <c:pt idx="1409">
                  <c:v>1.5703772479052764</c:v>
                </c:pt>
                <c:pt idx="1410">
                  <c:v>0.62243335823529933</c:v>
                </c:pt>
                <c:pt idx="1411">
                  <c:v>5.31387291854813E-2</c:v>
                </c:pt>
                <c:pt idx="1412">
                  <c:v>0.7803734190371806</c:v>
                </c:pt>
                <c:pt idx="1413">
                  <c:v>4.0974231657596016</c:v>
                </c:pt>
                <c:pt idx="1414">
                  <c:v>9.754308187100694</c:v>
                </c:pt>
                <c:pt idx="1415">
                  <c:v>15.719906810835639</c:v>
                </c:pt>
                <c:pt idx="1416">
                  <c:v>19.342838659305542</c:v>
                </c:pt>
                <c:pt idx="1417">
                  <c:v>18.27460004266667</c:v>
                </c:pt>
                <c:pt idx="1418">
                  <c:v>11.676240267972238</c:v>
                </c:pt>
                <c:pt idx="1419">
                  <c:v>2.4804868474298325</c:v>
                </c:pt>
                <c:pt idx="1420">
                  <c:v>-7.1421779419043308</c:v>
                </c:pt>
                <c:pt idx="1421">
                  <c:v>-12.548740497039743</c:v>
                </c:pt>
                <c:pt idx="1422">
                  <c:v>-7.7605131388235975</c:v>
                </c:pt>
                <c:pt idx="1423">
                  <c:v>0.20994555424220332</c:v>
                </c:pt>
                <c:pt idx="1424">
                  <c:v>6.6339284231102962</c:v>
                </c:pt>
                <c:pt idx="1425">
                  <c:v>14.230234193088105</c:v>
                </c:pt>
                <c:pt idx="1426">
                  <c:v>17.2023958217498</c:v>
                </c:pt>
                <c:pt idx="1427">
                  <c:v>11.101293743084064</c:v>
                </c:pt>
                <c:pt idx="1428">
                  <c:v>2.8468729655726261</c:v>
                </c:pt>
                <c:pt idx="1429">
                  <c:v>-4.4067646495862283</c:v>
                </c:pt>
                <c:pt idx="1430">
                  <c:v>-12.259113273261089</c:v>
                </c:pt>
                <c:pt idx="1431">
                  <c:v>-20.078563500855321</c:v>
                </c:pt>
                <c:pt idx="1432">
                  <c:v>-21.146034601276231</c:v>
                </c:pt>
                <c:pt idx="1433">
                  <c:v>-17.818247227796636</c:v>
                </c:pt>
                <c:pt idx="1434">
                  <c:v>-8.7906044606735669</c:v>
                </c:pt>
                <c:pt idx="1435">
                  <c:v>-0.29130760546258522</c:v>
                </c:pt>
                <c:pt idx="1436">
                  <c:v>3.6271363198289883</c:v>
                </c:pt>
                <c:pt idx="1437">
                  <c:v>4.3309427965572009</c:v>
                </c:pt>
                <c:pt idx="1438">
                  <c:v>2.5596621464386149</c:v>
                </c:pt>
                <c:pt idx="1439">
                  <c:v>0.14394248849912455</c:v>
                </c:pt>
                <c:pt idx="1440">
                  <c:v>-2.6589863423472653</c:v>
                </c:pt>
                <c:pt idx="1441">
                  <c:v>-3.2565374189132346</c:v>
                </c:pt>
                <c:pt idx="1442">
                  <c:v>-1.1639576897041393</c:v>
                </c:pt>
                <c:pt idx="1443">
                  <c:v>0.83105679125000009</c:v>
                </c:pt>
                <c:pt idx="1444">
                  <c:v>1.4751395325180845</c:v>
                </c:pt>
                <c:pt idx="1445">
                  <c:v>0.34913977930332923</c:v>
                </c:pt>
                <c:pt idx="1446">
                  <c:v>-3.4765182892814477</c:v>
                </c:pt>
                <c:pt idx="1447">
                  <c:v>-7.5621674330729158</c:v>
                </c:pt>
                <c:pt idx="1448">
                  <c:v>-6.6345275764500853</c:v>
                </c:pt>
                <c:pt idx="1449">
                  <c:v>-2.549014747240784</c:v>
                </c:pt>
                <c:pt idx="1450">
                  <c:v>-0.32731267939814812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0.759719364307056</c:v>
                </c:pt>
                <c:pt idx="1479">
                  <c:v>1.4293917737897806</c:v>
                </c:pt>
                <c:pt idx="1480">
                  <c:v>1.7882510352322047</c:v>
                </c:pt>
                <c:pt idx="1481">
                  <c:v>1.9185897714786895</c:v>
                </c:pt>
                <c:pt idx="1482">
                  <c:v>1.9835155450120028</c:v>
                </c:pt>
                <c:pt idx="1483">
                  <c:v>2.1016972467681763</c:v>
                </c:pt>
                <c:pt idx="1484">
                  <c:v>2.4845466094939295</c:v>
                </c:pt>
                <c:pt idx="1485">
                  <c:v>3.4112755922029798</c:v>
                </c:pt>
                <c:pt idx="1486">
                  <c:v>4.802681370130931</c:v>
                </c:pt>
                <c:pt idx="1487">
                  <c:v>6.7332231372361546</c:v>
                </c:pt>
                <c:pt idx="1488">
                  <c:v>9.221145255399307</c:v>
                </c:pt>
                <c:pt idx="1489">
                  <c:v>12.057850455302805</c:v>
                </c:pt>
                <c:pt idx="1490">
                  <c:v>14.898822493111252</c:v>
                </c:pt>
                <c:pt idx="1491">
                  <c:v>17.081638317268229</c:v>
                </c:pt>
                <c:pt idx="1492">
                  <c:v>18.235759146078212</c:v>
                </c:pt>
                <c:pt idx="1493">
                  <c:v>18.852276515064382</c:v>
                </c:pt>
                <c:pt idx="1494">
                  <c:v>18.5515475464552</c:v>
                </c:pt>
                <c:pt idx="1495">
                  <c:v>17.79609882656521</c:v>
                </c:pt>
                <c:pt idx="1496">
                  <c:v>16.67750055026314</c:v>
                </c:pt>
                <c:pt idx="1497">
                  <c:v>14.870661225644515</c:v>
                </c:pt>
                <c:pt idx="1498">
                  <c:v>12.733010847218168</c:v>
                </c:pt>
                <c:pt idx="1499">
                  <c:v>10.325470666208339</c:v>
                </c:pt>
                <c:pt idx="1500">
                  <c:v>9.1191900612955781</c:v>
                </c:pt>
                <c:pt idx="1501">
                  <c:v>8.5863835438087523</c:v>
                </c:pt>
                <c:pt idx="1502">
                  <c:v>8.3545441832033038</c:v>
                </c:pt>
                <c:pt idx="1503">
                  <c:v>8.5028360373715159</c:v>
                </c:pt>
                <c:pt idx="1504">
                  <c:v>7.8894517904166737</c:v>
                </c:pt>
                <c:pt idx="1505">
                  <c:v>7.6160574711301079</c:v>
                </c:pt>
                <c:pt idx="1506">
                  <c:v>8.0919663792299019</c:v>
                </c:pt>
                <c:pt idx="1507">
                  <c:v>8.9786040563028013</c:v>
                </c:pt>
                <c:pt idx="1508">
                  <c:v>10.293026697095101</c:v>
                </c:pt>
                <c:pt idx="1509">
                  <c:v>12.869403820691026</c:v>
                </c:pt>
                <c:pt idx="1510">
                  <c:v>16.458578606555989</c:v>
                </c:pt>
                <c:pt idx="1511">
                  <c:v>20.358457818177499</c:v>
                </c:pt>
                <c:pt idx="1512">
                  <c:v>24.214271939044366</c:v>
                </c:pt>
                <c:pt idx="1513">
                  <c:v>26.665597503637329</c:v>
                </c:pt>
                <c:pt idx="1514">
                  <c:v>26.472084753248836</c:v>
                </c:pt>
                <c:pt idx="1515">
                  <c:v>23.210013030042905</c:v>
                </c:pt>
                <c:pt idx="1516">
                  <c:v>19.483079630270261</c:v>
                </c:pt>
                <c:pt idx="1517">
                  <c:v>16.473241974589115</c:v>
                </c:pt>
                <c:pt idx="1518">
                  <c:v>14.239413302050833</c:v>
                </c:pt>
                <c:pt idx="1519">
                  <c:v>12.430922628348007</c:v>
                </c:pt>
                <c:pt idx="1520">
                  <c:v>10.512334033420082</c:v>
                </c:pt>
                <c:pt idx="1521">
                  <c:v>8.0416771256457018</c:v>
                </c:pt>
                <c:pt idx="1522">
                  <c:v>4.4632586538083006</c:v>
                </c:pt>
                <c:pt idx="1523">
                  <c:v>-0.65607823602743565</c:v>
                </c:pt>
                <c:pt idx="1524">
                  <c:v>-7.2283295431995471</c:v>
                </c:pt>
                <c:pt idx="1525">
                  <c:v>-12.569380177453729</c:v>
                </c:pt>
                <c:pt idx="1526">
                  <c:v>-15.674448269284651</c:v>
                </c:pt>
                <c:pt idx="1527">
                  <c:v>-15.327607694526936</c:v>
                </c:pt>
                <c:pt idx="1528">
                  <c:v>-12.353701670891633</c:v>
                </c:pt>
                <c:pt idx="1529">
                  <c:v>-8.2949070601914059</c:v>
                </c:pt>
                <c:pt idx="1530">
                  <c:v>-3.6128566540238722</c:v>
                </c:pt>
                <c:pt idx="1531">
                  <c:v>0.9281646083009748</c:v>
                </c:pt>
                <c:pt idx="1532">
                  <c:v>5.4439152648147981</c:v>
                </c:pt>
                <c:pt idx="1533">
                  <c:v>10.484988180710216</c:v>
                </c:pt>
                <c:pt idx="1534">
                  <c:v>16.632071705346512</c:v>
                </c:pt>
                <c:pt idx="1535">
                  <c:v>23.329213323360754</c:v>
                </c:pt>
                <c:pt idx="1536">
                  <c:v>28.910891926990406</c:v>
                </c:pt>
                <c:pt idx="1537">
                  <c:v>34.144169328083336</c:v>
                </c:pt>
                <c:pt idx="1538">
                  <c:v>38.501891346110774</c:v>
                </c:pt>
                <c:pt idx="1539">
                  <c:v>42.160242578273106</c:v>
                </c:pt>
                <c:pt idx="1540">
                  <c:v>45.064583746095977</c:v>
                </c:pt>
                <c:pt idx="1541">
                  <c:v>45.191205821024731</c:v>
                </c:pt>
                <c:pt idx="1542">
                  <c:v>42.069396492307192</c:v>
                </c:pt>
                <c:pt idx="1543">
                  <c:v>34.659447541144218</c:v>
                </c:pt>
                <c:pt idx="1544">
                  <c:v>26.362497388270068</c:v>
                </c:pt>
                <c:pt idx="1545">
                  <c:v>20.629746595138855</c:v>
                </c:pt>
                <c:pt idx="1546">
                  <c:v>17.126605681239585</c:v>
                </c:pt>
                <c:pt idx="1547">
                  <c:v>16.639500102740733</c:v>
                </c:pt>
                <c:pt idx="1548">
                  <c:v>17.437850974390191</c:v>
                </c:pt>
                <c:pt idx="1549">
                  <c:v>18.876150791508934</c:v>
                </c:pt>
                <c:pt idx="1550">
                  <c:v>20.405750053357242</c:v>
                </c:pt>
                <c:pt idx="1551">
                  <c:v>21.315738002760757</c:v>
                </c:pt>
                <c:pt idx="1552">
                  <c:v>21.631349733848378</c:v>
                </c:pt>
                <c:pt idx="1553">
                  <c:v>21.910301273432296</c:v>
                </c:pt>
                <c:pt idx="1554">
                  <c:v>23.546717181454639</c:v>
                </c:pt>
                <c:pt idx="1555">
                  <c:v>25.915622115695601</c:v>
                </c:pt>
                <c:pt idx="1556">
                  <c:v>28.420025008649475</c:v>
                </c:pt>
                <c:pt idx="1557">
                  <c:v>31.705352781548523</c:v>
                </c:pt>
                <c:pt idx="1558">
                  <c:v>35.226564477246534</c:v>
                </c:pt>
                <c:pt idx="1559">
                  <c:v>36.79923880782399</c:v>
                </c:pt>
                <c:pt idx="1560">
                  <c:v>37.697180842599124</c:v>
                </c:pt>
                <c:pt idx="1561">
                  <c:v>38.610097153160169</c:v>
                </c:pt>
                <c:pt idx="1562">
                  <c:v>40.271644928379608</c:v>
                </c:pt>
                <c:pt idx="1563">
                  <c:v>42.031468515525404</c:v>
                </c:pt>
                <c:pt idx="1564">
                  <c:v>43.075570269962952</c:v>
                </c:pt>
                <c:pt idx="1565">
                  <c:v>44.906102583014608</c:v>
                </c:pt>
                <c:pt idx="1566">
                  <c:v>45.282119703830219</c:v>
                </c:pt>
                <c:pt idx="1567">
                  <c:v>43.941480487286611</c:v>
                </c:pt>
                <c:pt idx="1568">
                  <c:v>43.291593516762724</c:v>
                </c:pt>
                <c:pt idx="1569">
                  <c:v>42.553012284728034</c:v>
                </c:pt>
                <c:pt idx="1570">
                  <c:v>41.727226940761284</c:v>
                </c:pt>
                <c:pt idx="1571">
                  <c:v>40.81586596310791</c:v>
                </c:pt>
                <c:pt idx="1572">
                  <c:v>38.147836798142293</c:v>
                </c:pt>
                <c:pt idx="1573">
                  <c:v>34.414319735032493</c:v>
                </c:pt>
                <c:pt idx="1574">
                  <c:v>31.369522043731134</c:v>
                </c:pt>
                <c:pt idx="1575">
                  <c:v>27.342209905990742</c:v>
                </c:pt>
                <c:pt idx="1576">
                  <c:v>23.14570279884434</c:v>
                </c:pt>
                <c:pt idx="1577">
                  <c:v>19.703043239324025</c:v>
                </c:pt>
                <c:pt idx="1578">
                  <c:v>17.875807121399792</c:v>
                </c:pt>
                <c:pt idx="1579">
                  <c:v>16.057438288385434</c:v>
                </c:pt>
                <c:pt idx="1580">
                  <c:v>15.009423166374189</c:v>
                </c:pt>
                <c:pt idx="1581">
                  <c:v>14.009501735900313</c:v>
                </c:pt>
                <c:pt idx="1582">
                  <c:v>11.270425041621118</c:v>
                </c:pt>
                <c:pt idx="1583">
                  <c:v>9.3535539900274394</c:v>
                </c:pt>
                <c:pt idx="1584">
                  <c:v>7.4259300666666475</c:v>
                </c:pt>
                <c:pt idx="1585">
                  <c:v>5.4932755443305403</c:v>
                </c:pt>
                <c:pt idx="1586">
                  <c:v>4.3725175719713487</c:v>
                </c:pt>
                <c:pt idx="1587">
                  <c:v>4.8804800750912216</c:v>
                </c:pt>
                <c:pt idx="1588">
                  <c:v>7.0073123826442965</c:v>
                </c:pt>
                <c:pt idx="1589">
                  <c:v>9.1683344098878994</c:v>
                </c:pt>
                <c:pt idx="1590">
                  <c:v>11.338391343334344</c:v>
                </c:pt>
                <c:pt idx="1591">
                  <c:v>12.772659616972998</c:v>
                </c:pt>
                <c:pt idx="1592">
                  <c:v>14.196974595953943</c:v>
                </c:pt>
                <c:pt idx="1593">
                  <c:v>15.687582112709361</c:v>
                </c:pt>
                <c:pt idx="1594">
                  <c:v>14.049712296422818</c:v>
                </c:pt>
                <c:pt idx="1595">
                  <c:v>12.347350586378003</c:v>
                </c:pt>
                <c:pt idx="1596">
                  <c:v>9.8816836918418698</c:v>
                </c:pt>
                <c:pt idx="1597">
                  <c:v>6.572013739716434</c:v>
                </c:pt>
                <c:pt idx="1598">
                  <c:v>4.8076060849868156</c:v>
                </c:pt>
                <c:pt idx="1599">
                  <c:v>3.0434337495512747</c:v>
                </c:pt>
                <c:pt idx="1600">
                  <c:v>2.0372341386870678</c:v>
                </c:pt>
                <c:pt idx="1601">
                  <c:v>3.2862524661426677</c:v>
                </c:pt>
                <c:pt idx="1602">
                  <c:v>6.0451583243424096</c:v>
                </c:pt>
                <c:pt idx="1603">
                  <c:v>8.0880506487113095</c:v>
                </c:pt>
                <c:pt idx="1604">
                  <c:v>10.871318017601123</c:v>
                </c:pt>
                <c:pt idx="1605">
                  <c:v>13.000305929237374</c:v>
                </c:pt>
                <c:pt idx="1606">
                  <c:v>14.391987841232616</c:v>
                </c:pt>
                <c:pt idx="1607">
                  <c:v>15.850598952343747</c:v>
                </c:pt>
                <c:pt idx="1608">
                  <c:v>17.309210063454881</c:v>
                </c:pt>
                <c:pt idx="1609">
                  <c:v>18.115059015657042</c:v>
                </c:pt>
                <c:pt idx="1610">
                  <c:v>18.884786537736481</c:v>
                </c:pt>
                <c:pt idx="1611">
                  <c:v>21.202570854305581</c:v>
                </c:pt>
                <c:pt idx="1612">
                  <c:v>23.576849962194785</c:v>
                </c:pt>
                <c:pt idx="1613">
                  <c:v>26.060548491683576</c:v>
                </c:pt>
                <c:pt idx="1614">
                  <c:v>28.619662959969872</c:v>
                </c:pt>
                <c:pt idx="1615">
                  <c:v>32.064073199204515</c:v>
                </c:pt>
                <c:pt idx="1616">
                  <c:v>34.914498564366106</c:v>
                </c:pt>
                <c:pt idx="1617">
                  <c:v>37.108079655339324</c:v>
                </c:pt>
                <c:pt idx="1618">
                  <c:v>37.07456522914967</c:v>
                </c:pt>
                <c:pt idx="1619">
                  <c:v>35.353016262620514</c:v>
                </c:pt>
                <c:pt idx="1620">
                  <c:v>33.539832948997379</c:v>
                </c:pt>
                <c:pt idx="1621">
                  <c:v>30.79082679501461</c:v>
                </c:pt>
                <c:pt idx="1622">
                  <c:v>26.302860658290687</c:v>
                </c:pt>
                <c:pt idx="1623">
                  <c:v>20.789349717836316</c:v>
                </c:pt>
                <c:pt idx="1624">
                  <c:v>15.941585388770873</c:v>
                </c:pt>
                <c:pt idx="1625">
                  <c:v>8.6032691727677779</c:v>
                </c:pt>
                <c:pt idx="1626">
                  <c:v>0.36727157333328797</c:v>
                </c:pt>
                <c:pt idx="1627">
                  <c:v>-6.2324883166227485</c:v>
                </c:pt>
                <c:pt idx="1628">
                  <c:v>-10.407947076323756</c:v>
                </c:pt>
                <c:pt idx="1629">
                  <c:v>-10.668587897913364</c:v>
                </c:pt>
                <c:pt idx="1630">
                  <c:v>-6.4324430546780533</c:v>
                </c:pt>
                <c:pt idx="1631">
                  <c:v>-2.385177563038212E-2</c:v>
                </c:pt>
                <c:pt idx="1632">
                  <c:v>7.0710514833737195</c:v>
                </c:pt>
                <c:pt idx="1633">
                  <c:v>12.800237415114303</c:v>
                </c:pt>
                <c:pt idx="1634">
                  <c:v>14.944717806754294</c:v>
                </c:pt>
                <c:pt idx="1635">
                  <c:v>14.944717806754189</c:v>
                </c:pt>
                <c:pt idx="1636">
                  <c:v>12.734026395851808</c:v>
                </c:pt>
                <c:pt idx="1637">
                  <c:v>10.465781894394615</c:v>
                </c:pt>
                <c:pt idx="1638">
                  <c:v>8.9022725402185188</c:v>
                </c:pt>
                <c:pt idx="1639">
                  <c:v>8.7570305372499604</c:v>
                </c:pt>
                <c:pt idx="1640">
                  <c:v>10.784490875336017</c:v>
                </c:pt>
                <c:pt idx="1641">
                  <c:v>14.287277288570641</c:v>
                </c:pt>
                <c:pt idx="1642">
                  <c:v>19.31592419507443</c:v>
                </c:pt>
                <c:pt idx="1643">
                  <c:v>23.812863870583254</c:v>
                </c:pt>
                <c:pt idx="1644">
                  <c:v>27.726323660413211</c:v>
                </c:pt>
                <c:pt idx="1645">
                  <c:v>31.115472779670096</c:v>
                </c:pt>
                <c:pt idx="1646">
                  <c:v>33.883269715281251</c:v>
                </c:pt>
                <c:pt idx="1647">
                  <c:v>36.815766355031556</c:v>
                </c:pt>
                <c:pt idx="1648">
                  <c:v>38.361731273574541</c:v>
                </c:pt>
                <c:pt idx="1649">
                  <c:v>39.174757739854584</c:v>
                </c:pt>
                <c:pt idx="1650">
                  <c:v>38.4522151881513</c:v>
                </c:pt>
                <c:pt idx="1651">
                  <c:v>36.806540446042597</c:v>
                </c:pt>
                <c:pt idx="1652">
                  <c:v>35.855005607200532</c:v>
                </c:pt>
                <c:pt idx="1653">
                  <c:v>34.029126848052101</c:v>
                </c:pt>
                <c:pt idx="1654">
                  <c:v>32.864309566145359</c:v>
                </c:pt>
                <c:pt idx="1655">
                  <c:v>33.296922709555616</c:v>
                </c:pt>
                <c:pt idx="1656">
                  <c:v>33.733785309607747</c:v>
                </c:pt>
                <c:pt idx="1657">
                  <c:v>34.174926274170055</c:v>
                </c:pt>
                <c:pt idx="1658">
                  <c:v>34.620374511111066</c:v>
                </c:pt>
                <c:pt idx="1659">
                  <c:v>35.070158928299001</c:v>
                </c:pt>
                <c:pt idx="1660">
                  <c:v>34.689246705207132</c:v>
                </c:pt>
                <c:pt idx="1661">
                  <c:v>35.085423885350295</c:v>
                </c:pt>
                <c:pt idx="1662">
                  <c:v>35.542342019447815</c:v>
                </c:pt>
                <c:pt idx="1663">
                  <c:v>34.245453805164487</c:v>
                </c:pt>
                <c:pt idx="1664">
                  <c:v>33.731463634592281</c:v>
                </c:pt>
                <c:pt idx="1665">
                  <c:v>32.353350764558684</c:v>
                </c:pt>
                <c:pt idx="1666">
                  <c:v>30.852758298528915</c:v>
                </c:pt>
                <c:pt idx="1667">
                  <c:v>30.206215326255254</c:v>
                </c:pt>
                <c:pt idx="1668">
                  <c:v>29.501957237946645</c:v>
                </c:pt>
                <c:pt idx="1669">
                  <c:v>28.794219551528123</c:v>
                </c:pt>
                <c:pt idx="1670">
                  <c:v>27.161264539133075</c:v>
                </c:pt>
                <c:pt idx="1671">
                  <c:v>26.342834038351974</c:v>
                </c:pt>
                <c:pt idx="1672">
                  <c:v>26.393873221400909</c:v>
                </c:pt>
                <c:pt idx="1673">
                  <c:v>25.57352566325919</c:v>
                </c:pt>
                <c:pt idx="1674">
                  <c:v>24.702067329925779</c:v>
                </c:pt>
                <c:pt idx="1675">
                  <c:v>23.830608996592371</c:v>
                </c:pt>
                <c:pt idx="1676">
                  <c:v>22.040015196709433</c:v>
                </c:pt>
                <c:pt idx="1677">
                  <c:v>20.206079353947917</c:v>
                </c:pt>
                <c:pt idx="1678">
                  <c:v>19.200688394665129</c:v>
                </c:pt>
                <c:pt idx="1679">
                  <c:v>19.065337372083384</c:v>
                </c:pt>
                <c:pt idx="1680">
                  <c:v>20.657061798801305</c:v>
                </c:pt>
                <c:pt idx="1681">
                  <c:v>23.198519365879203</c:v>
                </c:pt>
                <c:pt idx="1682">
                  <c:v>25.786111958471899</c:v>
                </c:pt>
                <c:pt idx="1683">
                  <c:v>29.342311005267771</c:v>
                </c:pt>
                <c:pt idx="1684">
                  <c:v>31.28861743653011</c:v>
                </c:pt>
                <c:pt idx="1685">
                  <c:v>31.508255279873818</c:v>
                </c:pt>
                <c:pt idx="1686">
                  <c:v>31.729036790757771</c:v>
                </c:pt>
                <c:pt idx="1687">
                  <c:v>30.201181632047827</c:v>
                </c:pt>
                <c:pt idx="1688">
                  <c:v>28.557299609821253</c:v>
                </c:pt>
                <c:pt idx="1689">
                  <c:v>27.785850824635517</c:v>
                </c:pt>
                <c:pt idx="1690">
                  <c:v>26.960041737701708</c:v>
                </c:pt>
                <c:pt idx="1691">
                  <c:v>27.011943752866845</c:v>
                </c:pt>
                <c:pt idx="1692">
                  <c:v>27.063918037702884</c:v>
                </c:pt>
                <c:pt idx="1693">
                  <c:v>27.115964648670623</c:v>
                </c:pt>
                <c:pt idx="1694">
                  <c:v>27.168083642230279</c:v>
                </c:pt>
                <c:pt idx="1695">
                  <c:v>27.220275074842483</c:v>
                </c:pt>
                <c:pt idx="1696">
                  <c:v>27.272539002968458</c:v>
                </c:pt>
                <c:pt idx="1697">
                  <c:v>26.441742767019278</c:v>
                </c:pt>
                <c:pt idx="1698">
                  <c:v>24.675477334920615</c:v>
                </c:pt>
                <c:pt idx="1699">
                  <c:v>22.860309064697102</c:v>
                </c:pt>
                <c:pt idx="1700">
                  <c:v>21.881648457044896</c:v>
                </c:pt>
                <c:pt idx="1701">
                  <c:v>21.785723593258489</c:v>
                </c:pt>
                <c:pt idx="1702">
                  <c:v>20.811762416714028</c:v>
                </c:pt>
                <c:pt idx="1703">
                  <c:v>20.670910720932444</c:v>
                </c:pt>
                <c:pt idx="1704">
                  <c:v>21.452261878961536</c:v>
                </c:pt>
                <c:pt idx="1705">
                  <c:v>21.357635328518473</c:v>
                </c:pt>
                <c:pt idx="1706">
                  <c:v>22.135441111745351</c:v>
                </c:pt>
                <c:pt idx="1707">
                  <c:v>22.959150663259091</c:v>
                </c:pt>
                <c:pt idx="1708">
                  <c:v>22.910786801647777</c:v>
                </c:pt>
                <c:pt idx="1709">
                  <c:v>24.602664285265533</c:v>
                </c:pt>
                <c:pt idx="1710">
                  <c:v>26.393873221400909</c:v>
                </c:pt>
                <c:pt idx="1711">
                  <c:v>27.316442329925753</c:v>
                </c:pt>
                <c:pt idx="1712">
                  <c:v>29.165915919616509</c:v>
                </c:pt>
                <c:pt idx="1713">
                  <c:v>30.201181632047952</c:v>
                </c:pt>
                <c:pt idx="1714">
                  <c:v>31.241215093009824</c:v>
                </c:pt>
                <c:pt idx="1715">
                  <c:v>32.3421124821474</c:v>
                </c:pt>
                <c:pt idx="1716">
                  <c:v>33.449660916548858</c:v>
                </c:pt>
                <c:pt idx="1717">
                  <c:v>34.621985089461816</c:v>
                </c:pt>
                <c:pt idx="1718">
                  <c:v>35.802997403264982</c:v>
                </c:pt>
                <c:pt idx="1719">
                  <c:v>36.159570092513341</c:v>
                </c:pt>
                <c:pt idx="1720">
                  <c:v>34.664998936752326</c:v>
                </c:pt>
                <c:pt idx="1721">
                  <c:v>32.201320185619579</c:v>
                </c:pt>
                <c:pt idx="1722">
                  <c:v>29.61226232812081</c:v>
                </c:pt>
                <c:pt idx="1723">
                  <c:v>26.962242633907881</c:v>
                </c:pt>
                <c:pt idx="1724">
                  <c:v>21.50337343923162</c:v>
                </c:pt>
                <c:pt idx="1725">
                  <c:v>14.079936865542432</c:v>
                </c:pt>
                <c:pt idx="1726">
                  <c:v>5.6742564301915541</c:v>
                </c:pt>
                <c:pt idx="1727">
                  <c:v>-3.6412989992315898</c:v>
                </c:pt>
                <c:pt idx="1728">
                  <c:v>-12.85104366604978</c:v>
                </c:pt>
                <c:pt idx="1729">
                  <c:v>-18.422967695901963</c:v>
                </c:pt>
                <c:pt idx="1730">
                  <c:v>-20.424827368866893</c:v>
                </c:pt>
                <c:pt idx="1731">
                  <c:v>-20.688616582813953</c:v>
                </c:pt>
                <c:pt idx="1732">
                  <c:v>-19.29933841578341</c:v>
                </c:pt>
                <c:pt idx="1733">
                  <c:v>-17.928866453428835</c:v>
                </c:pt>
                <c:pt idx="1734">
                  <c:v>-17.346312355923523</c:v>
                </c:pt>
                <c:pt idx="1735">
                  <c:v>-18.26589086131295</c:v>
                </c:pt>
                <c:pt idx="1736">
                  <c:v>-18.389449351288643</c:v>
                </c:pt>
                <c:pt idx="1737">
                  <c:v>-17.75547433595332</c:v>
                </c:pt>
                <c:pt idx="1738">
                  <c:v>-16.417890872380642</c:v>
                </c:pt>
                <c:pt idx="1739">
                  <c:v>-13.036707127691738</c:v>
                </c:pt>
                <c:pt idx="1740">
                  <c:v>-8.3955331976990486</c:v>
                </c:pt>
                <c:pt idx="1741">
                  <c:v>-5.1895542712499241</c:v>
                </c:pt>
                <c:pt idx="1742">
                  <c:v>-3.3709660309317564</c:v>
                </c:pt>
                <c:pt idx="1743">
                  <c:v>-1.5663759050463537</c:v>
                </c:pt>
                <c:pt idx="1744">
                  <c:v>-1.0721730225169326</c:v>
                </c:pt>
                <c:pt idx="1745">
                  <c:v>-1.2236926466941009</c:v>
                </c:pt>
                <c:pt idx="1746">
                  <c:v>-0.10913938640623291</c:v>
                </c:pt>
                <c:pt idx="1747">
                  <c:v>1.0164291150864122</c:v>
                </c:pt>
                <c:pt idx="1748">
                  <c:v>2.1233105779575707</c:v>
                </c:pt>
                <c:pt idx="1749">
                  <c:v>3.8641538790891112</c:v>
                </c:pt>
                <c:pt idx="1750">
                  <c:v>4.3795508078867185</c:v>
                </c:pt>
                <c:pt idx="1751">
                  <c:v>4.2808967563626119</c:v>
                </c:pt>
                <c:pt idx="1752">
                  <c:v>4.1834933089071127</c:v>
                </c:pt>
                <c:pt idx="1753">
                  <c:v>4.0873334079351844</c:v>
                </c:pt>
                <c:pt idx="1754">
                  <c:v>3.9924099958617902</c:v>
                </c:pt>
                <c:pt idx="1755">
                  <c:v>3.8987160151018969</c:v>
                </c:pt>
                <c:pt idx="1756">
                  <c:v>3.2149712599223421</c:v>
                </c:pt>
                <c:pt idx="1757">
                  <c:v>3.1097292980968212</c:v>
                </c:pt>
                <c:pt idx="1758">
                  <c:v>3.0233557125439705</c:v>
                </c:pt>
                <c:pt idx="1759">
                  <c:v>2.3416917454632893</c:v>
                </c:pt>
                <c:pt idx="1760">
                  <c:v>2.2454624154953109</c:v>
                </c:pt>
                <c:pt idx="1761">
                  <c:v>2.1509363913305739</c:v>
                </c:pt>
                <c:pt idx="1762">
                  <c:v>2.0581014774621313</c:v>
                </c:pt>
                <c:pt idx="1763">
                  <c:v>1.4038281944324598</c:v>
                </c:pt>
                <c:pt idx="1764">
                  <c:v>-0.37053823628830862</c:v>
                </c:pt>
                <c:pt idx="1765">
                  <c:v>-3.7893182003426085</c:v>
                </c:pt>
                <c:pt idx="1766">
                  <c:v>-8.2280043063788622</c:v>
                </c:pt>
                <c:pt idx="1767">
                  <c:v>-13.560223200267361</c:v>
                </c:pt>
                <c:pt idx="1768">
                  <c:v>-19.078208957782152</c:v>
                </c:pt>
                <c:pt idx="1769">
                  <c:v>-23.116240442600549</c:v>
                </c:pt>
                <c:pt idx="1770">
                  <c:v>-24.28545235306467</c:v>
                </c:pt>
                <c:pt idx="1771">
                  <c:v>-23.428695071002089</c:v>
                </c:pt>
                <c:pt idx="1772">
                  <c:v>-21.672679811095932</c:v>
                </c:pt>
                <c:pt idx="1773">
                  <c:v>-18.792112225912192</c:v>
                </c:pt>
                <c:pt idx="1774">
                  <c:v>-15.762613451695604</c:v>
                </c:pt>
                <c:pt idx="1775">
                  <c:v>-14.111677453505777</c:v>
                </c:pt>
                <c:pt idx="1776">
                  <c:v>-13.975762574982634</c:v>
                </c:pt>
                <c:pt idx="1777">
                  <c:v>-15.132087499938587</c:v>
                </c:pt>
                <c:pt idx="1778">
                  <c:v>-16.943483849861121</c:v>
                </c:pt>
                <c:pt idx="1779">
                  <c:v>-17.961818183642212</c:v>
                </c:pt>
                <c:pt idx="1780">
                  <c:v>-17.136061313385852</c:v>
                </c:pt>
                <c:pt idx="1781">
                  <c:v>-14.72449363342557</c:v>
                </c:pt>
                <c:pt idx="1782">
                  <c:v>-11.675663276407747</c:v>
                </c:pt>
                <c:pt idx="1783">
                  <c:v>-8.6809774234725197</c:v>
                </c:pt>
                <c:pt idx="1784">
                  <c:v>-6.728848980685469</c:v>
                </c:pt>
                <c:pt idx="1785">
                  <c:v>-5.738508715776244</c:v>
                </c:pt>
                <c:pt idx="1786">
                  <c:v>-5.1784959364811405</c:v>
                </c:pt>
                <c:pt idx="1787">
                  <c:v>-4.9486333314127569</c:v>
                </c:pt>
                <c:pt idx="1788">
                  <c:v>-5.0884621269099108</c:v>
                </c:pt>
                <c:pt idx="1789">
                  <c:v>-5.4076976876442471</c:v>
                </c:pt>
                <c:pt idx="1790">
                  <c:v>-5.5767144393651655</c:v>
                </c:pt>
                <c:pt idx="1791">
                  <c:v>-5.1958977033355032</c:v>
                </c:pt>
                <c:pt idx="1792">
                  <c:v>-3.8605724869032119</c:v>
                </c:pt>
                <c:pt idx="1793">
                  <c:v>-2.8812072080366935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B5-446D-B678-9622F70392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230224"/>
        <c:axId val="77228304"/>
      </c:scatterChart>
      <c:valAx>
        <c:axId val="7723022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228304"/>
        <c:crosses val="autoZero"/>
        <c:crossBetween val="midCat"/>
      </c:valAx>
      <c:valAx>
        <c:axId val="7722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23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acceleration resistance </a:t>
            </a: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against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Acceleration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49.44444444444445</c:v>
                </c:pt>
                <c:pt idx="12">
                  <c:v>420.27777777777777</c:v>
                </c:pt>
                <c:pt idx="13">
                  <c:v>1285.5555555555554</c:v>
                </c:pt>
                <c:pt idx="14">
                  <c:v>2027.2222222222226</c:v>
                </c:pt>
                <c:pt idx="15">
                  <c:v>1903.6111111111111</c:v>
                </c:pt>
                <c:pt idx="16">
                  <c:v>1730.5555555555552</c:v>
                </c:pt>
                <c:pt idx="17">
                  <c:v>2126.1111111111109</c:v>
                </c:pt>
                <c:pt idx="18">
                  <c:v>2249.7222222222226</c:v>
                </c:pt>
                <c:pt idx="19">
                  <c:v>1433.8888888888889</c:v>
                </c:pt>
                <c:pt idx="20">
                  <c:v>519.16666666666697</c:v>
                </c:pt>
                <c:pt idx="21">
                  <c:v>197.77777777777794</c:v>
                </c:pt>
                <c:pt idx="22">
                  <c:v>173.05555555555537</c:v>
                </c:pt>
                <c:pt idx="23">
                  <c:v>197.77777777777794</c:v>
                </c:pt>
                <c:pt idx="24">
                  <c:v>494.44444444444446</c:v>
                </c:pt>
                <c:pt idx="25">
                  <c:v>692.22222222222149</c:v>
                </c:pt>
                <c:pt idx="26">
                  <c:v>815.83333333333348</c:v>
                </c:pt>
                <c:pt idx="27">
                  <c:v>1161.944444444445</c:v>
                </c:pt>
                <c:pt idx="28">
                  <c:v>1236.1111111111111</c:v>
                </c:pt>
                <c:pt idx="29">
                  <c:v>1161.9444444444432</c:v>
                </c:pt>
                <c:pt idx="30">
                  <c:v>840.55555555555509</c:v>
                </c:pt>
                <c:pt idx="31">
                  <c:v>494.44444444444446</c:v>
                </c:pt>
                <c:pt idx="32">
                  <c:v>346.11111111111074</c:v>
                </c:pt>
                <c:pt idx="33">
                  <c:v>271.9444444444448</c:v>
                </c:pt>
                <c:pt idx="34">
                  <c:v>148.33333333333368</c:v>
                </c:pt>
                <c:pt idx="35">
                  <c:v>-49.444444444443391</c:v>
                </c:pt>
                <c:pt idx="36">
                  <c:v>-444.99999999999932</c:v>
                </c:pt>
                <c:pt idx="37">
                  <c:v>-1063.0555555555566</c:v>
                </c:pt>
                <c:pt idx="38">
                  <c:v>-1409.1666666666674</c:v>
                </c:pt>
                <c:pt idx="39">
                  <c:v>-1310.2777777777771</c:v>
                </c:pt>
                <c:pt idx="40">
                  <c:v>-1161.944444444445</c:v>
                </c:pt>
                <c:pt idx="41">
                  <c:v>-1384.4444444444446</c:v>
                </c:pt>
                <c:pt idx="42">
                  <c:v>-1779.9999999999989</c:v>
                </c:pt>
                <c:pt idx="43">
                  <c:v>-1681.1111111111113</c:v>
                </c:pt>
                <c:pt idx="44">
                  <c:v>-1038.3333333333339</c:v>
                </c:pt>
                <c:pt idx="45">
                  <c:v>-445.00000000000017</c:v>
                </c:pt>
                <c:pt idx="46">
                  <c:v>-346.11111111111074</c:v>
                </c:pt>
                <c:pt idx="47">
                  <c:v>-494.44444444444446</c:v>
                </c:pt>
                <c:pt idx="48">
                  <c:v>-420.27777777777754</c:v>
                </c:pt>
                <c:pt idx="49">
                  <c:v>-148.3333333333328</c:v>
                </c:pt>
                <c:pt idx="50">
                  <c:v>-98.888888888889412</c:v>
                </c:pt>
                <c:pt idx="51">
                  <c:v>-519.16666666666697</c:v>
                </c:pt>
                <c:pt idx="52">
                  <c:v>-1063.0555555555554</c:v>
                </c:pt>
                <c:pt idx="53">
                  <c:v>-889.99999999999989</c:v>
                </c:pt>
                <c:pt idx="54">
                  <c:v>-271.94444444444434</c:v>
                </c:pt>
                <c:pt idx="55">
                  <c:v>-24.722222222222136</c:v>
                </c:pt>
                <c:pt idx="56">
                  <c:v>0</c:v>
                </c:pt>
                <c:pt idx="57">
                  <c:v>74.166666666666842</c:v>
                </c:pt>
                <c:pt idx="58">
                  <c:v>148.33333333333326</c:v>
                </c:pt>
                <c:pt idx="59">
                  <c:v>593.33333333333303</c:v>
                </c:pt>
                <c:pt idx="60">
                  <c:v>667.50000000000023</c:v>
                </c:pt>
                <c:pt idx="61">
                  <c:v>296.66666666666697</c:v>
                </c:pt>
                <c:pt idx="62">
                  <c:v>222.49999999999966</c:v>
                </c:pt>
                <c:pt idx="63">
                  <c:v>296.66666666666697</c:v>
                </c:pt>
                <c:pt idx="64">
                  <c:v>395.55555555555588</c:v>
                </c:pt>
                <c:pt idx="65">
                  <c:v>247.22222222222223</c:v>
                </c:pt>
                <c:pt idx="66">
                  <c:v>148.3333333333328</c:v>
                </c:pt>
                <c:pt idx="67">
                  <c:v>543.88888888888869</c:v>
                </c:pt>
                <c:pt idx="68">
                  <c:v>1186.6666666666667</c:v>
                </c:pt>
                <c:pt idx="69">
                  <c:v>1532.7777777777774</c:v>
                </c:pt>
                <c:pt idx="70">
                  <c:v>1631.666666666667</c:v>
                </c:pt>
                <c:pt idx="71">
                  <c:v>1508.0555555555559</c:v>
                </c:pt>
                <c:pt idx="72">
                  <c:v>1137.2222222222217</c:v>
                </c:pt>
                <c:pt idx="73">
                  <c:v>716.94444444444412</c:v>
                </c:pt>
                <c:pt idx="74">
                  <c:v>494.44444444444446</c:v>
                </c:pt>
                <c:pt idx="75">
                  <c:v>469.72222222222183</c:v>
                </c:pt>
                <c:pt idx="76">
                  <c:v>519.16666666666697</c:v>
                </c:pt>
                <c:pt idx="77">
                  <c:v>469.72222222222183</c:v>
                </c:pt>
                <c:pt idx="78">
                  <c:v>247.22222222222223</c:v>
                </c:pt>
                <c:pt idx="79">
                  <c:v>-74.166666666665961</c:v>
                </c:pt>
                <c:pt idx="80">
                  <c:v>-247.22222222222223</c:v>
                </c:pt>
                <c:pt idx="81">
                  <c:v>-420.27777777777845</c:v>
                </c:pt>
                <c:pt idx="82">
                  <c:v>-370.83333333333331</c:v>
                </c:pt>
                <c:pt idx="83">
                  <c:v>-148.33333333333192</c:v>
                </c:pt>
                <c:pt idx="84">
                  <c:v>-271.9444444444448</c:v>
                </c:pt>
                <c:pt idx="85">
                  <c:v>-346.11111111111251</c:v>
                </c:pt>
                <c:pt idx="86">
                  <c:v>-321.38888888888818</c:v>
                </c:pt>
                <c:pt idx="87">
                  <c:v>-271.94444444444304</c:v>
                </c:pt>
                <c:pt idx="88">
                  <c:v>-667.50000000000068</c:v>
                </c:pt>
                <c:pt idx="89">
                  <c:v>-1705.8333333333337</c:v>
                </c:pt>
                <c:pt idx="90">
                  <c:v>-2447.4999999999995</c:v>
                </c:pt>
                <c:pt idx="91">
                  <c:v>-2546.3888888888891</c:v>
                </c:pt>
                <c:pt idx="92">
                  <c:v>-1928.3333333333335</c:v>
                </c:pt>
                <c:pt idx="93">
                  <c:v>-1236.1111111111111</c:v>
                </c:pt>
                <c:pt idx="94">
                  <c:v>-1260.8333333333333</c:v>
                </c:pt>
                <c:pt idx="95">
                  <c:v>-1532.7777777777778</c:v>
                </c:pt>
                <c:pt idx="96">
                  <c:v>-1359.7222222222222</c:v>
                </c:pt>
                <c:pt idx="97">
                  <c:v>-889.99999999999989</c:v>
                </c:pt>
                <c:pt idx="98">
                  <c:v>-890</c:v>
                </c:pt>
                <c:pt idx="99">
                  <c:v>-543.88888888888891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49.44444444444445</c:v>
                </c:pt>
                <c:pt idx="138">
                  <c:v>469.72222222222223</c:v>
                </c:pt>
                <c:pt idx="139">
                  <c:v>1458.6111111111109</c:v>
                </c:pt>
                <c:pt idx="140">
                  <c:v>2422.7777777777774</c:v>
                </c:pt>
                <c:pt idx="141">
                  <c:v>2546.3888888888887</c:v>
                </c:pt>
                <c:pt idx="142">
                  <c:v>1779.9999999999998</c:v>
                </c:pt>
                <c:pt idx="143">
                  <c:v>865.27777777777771</c:v>
                </c:pt>
                <c:pt idx="144">
                  <c:v>469.72222222222274</c:v>
                </c:pt>
                <c:pt idx="145">
                  <c:v>716.94444444444491</c:v>
                </c:pt>
                <c:pt idx="146">
                  <c:v>1137.2222222222217</c:v>
                </c:pt>
                <c:pt idx="147">
                  <c:v>1211.3888888888885</c:v>
                </c:pt>
                <c:pt idx="148">
                  <c:v>939.44444444444468</c:v>
                </c:pt>
                <c:pt idx="149">
                  <c:v>519.16666666666697</c:v>
                </c:pt>
                <c:pt idx="150">
                  <c:v>49.444444444444272</c:v>
                </c:pt>
                <c:pt idx="151">
                  <c:v>-642.77777777777817</c:v>
                </c:pt>
                <c:pt idx="152">
                  <c:v>-1681.1111111111102</c:v>
                </c:pt>
                <c:pt idx="153">
                  <c:v>-2447.4999999999995</c:v>
                </c:pt>
                <c:pt idx="154">
                  <c:v>-2299.166666666667</c:v>
                </c:pt>
                <c:pt idx="155">
                  <c:v>-1310.2777777777778</c:v>
                </c:pt>
                <c:pt idx="156">
                  <c:v>-173.0555555555558</c:v>
                </c:pt>
                <c:pt idx="157">
                  <c:v>519.16666666666663</c:v>
                </c:pt>
                <c:pt idx="158">
                  <c:v>1137.2222222222222</c:v>
                </c:pt>
                <c:pt idx="159">
                  <c:v>1483.3333333333337</c:v>
                </c:pt>
                <c:pt idx="160">
                  <c:v>1532.7777777777774</c:v>
                </c:pt>
                <c:pt idx="161">
                  <c:v>1334.9999999999995</c:v>
                </c:pt>
                <c:pt idx="162">
                  <c:v>1038.3333333333339</c:v>
                </c:pt>
                <c:pt idx="163">
                  <c:v>988.88888888888891</c:v>
                </c:pt>
                <c:pt idx="164">
                  <c:v>865.27777777777771</c:v>
                </c:pt>
                <c:pt idx="165">
                  <c:v>642.77777777777817</c:v>
                </c:pt>
                <c:pt idx="166">
                  <c:v>519.16666666666697</c:v>
                </c:pt>
                <c:pt idx="167">
                  <c:v>766.38888888888926</c:v>
                </c:pt>
                <c:pt idx="168">
                  <c:v>988.88888888888891</c:v>
                </c:pt>
                <c:pt idx="169">
                  <c:v>692.22222222222149</c:v>
                </c:pt>
                <c:pt idx="170">
                  <c:v>49.444444444443391</c:v>
                </c:pt>
                <c:pt idx="171">
                  <c:v>-716.94444444444412</c:v>
                </c:pt>
                <c:pt idx="172">
                  <c:v>-1582.2222222222217</c:v>
                </c:pt>
                <c:pt idx="173">
                  <c:v>-1977.7777777777778</c:v>
                </c:pt>
                <c:pt idx="174">
                  <c:v>-1409.1666666666665</c:v>
                </c:pt>
                <c:pt idx="175">
                  <c:v>-494.44444444444446</c:v>
                </c:pt>
                <c:pt idx="176">
                  <c:v>148.3333333333328</c:v>
                </c:pt>
                <c:pt idx="177">
                  <c:v>667.49999999999977</c:v>
                </c:pt>
                <c:pt idx="178">
                  <c:v>815.83333333333348</c:v>
                </c:pt>
                <c:pt idx="179">
                  <c:v>445.00000000000017</c:v>
                </c:pt>
                <c:pt idx="180">
                  <c:v>74.166666666666842</c:v>
                </c:pt>
                <c:pt idx="181">
                  <c:v>-98.888888888889412</c:v>
                </c:pt>
                <c:pt idx="182">
                  <c:v>-296.66666666666652</c:v>
                </c:pt>
                <c:pt idx="183">
                  <c:v>-766.38888888888835</c:v>
                </c:pt>
                <c:pt idx="184">
                  <c:v>-1161.9444444444443</c:v>
                </c:pt>
                <c:pt idx="185">
                  <c:v>-1260.8333333333335</c:v>
                </c:pt>
                <c:pt idx="186">
                  <c:v>-1161.944444444445</c:v>
                </c:pt>
                <c:pt idx="187">
                  <c:v>-964.16666666666617</c:v>
                </c:pt>
                <c:pt idx="188">
                  <c:v>-791.11111111111086</c:v>
                </c:pt>
                <c:pt idx="189">
                  <c:v>-642.77777777777817</c:v>
                </c:pt>
                <c:pt idx="190">
                  <c:v>-494.44444444444446</c:v>
                </c:pt>
                <c:pt idx="191">
                  <c:v>-395.55555555555543</c:v>
                </c:pt>
                <c:pt idx="192">
                  <c:v>-296.66666666666652</c:v>
                </c:pt>
                <c:pt idx="193">
                  <c:v>-173.0555555555558</c:v>
                </c:pt>
                <c:pt idx="194">
                  <c:v>-123.61111111111111</c:v>
                </c:pt>
                <c:pt idx="195">
                  <c:v>-49.444444444444272</c:v>
                </c:pt>
                <c:pt idx="196">
                  <c:v>0</c:v>
                </c:pt>
                <c:pt idx="197">
                  <c:v>0</c:v>
                </c:pt>
                <c:pt idx="198">
                  <c:v>123.61111111111111</c:v>
                </c:pt>
                <c:pt idx="199">
                  <c:v>247.22222222222223</c:v>
                </c:pt>
                <c:pt idx="200">
                  <c:v>370.83333333333331</c:v>
                </c:pt>
                <c:pt idx="201">
                  <c:v>494.44444444444446</c:v>
                </c:pt>
                <c:pt idx="202">
                  <c:v>618.05555555555554</c:v>
                </c:pt>
                <c:pt idx="203">
                  <c:v>988.88888888888891</c:v>
                </c:pt>
                <c:pt idx="204">
                  <c:v>1161.9444444444443</c:v>
                </c:pt>
                <c:pt idx="205">
                  <c:v>1186.6666666666667</c:v>
                </c:pt>
                <c:pt idx="206">
                  <c:v>1409.1666666666665</c:v>
                </c:pt>
                <c:pt idx="207">
                  <c:v>1433.8888888888889</c:v>
                </c:pt>
                <c:pt idx="208">
                  <c:v>1260.8333333333335</c:v>
                </c:pt>
                <c:pt idx="209">
                  <c:v>1384.4444444444446</c:v>
                </c:pt>
                <c:pt idx="210">
                  <c:v>1359.7222222222222</c:v>
                </c:pt>
                <c:pt idx="211">
                  <c:v>988.88888888888891</c:v>
                </c:pt>
                <c:pt idx="212">
                  <c:v>741.66666666666663</c:v>
                </c:pt>
                <c:pt idx="213">
                  <c:v>593.33333333333303</c:v>
                </c:pt>
                <c:pt idx="214">
                  <c:v>642.77777777777817</c:v>
                </c:pt>
                <c:pt idx="215">
                  <c:v>840.55555555555509</c:v>
                </c:pt>
                <c:pt idx="216">
                  <c:v>988.88888888888891</c:v>
                </c:pt>
                <c:pt idx="217">
                  <c:v>988.88888888888891</c:v>
                </c:pt>
                <c:pt idx="218">
                  <c:v>865.27777777777771</c:v>
                </c:pt>
                <c:pt idx="219">
                  <c:v>692.22222222222149</c:v>
                </c:pt>
                <c:pt idx="220">
                  <c:v>519.16666666666697</c:v>
                </c:pt>
                <c:pt idx="221">
                  <c:v>321.38888888888994</c:v>
                </c:pt>
                <c:pt idx="222">
                  <c:v>197.77777777777709</c:v>
                </c:pt>
                <c:pt idx="223">
                  <c:v>173.05555555555449</c:v>
                </c:pt>
                <c:pt idx="224">
                  <c:v>173.05555555555625</c:v>
                </c:pt>
                <c:pt idx="225">
                  <c:v>247.22222222222223</c:v>
                </c:pt>
                <c:pt idx="226">
                  <c:v>271.94444444444304</c:v>
                </c:pt>
                <c:pt idx="227">
                  <c:v>247.22222222222223</c:v>
                </c:pt>
                <c:pt idx="228">
                  <c:v>222.50000000000139</c:v>
                </c:pt>
                <c:pt idx="229">
                  <c:v>173.05555555555625</c:v>
                </c:pt>
                <c:pt idx="230">
                  <c:v>74.166666666665961</c:v>
                </c:pt>
                <c:pt idx="231">
                  <c:v>-74.166666666665961</c:v>
                </c:pt>
                <c:pt idx="232">
                  <c:v>-395.55555555555588</c:v>
                </c:pt>
                <c:pt idx="233">
                  <c:v>-815.83333333333439</c:v>
                </c:pt>
                <c:pt idx="234">
                  <c:v>-964.16666666666617</c:v>
                </c:pt>
                <c:pt idx="235">
                  <c:v>-766.38888888888926</c:v>
                </c:pt>
                <c:pt idx="236">
                  <c:v>-444.99999999999932</c:v>
                </c:pt>
                <c:pt idx="237">
                  <c:v>-346.11111111111074</c:v>
                </c:pt>
                <c:pt idx="238">
                  <c:v>-568.61111111111211</c:v>
                </c:pt>
                <c:pt idx="239">
                  <c:v>-1013.6111111111114</c:v>
                </c:pt>
                <c:pt idx="240">
                  <c:v>-1334.9999999999995</c:v>
                </c:pt>
                <c:pt idx="241">
                  <c:v>-1186.6666666666661</c:v>
                </c:pt>
                <c:pt idx="242">
                  <c:v>-1112.5</c:v>
                </c:pt>
                <c:pt idx="243">
                  <c:v>-1211.3888888888885</c:v>
                </c:pt>
                <c:pt idx="244">
                  <c:v>-1161.944444444445</c:v>
                </c:pt>
                <c:pt idx="245">
                  <c:v>-1384.4444444444446</c:v>
                </c:pt>
                <c:pt idx="246">
                  <c:v>-1779.9999999999989</c:v>
                </c:pt>
                <c:pt idx="247">
                  <c:v>-1681.1111111111113</c:v>
                </c:pt>
                <c:pt idx="248">
                  <c:v>-1038.3333333333339</c:v>
                </c:pt>
                <c:pt idx="249">
                  <c:v>-445.00000000000017</c:v>
                </c:pt>
                <c:pt idx="250">
                  <c:v>-346.11111111111074</c:v>
                </c:pt>
                <c:pt idx="251">
                  <c:v>-494.44444444444446</c:v>
                </c:pt>
                <c:pt idx="252">
                  <c:v>-420.27777777777754</c:v>
                </c:pt>
                <c:pt idx="253">
                  <c:v>-148.3333333333328</c:v>
                </c:pt>
                <c:pt idx="254">
                  <c:v>-98.888888888889412</c:v>
                </c:pt>
                <c:pt idx="255">
                  <c:v>-519.16666666666697</c:v>
                </c:pt>
                <c:pt idx="256">
                  <c:v>-716.94444444444412</c:v>
                </c:pt>
                <c:pt idx="257">
                  <c:v>-74.166666666666401</c:v>
                </c:pt>
                <c:pt idx="258">
                  <c:v>840.55555555555509</c:v>
                </c:pt>
                <c:pt idx="259">
                  <c:v>1285.5555555555557</c:v>
                </c:pt>
                <c:pt idx="260">
                  <c:v>1310.2777777777778</c:v>
                </c:pt>
                <c:pt idx="261">
                  <c:v>1260.8333333333328</c:v>
                </c:pt>
                <c:pt idx="262">
                  <c:v>1359.7222222222222</c:v>
                </c:pt>
                <c:pt idx="263">
                  <c:v>1681.1111111111113</c:v>
                </c:pt>
                <c:pt idx="264">
                  <c:v>1829.444444444445</c:v>
                </c:pt>
                <c:pt idx="265">
                  <c:v>1606.9444444444446</c:v>
                </c:pt>
                <c:pt idx="266">
                  <c:v>1161.9444444444432</c:v>
                </c:pt>
                <c:pt idx="267">
                  <c:v>964.16666666666617</c:v>
                </c:pt>
                <c:pt idx="268">
                  <c:v>890.00000000000034</c:v>
                </c:pt>
                <c:pt idx="269">
                  <c:v>741.66666666666663</c:v>
                </c:pt>
                <c:pt idx="270">
                  <c:v>395.55555555555588</c:v>
                </c:pt>
                <c:pt idx="271">
                  <c:v>-74.166666666665961</c:v>
                </c:pt>
                <c:pt idx="272">
                  <c:v>-173.05555555555625</c:v>
                </c:pt>
                <c:pt idx="273">
                  <c:v>-469.72222222222183</c:v>
                </c:pt>
                <c:pt idx="274">
                  <c:v>-1112.5</c:v>
                </c:pt>
                <c:pt idx="275">
                  <c:v>-1409.1666666666674</c:v>
                </c:pt>
                <c:pt idx="276">
                  <c:v>-1582.2222222222217</c:v>
                </c:pt>
                <c:pt idx="277">
                  <c:v>-1755.2777777777781</c:v>
                </c:pt>
                <c:pt idx="278">
                  <c:v>-2200.2777777777774</c:v>
                </c:pt>
                <c:pt idx="279">
                  <c:v>-2348.6111111111109</c:v>
                </c:pt>
                <c:pt idx="280">
                  <c:v>-1310.2777777777778</c:v>
                </c:pt>
                <c:pt idx="281">
                  <c:v>370.83333333333331</c:v>
                </c:pt>
                <c:pt idx="282">
                  <c:v>1582.2222222222226</c:v>
                </c:pt>
                <c:pt idx="283">
                  <c:v>1804.7222222222226</c:v>
                </c:pt>
                <c:pt idx="284">
                  <c:v>1854.1666666666667</c:v>
                </c:pt>
                <c:pt idx="285">
                  <c:v>1779.9999999999998</c:v>
                </c:pt>
                <c:pt idx="286">
                  <c:v>1631.666666666667</c:v>
                </c:pt>
                <c:pt idx="287">
                  <c:v>1631.666666666667</c:v>
                </c:pt>
                <c:pt idx="288">
                  <c:v>1631.6666666666652</c:v>
                </c:pt>
                <c:pt idx="289">
                  <c:v>1285.5555555555563</c:v>
                </c:pt>
                <c:pt idx="290">
                  <c:v>618.05555555555554</c:v>
                </c:pt>
                <c:pt idx="291">
                  <c:v>0</c:v>
                </c:pt>
                <c:pt idx="292">
                  <c:v>-420.27777777777675</c:v>
                </c:pt>
                <c:pt idx="293">
                  <c:v>-469.72222222222359</c:v>
                </c:pt>
                <c:pt idx="294">
                  <c:v>-321.38888888888994</c:v>
                </c:pt>
                <c:pt idx="295">
                  <c:v>-148.33333333333192</c:v>
                </c:pt>
                <c:pt idx="296">
                  <c:v>0</c:v>
                </c:pt>
                <c:pt idx="297">
                  <c:v>98.888888888888545</c:v>
                </c:pt>
                <c:pt idx="298">
                  <c:v>123.61111111111111</c:v>
                </c:pt>
                <c:pt idx="299">
                  <c:v>49.444444444443391</c:v>
                </c:pt>
                <c:pt idx="300">
                  <c:v>-49.444444444443391</c:v>
                </c:pt>
                <c:pt idx="301">
                  <c:v>-173.05555555555449</c:v>
                </c:pt>
                <c:pt idx="302">
                  <c:v>-321.38888888888994</c:v>
                </c:pt>
                <c:pt idx="303">
                  <c:v>-445.00000000000108</c:v>
                </c:pt>
                <c:pt idx="304">
                  <c:v>-618.05555555555554</c:v>
                </c:pt>
                <c:pt idx="305">
                  <c:v>-741.66666666666663</c:v>
                </c:pt>
                <c:pt idx="306">
                  <c:v>-618.05555555555554</c:v>
                </c:pt>
                <c:pt idx="307">
                  <c:v>-370.83333333333331</c:v>
                </c:pt>
                <c:pt idx="308">
                  <c:v>-173.05555555555449</c:v>
                </c:pt>
                <c:pt idx="309">
                  <c:v>-148.33333333333192</c:v>
                </c:pt>
                <c:pt idx="310">
                  <c:v>-222.49999999999966</c:v>
                </c:pt>
                <c:pt idx="311">
                  <c:v>-296.66666666666737</c:v>
                </c:pt>
                <c:pt idx="312">
                  <c:v>-445.00000000000108</c:v>
                </c:pt>
                <c:pt idx="313">
                  <c:v>-618.05555555555554</c:v>
                </c:pt>
                <c:pt idx="314">
                  <c:v>-741.66666666666663</c:v>
                </c:pt>
                <c:pt idx="315">
                  <c:v>-741.66666666666663</c:v>
                </c:pt>
                <c:pt idx="316">
                  <c:v>-667.49999999999977</c:v>
                </c:pt>
                <c:pt idx="317">
                  <c:v>-741.66666666666663</c:v>
                </c:pt>
                <c:pt idx="318">
                  <c:v>-914.72222222222194</c:v>
                </c:pt>
                <c:pt idx="319">
                  <c:v>-964.16666666666617</c:v>
                </c:pt>
                <c:pt idx="320">
                  <c:v>-593.33333333333303</c:v>
                </c:pt>
                <c:pt idx="321">
                  <c:v>-296.66666666666737</c:v>
                </c:pt>
                <c:pt idx="322">
                  <c:v>-173.05555555555625</c:v>
                </c:pt>
                <c:pt idx="323">
                  <c:v>-148.3333333333328</c:v>
                </c:pt>
                <c:pt idx="324">
                  <c:v>-247.22222222222223</c:v>
                </c:pt>
                <c:pt idx="325">
                  <c:v>-98.888888888889412</c:v>
                </c:pt>
                <c:pt idx="326">
                  <c:v>-74.166666666665961</c:v>
                </c:pt>
                <c:pt idx="327">
                  <c:v>-148.3333333333328</c:v>
                </c:pt>
                <c:pt idx="328">
                  <c:v>-766.38888888888926</c:v>
                </c:pt>
                <c:pt idx="329">
                  <c:v>-1433.8888888888889</c:v>
                </c:pt>
                <c:pt idx="330">
                  <c:v>-890.00000000000034</c:v>
                </c:pt>
                <c:pt idx="331">
                  <c:v>-197.77777777777794</c:v>
                </c:pt>
                <c:pt idx="332">
                  <c:v>-247.2222222222218</c:v>
                </c:pt>
                <c:pt idx="333">
                  <c:v>-271.94444444444434</c:v>
                </c:pt>
                <c:pt idx="334">
                  <c:v>-222.50000000000009</c:v>
                </c:pt>
                <c:pt idx="335">
                  <c:v>-271.94444444444434</c:v>
                </c:pt>
                <c:pt idx="336">
                  <c:v>-173.05555555555537</c:v>
                </c:pt>
                <c:pt idx="337">
                  <c:v>0</c:v>
                </c:pt>
                <c:pt idx="338">
                  <c:v>271.94444444444434</c:v>
                </c:pt>
                <c:pt idx="339">
                  <c:v>815.83333333333348</c:v>
                </c:pt>
                <c:pt idx="340">
                  <c:v>1409.1666666666667</c:v>
                </c:pt>
                <c:pt idx="341">
                  <c:v>1557.5000000000002</c:v>
                </c:pt>
                <c:pt idx="342">
                  <c:v>964.16666666666617</c:v>
                </c:pt>
                <c:pt idx="343">
                  <c:v>296.66666666666652</c:v>
                </c:pt>
                <c:pt idx="344">
                  <c:v>123.61111111111111</c:v>
                </c:pt>
                <c:pt idx="345">
                  <c:v>271.94444444444395</c:v>
                </c:pt>
                <c:pt idx="346">
                  <c:v>271.9444444444448</c:v>
                </c:pt>
                <c:pt idx="347">
                  <c:v>173.05555555555625</c:v>
                </c:pt>
                <c:pt idx="348">
                  <c:v>271.94444444444395</c:v>
                </c:pt>
                <c:pt idx="349">
                  <c:v>247.22222222222223</c:v>
                </c:pt>
                <c:pt idx="350">
                  <c:v>123.61111111111111</c:v>
                </c:pt>
                <c:pt idx="351">
                  <c:v>0</c:v>
                </c:pt>
                <c:pt idx="352">
                  <c:v>-49.444444444444272</c:v>
                </c:pt>
                <c:pt idx="353">
                  <c:v>-49.444444444445146</c:v>
                </c:pt>
                <c:pt idx="354">
                  <c:v>-24.722222222222573</c:v>
                </c:pt>
                <c:pt idx="355">
                  <c:v>49.444444444445146</c:v>
                </c:pt>
                <c:pt idx="356">
                  <c:v>74.166666666666842</c:v>
                </c:pt>
                <c:pt idx="357">
                  <c:v>-24.722222222222573</c:v>
                </c:pt>
                <c:pt idx="358">
                  <c:v>-321.38888888888908</c:v>
                </c:pt>
                <c:pt idx="359">
                  <c:v>-741.66666666666663</c:v>
                </c:pt>
                <c:pt idx="360">
                  <c:v>-914.72222222222194</c:v>
                </c:pt>
                <c:pt idx="361">
                  <c:v>-766.38888888888926</c:v>
                </c:pt>
                <c:pt idx="362">
                  <c:v>-519.16666666666606</c:v>
                </c:pt>
                <c:pt idx="363">
                  <c:v>-296.66666666666652</c:v>
                </c:pt>
                <c:pt idx="364">
                  <c:v>-98.888888888889412</c:v>
                </c:pt>
                <c:pt idx="365">
                  <c:v>24.722222222222573</c:v>
                </c:pt>
                <c:pt idx="366">
                  <c:v>123.61111111111111</c:v>
                </c:pt>
                <c:pt idx="367">
                  <c:v>321.38888888888908</c:v>
                </c:pt>
                <c:pt idx="368">
                  <c:v>568.61111111111131</c:v>
                </c:pt>
                <c:pt idx="369">
                  <c:v>543.88888888888869</c:v>
                </c:pt>
                <c:pt idx="370">
                  <c:v>247.22222222222223</c:v>
                </c:pt>
                <c:pt idx="371">
                  <c:v>-123.61111111111111</c:v>
                </c:pt>
                <c:pt idx="372">
                  <c:v>-791.11111111111086</c:v>
                </c:pt>
                <c:pt idx="373">
                  <c:v>-1508.0555555555559</c:v>
                </c:pt>
                <c:pt idx="374">
                  <c:v>-1705.8333333333335</c:v>
                </c:pt>
                <c:pt idx="375">
                  <c:v>-1433.8888888888885</c:v>
                </c:pt>
                <c:pt idx="376">
                  <c:v>-1038.3333333333335</c:v>
                </c:pt>
                <c:pt idx="377">
                  <c:v>-741.66666666666663</c:v>
                </c:pt>
                <c:pt idx="378">
                  <c:v>-543.88888888888869</c:v>
                </c:pt>
                <c:pt idx="379">
                  <c:v>-420.27777777777783</c:v>
                </c:pt>
                <c:pt idx="380">
                  <c:v>-469.72222222222234</c:v>
                </c:pt>
                <c:pt idx="381">
                  <c:v>-568.61111111111109</c:v>
                </c:pt>
                <c:pt idx="382">
                  <c:v>-593.33333333333326</c:v>
                </c:pt>
                <c:pt idx="383">
                  <c:v>-642.77777777777783</c:v>
                </c:pt>
                <c:pt idx="384">
                  <c:v>-692.22222222222229</c:v>
                </c:pt>
                <c:pt idx="385">
                  <c:v>-568.61111111111109</c:v>
                </c:pt>
                <c:pt idx="386">
                  <c:v>-222.5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123.61111111111111</c:v>
                </c:pt>
                <c:pt idx="392">
                  <c:v>519.16666666666674</c:v>
                </c:pt>
                <c:pt idx="393">
                  <c:v>1063.0555555555554</c:v>
                </c:pt>
                <c:pt idx="394">
                  <c:v>1532.7777777777781</c:v>
                </c:pt>
                <c:pt idx="395">
                  <c:v>1854.1666666666667</c:v>
                </c:pt>
                <c:pt idx="396">
                  <c:v>2051.9444444444448</c:v>
                </c:pt>
                <c:pt idx="397">
                  <c:v>2126.1111111111109</c:v>
                </c:pt>
                <c:pt idx="398">
                  <c:v>1878.8888888888882</c:v>
                </c:pt>
                <c:pt idx="399">
                  <c:v>1161.944444444445</c:v>
                </c:pt>
                <c:pt idx="400">
                  <c:v>346.1111111111116</c:v>
                </c:pt>
                <c:pt idx="401">
                  <c:v>-173.05555555555625</c:v>
                </c:pt>
                <c:pt idx="402">
                  <c:v>-568.61111111111131</c:v>
                </c:pt>
                <c:pt idx="403">
                  <c:v>-815.83333333333258</c:v>
                </c:pt>
                <c:pt idx="404">
                  <c:v>-766.38888888888926</c:v>
                </c:pt>
                <c:pt idx="405">
                  <c:v>-716.94444444444491</c:v>
                </c:pt>
                <c:pt idx="406">
                  <c:v>-791.11111111111086</c:v>
                </c:pt>
                <c:pt idx="407">
                  <c:v>-840.55555555555509</c:v>
                </c:pt>
                <c:pt idx="408">
                  <c:v>-692.22222222222229</c:v>
                </c:pt>
                <c:pt idx="409">
                  <c:v>-346.11111111111114</c:v>
                </c:pt>
                <c:pt idx="410">
                  <c:v>-49.444444444444272</c:v>
                </c:pt>
                <c:pt idx="411">
                  <c:v>74.166666666666401</c:v>
                </c:pt>
                <c:pt idx="412">
                  <c:v>123.61111111111111</c:v>
                </c:pt>
                <c:pt idx="413">
                  <c:v>173.0555555555558</c:v>
                </c:pt>
                <c:pt idx="414">
                  <c:v>346.11111111111114</c:v>
                </c:pt>
                <c:pt idx="415">
                  <c:v>618.05555555555509</c:v>
                </c:pt>
                <c:pt idx="416">
                  <c:v>692.22222222222194</c:v>
                </c:pt>
                <c:pt idx="417">
                  <c:v>420.27777777777845</c:v>
                </c:pt>
                <c:pt idx="418">
                  <c:v>24.722222222222573</c:v>
                </c:pt>
                <c:pt idx="419">
                  <c:v>-370.83333333333331</c:v>
                </c:pt>
                <c:pt idx="420">
                  <c:v>-543.88888888888869</c:v>
                </c:pt>
                <c:pt idx="421">
                  <c:v>-346.1111111111116</c:v>
                </c:pt>
                <c:pt idx="422">
                  <c:v>-49.444444444445146</c:v>
                </c:pt>
                <c:pt idx="423">
                  <c:v>247.22222222222223</c:v>
                </c:pt>
                <c:pt idx="424">
                  <c:v>667.50000000000068</c:v>
                </c:pt>
                <c:pt idx="425">
                  <c:v>1335.0000000000005</c:v>
                </c:pt>
                <c:pt idx="426">
                  <c:v>2051.9444444444439</c:v>
                </c:pt>
                <c:pt idx="427">
                  <c:v>2225</c:v>
                </c:pt>
                <c:pt idx="428">
                  <c:v>1483.3333333333333</c:v>
                </c:pt>
                <c:pt idx="429">
                  <c:v>469.72222222222183</c:v>
                </c:pt>
                <c:pt idx="430">
                  <c:v>-148.33333333333368</c:v>
                </c:pt>
                <c:pt idx="431">
                  <c:v>-395.55555555555588</c:v>
                </c:pt>
                <c:pt idx="432">
                  <c:v>-370.83333333333246</c:v>
                </c:pt>
                <c:pt idx="433">
                  <c:v>-197.77777777777709</c:v>
                </c:pt>
                <c:pt idx="434">
                  <c:v>-173.05555555555537</c:v>
                </c:pt>
                <c:pt idx="435">
                  <c:v>-469.72222222222274</c:v>
                </c:pt>
                <c:pt idx="436">
                  <c:v>-964.1666666666672</c:v>
                </c:pt>
                <c:pt idx="437">
                  <c:v>-1532.7777777777774</c:v>
                </c:pt>
                <c:pt idx="438">
                  <c:v>-2101.3888888888891</c:v>
                </c:pt>
                <c:pt idx="439">
                  <c:v>-2496.9444444444443</c:v>
                </c:pt>
                <c:pt idx="440">
                  <c:v>-2595.833333333333</c:v>
                </c:pt>
                <c:pt idx="441">
                  <c:v>-2249.7222222222226</c:v>
                </c:pt>
                <c:pt idx="442">
                  <c:v>-1582.2222222222224</c:v>
                </c:pt>
                <c:pt idx="443">
                  <c:v>-889.99999999999989</c:v>
                </c:pt>
                <c:pt idx="444">
                  <c:v>-321.38888888888886</c:v>
                </c:pt>
                <c:pt idx="445">
                  <c:v>-49.44444444444445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123.61111111111111</c:v>
                </c:pt>
                <c:pt idx="512">
                  <c:v>618.05555555555554</c:v>
                </c:pt>
                <c:pt idx="513">
                  <c:v>1508.0555555555554</c:v>
                </c:pt>
                <c:pt idx="514">
                  <c:v>2299.166666666667</c:v>
                </c:pt>
                <c:pt idx="515">
                  <c:v>2521.666666666667</c:v>
                </c:pt>
                <c:pt idx="516">
                  <c:v>2150.833333333333</c:v>
                </c:pt>
                <c:pt idx="517">
                  <c:v>1260.8333333333328</c:v>
                </c:pt>
                <c:pt idx="518">
                  <c:v>346.11111111111074</c:v>
                </c:pt>
                <c:pt idx="519">
                  <c:v>-148.3333333333328</c:v>
                </c:pt>
                <c:pt idx="520">
                  <c:v>-395.55555555555503</c:v>
                </c:pt>
                <c:pt idx="521">
                  <c:v>-519.16666666666697</c:v>
                </c:pt>
                <c:pt idx="522">
                  <c:v>-618.05555555555554</c:v>
                </c:pt>
                <c:pt idx="523">
                  <c:v>-914.72222222222194</c:v>
                </c:pt>
                <c:pt idx="524">
                  <c:v>-1458.6111111111111</c:v>
                </c:pt>
                <c:pt idx="525">
                  <c:v>-1953.0555555555557</c:v>
                </c:pt>
                <c:pt idx="526">
                  <c:v>-1953.0555555555557</c:v>
                </c:pt>
                <c:pt idx="527">
                  <c:v>-1384.4444444444443</c:v>
                </c:pt>
                <c:pt idx="528">
                  <c:v>-741.66666666666663</c:v>
                </c:pt>
                <c:pt idx="529">
                  <c:v>-494.44444444444446</c:v>
                </c:pt>
                <c:pt idx="530">
                  <c:v>-247.22222222222223</c:v>
                </c:pt>
                <c:pt idx="531">
                  <c:v>0</c:v>
                </c:pt>
                <c:pt idx="532">
                  <c:v>49.44444444444445</c:v>
                </c:pt>
                <c:pt idx="533">
                  <c:v>296.66666666666663</c:v>
                </c:pt>
                <c:pt idx="534">
                  <c:v>741.66666666666663</c:v>
                </c:pt>
                <c:pt idx="535">
                  <c:v>988.88888888888891</c:v>
                </c:pt>
                <c:pt idx="536">
                  <c:v>1236.1111111111109</c:v>
                </c:pt>
                <c:pt idx="537">
                  <c:v>1928.3333333333333</c:v>
                </c:pt>
                <c:pt idx="538">
                  <c:v>2620.5555555555557</c:v>
                </c:pt>
                <c:pt idx="539">
                  <c:v>2496.9444444444448</c:v>
                </c:pt>
                <c:pt idx="540">
                  <c:v>1409.1666666666665</c:v>
                </c:pt>
                <c:pt idx="541">
                  <c:v>346.11111111111074</c:v>
                </c:pt>
                <c:pt idx="542">
                  <c:v>-49.444444444444272</c:v>
                </c:pt>
                <c:pt idx="543">
                  <c:v>-222.49999999999966</c:v>
                </c:pt>
                <c:pt idx="544">
                  <c:v>-494.44444444444446</c:v>
                </c:pt>
                <c:pt idx="545">
                  <c:v>-865.27777777777771</c:v>
                </c:pt>
                <c:pt idx="546">
                  <c:v>-939.44444444444468</c:v>
                </c:pt>
                <c:pt idx="547">
                  <c:v>-716.94444444444491</c:v>
                </c:pt>
                <c:pt idx="548">
                  <c:v>-543.88888888888869</c:v>
                </c:pt>
                <c:pt idx="549">
                  <c:v>-444.99999999999972</c:v>
                </c:pt>
                <c:pt idx="550">
                  <c:v>-395.55555555555588</c:v>
                </c:pt>
                <c:pt idx="551">
                  <c:v>-271.94444444444434</c:v>
                </c:pt>
                <c:pt idx="552">
                  <c:v>-247.22222222222223</c:v>
                </c:pt>
                <c:pt idx="553">
                  <c:v>-247.22222222222223</c:v>
                </c:pt>
                <c:pt idx="554">
                  <c:v>-148.33333333333326</c:v>
                </c:pt>
                <c:pt idx="555">
                  <c:v>-49.444444444444706</c:v>
                </c:pt>
                <c:pt idx="556">
                  <c:v>49.444444444444706</c:v>
                </c:pt>
                <c:pt idx="557">
                  <c:v>173.0555555555558</c:v>
                </c:pt>
                <c:pt idx="558">
                  <c:v>296.66666666666652</c:v>
                </c:pt>
                <c:pt idx="559">
                  <c:v>667.49999999999977</c:v>
                </c:pt>
                <c:pt idx="560">
                  <c:v>618.05555555555554</c:v>
                </c:pt>
                <c:pt idx="561">
                  <c:v>123.61111111111111</c:v>
                </c:pt>
                <c:pt idx="562">
                  <c:v>0</c:v>
                </c:pt>
                <c:pt idx="563">
                  <c:v>-395.55555555555543</c:v>
                </c:pt>
                <c:pt idx="564">
                  <c:v>-1705.8333333333335</c:v>
                </c:pt>
                <c:pt idx="565">
                  <c:v>-2620.5555555555557</c:v>
                </c:pt>
                <c:pt idx="566">
                  <c:v>-2496.9444444444443</c:v>
                </c:pt>
                <c:pt idx="567">
                  <c:v>-1186.6666666666665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247.22222222222223</c:v>
                </c:pt>
                <c:pt idx="601">
                  <c:v>519.16666666666674</c:v>
                </c:pt>
                <c:pt idx="602">
                  <c:v>939.44444444444446</c:v>
                </c:pt>
                <c:pt idx="603">
                  <c:v>1730.5555555555554</c:v>
                </c:pt>
                <c:pt idx="604">
                  <c:v>2323.8888888888887</c:v>
                </c:pt>
                <c:pt idx="605">
                  <c:v>2645.2777777777778</c:v>
                </c:pt>
                <c:pt idx="606">
                  <c:v>2793.6111111111109</c:v>
                </c:pt>
                <c:pt idx="607">
                  <c:v>2645.2777777777774</c:v>
                </c:pt>
                <c:pt idx="608">
                  <c:v>2299.1666666666661</c:v>
                </c:pt>
                <c:pt idx="609">
                  <c:v>2051.9444444444439</c:v>
                </c:pt>
                <c:pt idx="610">
                  <c:v>2002.5000000000005</c:v>
                </c:pt>
                <c:pt idx="611">
                  <c:v>1878.8888888888894</c:v>
                </c:pt>
                <c:pt idx="612">
                  <c:v>1334.9999999999995</c:v>
                </c:pt>
                <c:pt idx="613">
                  <c:v>568.61111111111211</c:v>
                </c:pt>
                <c:pt idx="614">
                  <c:v>49.444444444445146</c:v>
                </c:pt>
                <c:pt idx="615">
                  <c:v>-74.166666666667723</c:v>
                </c:pt>
                <c:pt idx="616">
                  <c:v>-74.166666666665961</c:v>
                </c:pt>
                <c:pt idx="617">
                  <c:v>-148.33333333333368</c:v>
                </c:pt>
                <c:pt idx="618">
                  <c:v>-296.66666666666737</c:v>
                </c:pt>
                <c:pt idx="619">
                  <c:v>-469.72222222222183</c:v>
                </c:pt>
                <c:pt idx="620">
                  <c:v>-519.16666666666697</c:v>
                </c:pt>
                <c:pt idx="621">
                  <c:v>-370.83333333333331</c:v>
                </c:pt>
                <c:pt idx="622">
                  <c:v>-148.33333333333368</c:v>
                </c:pt>
                <c:pt idx="623">
                  <c:v>24.722222222222573</c:v>
                </c:pt>
                <c:pt idx="624">
                  <c:v>197.77777777777882</c:v>
                </c:pt>
                <c:pt idx="625">
                  <c:v>296.66666666666737</c:v>
                </c:pt>
                <c:pt idx="626">
                  <c:v>222.49999999999966</c:v>
                </c:pt>
                <c:pt idx="627">
                  <c:v>74.166666666665961</c:v>
                </c:pt>
                <c:pt idx="628">
                  <c:v>0</c:v>
                </c:pt>
                <c:pt idx="629">
                  <c:v>24.722222222222573</c:v>
                </c:pt>
                <c:pt idx="630">
                  <c:v>173.05555555555625</c:v>
                </c:pt>
                <c:pt idx="631">
                  <c:v>395.55555555555588</c:v>
                </c:pt>
                <c:pt idx="632">
                  <c:v>543.88888888888789</c:v>
                </c:pt>
                <c:pt idx="633">
                  <c:v>642.77777777777635</c:v>
                </c:pt>
                <c:pt idx="634">
                  <c:v>667.50000000000068</c:v>
                </c:pt>
                <c:pt idx="635">
                  <c:v>568.61111111111211</c:v>
                </c:pt>
                <c:pt idx="636">
                  <c:v>346.11111111111074</c:v>
                </c:pt>
                <c:pt idx="637">
                  <c:v>98.888888888888545</c:v>
                </c:pt>
                <c:pt idx="638">
                  <c:v>-24.722222222222573</c:v>
                </c:pt>
                <c:pt idx="639">
                  <c:v>-74.166666666665961</c:v>
                </c:pt>
                <c:pt idx="640">
                  <c:v>-74.166666666665961</c:v>
                </c:pt>
                <c:pt idx="641">
                  <c:v>98.888888888888545</c:v>
                </c:pt>
                <c:pt idx="642">
                  <c:v>420.27777777777675</c:v>
                </c:pt>
                <c:pt idx="643">
                  <c:v>519.16666666666697</c:v>
                </c:pt>
                <c:pt idx="644">
                  <c:v>296.66666666666737</c:v>
                </c:pt>
                <c:pt idx="645">
                  <c:v>173.05555555555449</c:v>
                </c:pt>
                <c:pt idx="646">
                  <c:v>197.77777777777709</c:v>
                </c:pt>
                <c:pt idx="647">
                  <c:v>197.77777777777882</c:v>
                </c:pt>
                <c:pt idx="648">
                  <c:v>148.33333333333368</c:v>
                </c:pt>
                <c:pt idx="649">
                  <c:v>24.722222222220815</c:v>
                </c:pt>
                <c:pt idx="650">
                  <c:v>-222.49999999999966</c:v>
                </c:pt>
                <c:pt idx="651">
                  <c:v>-642.77777777777635</c:v>
                </c:pt>
                <c:pt idx="652">
                  <c:v>-964.16666666666617</c:v>
                </c:pt>
                <c:pt idx="653">
                  <c:v>-1013.6111111111114</c:v>
                </c:pt>
                <c:pt idx="654">
                  <c:v>-1211.3888888888885</c:v>
                </c:pt>
                <c:pt idx="655">
                  <c:v>-1705.833333333333</c:v>
                </c:pt>
                <c:pt idx="656">
                  <c:v>-1977.7777777777778</c:v>
                </c:pt>
                <c:pt idx="657">
                  <c:v>-1656.3888888888896</c:v>
                </c:pt>
                <c:pt idx="658">
                  <c:v>-1211.3888888888903</c:v>
                </c:pt>
                <c:pt idx="659">
                  <c:v>-1359.7222222222222</c:v>
                </c:pt>
                <c:pt idx="660">
                  <c:v>-2051.9444444444439</c:v>
                </c:pt>
                <c:pt idx="661">
                  <c:v>-2546.3888888888891</c:v>
                </c:pt>
                <c:pt idx="662">
                  <c:v>-2620.5555555555552</c:v>
                </c:pt>
                <c:pt idx="663">
                  <c:v>-1878.8888888888889</c:v>
                </c:pt>
                <c:pt idx="664">
                  <c:v>-840.55555555555566</c:v>
                </c:pt>
                <c:pt idx="665">
                  <c:v>-148.33333333333326</c:v>
                </c:pt>
                <c:pt idx="666">
                  <c:v>494.44444444444446</c:v>
                </c:pt>
                <c:pt idx="667">
                  <c:v>1606.9444444444446</c:v>
                </c:pt>
                <c:pt idx="668">
                  <c:v>2274.4444444444443</c:v>
                </c:pt>
                <c:pt idx="669">
                  <c:v>2225</c:v>
                </c:pt>
                <c:pt idx="670">
                  <c:v>2175.5555555555557</c:v>
                </c:pt>
                <c:pt idx="671">
                  <c:v>1483.3333333333333</c:v>
                </c:pt>
                <c:pt idx="672">
                  <c:v>988.88888888888891</c:v>
                </c:pt>
                <c:pt idx="673">
                  <c:v>988.88888888888891</c:v>
                </c:pt>
                <c:pt idx="674">
                  <c:v>988.88888888888891</c:v>
                </c:pt>
                <c:pt idx="675">
                  <c:v>568.6111111111104</c:v>
                </c:pt>
                <c:pt idx="676">
                  <c:v>123.61111111111111</c:v>
                </c:pt>
                <c:pt idx="677">
                  <c:v>-321.38888888888818</c:v>
                </c:pt>
                <c:pt idx="678">
                  <c:v>-1186.6666666666661</c:v>
                </c:pt>
                <c:pt idx="679">
                  <c:v>-1779.9999999999998</c:v>
                </c:pt>
                <c:pt idx="680">
                  <c:v>-2126.1111111111113</c:v>
                </c:pt>
                <c:pt idx="681">
                  <c:v>-2225</c:v>
                </c:pt>
                <c:pt idx="682">
                  <c:v>-1483.3333333333333</c:v>
                </c:pt>
                <c:pt idx="683">
                  <c:v>-964.1666666666672</c:v>
                </c:pt>
                <c:pt idx="684">
                  <c:v>-543.8888888888896</c:v>
                </c:pt>
                <c:pt idx="685">
                  <c:v>593.33333333333394</c:v>
                </c:pt>
                <c:pt idx="686">
                  <c:v>1236.1111111111111</c:v>
                </c:pt>
                <c:pt idx="687">
                  <c:v>1137.2222222222217</c:v>
                </c:pt>
                <c:pt idx="688">
                  <c:v>1112.5</c:v>
                </c:pt>
                <c:pt idx="689">
                  <c:v>1087.7777777777783</c:v>
                </c:pt>
                <c:pt idx="690">
                  <c:v>618.05555555555554</c:v>
                </c:pt>
                <c:pt idx="691">
                  <c:v>197.77777777777794</c:v>
                </c:pt>
                <c:pt idx="692">
                  <c:v>222.50000000000054</c:v>
                </c:pt>
                <c:pt idx="693">
                  <c:v>395.55555555555588</c:v>
                </c:pt>
                <c:pt idx="694">
                  <c:v>346.1111111111116</c:v>
                </c:pt>
                <c:pt idx="695">
                  <c:v>-74.166666666667723</c:v>
                </c:pt>
                <c:pt idx="696">
                  <c:v>-1211.3888888888894</c:v>
                </c:pt>
                <c:pt idx="697">
                  <c:v>-1631.6666666666661</c:v>
                </c:pt>
                <c:pt idx="698">
                  <c:v>-1285.5555555555554</c:v>
                </c:pt>
                <c:pt idx="699">
                  <c:v>-988.88888888888891</c:v>
                </c:pt>
                <c:pt idx="700">
                  <c:v>-469.72222222222274</c:v>
                </c:pt>
                <c:pt idx="701">
                  <c:v>-197.77777777777794</c:v>
                </c:pt>
                <c:pt idx="702">
                  <c:v>-49.444444444444272</c:v>
                </c:pt>
                <c:pt idx="703">
                  <c:v>-24.722222222222573</c:v>
                </c:pt>
                <c:pt idx="704">
                  <c:v>-271.9444444444448</c:v>
                </c:pt>
                <c:pt idx="705">
                  <c:v>-741.66666666666663</c:v>
                </c:pt>
                <c:pt idx="706">
                  <c:v>-1186.6666666666665</c:v>
                </c:pt>
                <c:pt idx="707">
                  <c:v>-1260.8333333333328</c:v>
                </c:pt>
                <c:pt idx="708">
                  <c:v>-766.38888888888869</c:v>
                </c:pt>
                <c:pt idx="709">
                  <c:v>98.888888888888545</c:v>
                </c:pt>
                <c:pt idx="710">
                  <c:v>1260.8333333333335</c:v>
                </c:pt>
                <c:pt idx="711">
                  <c:v>1953.0555555555561</c:v>
                </c:pt>
                <c:pt idx="712">
                  <c:v>1161.9444444444443</c:v>
                </c:pt>
                <c:pt idx="713">
                  <c:v>24.722222222221696</c:v>
                </c:pt>
                <c:pt idx="714">
                  <c:v>-815.83333333333348</c:v>
                </c:pt>
                <c:pt idx="715">
                  <c:v>-1804.7222222222217</c:v>
                </c:pt>
                <c:pt idx="716">
                  <c:v>-1606.9444444444446</c:v>
                </c:pt>
                <c:pt idx="717">
                  <c:v>-469.72222222222234</c:v>
                </c:pt>
                <c:pt idx="718">
                  <c:v>247.22222222222223</c:v>
                </c:pt>
                <c:pt idx="719">
                  <c:v>988.88888888888891</c:v>
                </c:pt>
                <c:pt idx="720">
                  <c:v>1359.7222222222222</c:v>
                </c:pt>
                <c:pt idx="721">
                  <c:v>1137.2222222222226</c:v>
                </c:pt>
                <c:pt idx="722">
                  <c:v>988.88888888888891</c:v>
                </c:pt>
                <c:pt idx="723">
                  <c:v>840.55555555555509</c:v>
                </c:pt>
                <c:pt idx="724">
                  <c:v>1013.6111111111114</c:v>
                </c:pt>
                <c:pt idx="725">
                  <c:v>1458.6111111111106</c:v>
                </c:pt>
                <c:pt idx="726">
                  <c:v>2027.222222222221</c:v>
                </c:pt>
                <c:pt idx="727">
                  <c:v>1953.0555555555554</c:v>
                </c:pt>
                <c:pt idx="728">
                  <c:v>1335.0000000000014</c:v>
                </c:pt>
                <c:pt idx="729">
                  <c:v>939.44444444444548</c:v>
                </c:pt>
                <c:pt idx="730">
                  <c:v>420.27777777777675</c:v>
                </c:pt>
                <c:pt idx="731">
                  <c:v>98.888888888888545</c:v>
                </c:pt>
                <c:pt idx="732">
                  <c:v>74.166666666667723</c:v>
                </c:pt>
                <c:pt idx="733">
                  <c:v>98.888888888888545</c:v>
                </c:pt>
                <c:pt idx="734">
                  <c:v>123.61111111111111</c:v>
                </c:pt>
                <c:pt idx="735">
                  <c:v>173.05555555555625</c:v>
                </c:pt>
                <c:pt idx="736">
                  <c:v>247.22222222222223</c:v>
                </c:pt>
                <c:pt idx="737">
                  <c:v>222.49999999999966</c:v>
                </c:pt>
                <c:pt idx="738">
                  <c:v>98.888888888888545</c:v>
                </c:pt>
                <c:pt idx="739">
                  <c:v>321.38888888888818</c:v>
                </c:pt>
                <c:pt idx="740">
                  <c:v>568.6111111111104</c:v>
                </c:pt>
                <c:pt idx="741">
                  <c:v>469.72222222222359</c:v>
                </c:pt>
                <c:pt idx="742">
                  <c:v>222.49999999999966</c:v>
                </c:pt>
                <c:pt idx="743">
                  <c:v>49.444444444443391</c:v>
                </c:pt>
                <c:pt idx="744">
                  <c:v>24.722222222222573</c:v>
                </c:pt>
                <c:pt idx="745">
                  <c:v>24.722222222222573</c:v>
                </c:pt>
                <c:pt idx="746">
                  <c:v>123.61111111111111</c:v>
                </c:pt>
                <c:pt idx="747">
                  <c:v>271.9444444444448</c:v>
                </c:pt>
                <c:pt idx="748">
                  <c:v>370.83333333333331</c:v>
                </c:pt>
                <c:pt idx="749">
                  <c:v>296.66666666666561</c:v>
                </c:pt>
                <c:pt idx="750">
                  <c:v>98.888888888888545</c:v>
                </c:pt>
                <c:pt idx="751">
                  <c:v>-24.722222222220815</c:v>
                </c:pt>
                <c:pt idx="752">
                  <c:v>-123.61111111111111</c:v>
                </c:pt>
                <c:pt idx="753">
                  <c:v>-296.66666666666737</c:v>
                </c:pt>
                <c:pt idx="754">
                  <c:v>-420.27777777777675</c:v>
                </c:pt>
                <c:pt idx="755">
                  <c:v>-543.8888888888896</c:v>
                </c:pt>
                <c:pt idx="756">
                  <c:v>-964.16666666666617</c:v>
                </c:pt>
                <c:pt idx="757">
                  <c:v>-1730.5555555555554</c:v>
                </c:pt>
                <c:pt idx="758">
                  <c:v>-2373.3333333333335</c:v>
                </c:pt>
                <c:pt idx="759">
                  <c:v>-2546.3888888888882</c:v>
                </c:pt>
                <c:pt idx="760">
                  <c:v>-2571.1111111111113</c:v>
                </c:pt>
                <c:pt idx="761">
                  <c:v>-2620.5555555555557</c:v>
                </c:pt>
                <c:pt idx="762">
                  <c:v>-2323.8888888888887</c:v>
                </c:pt>
                <c:pt idx="763">
                  <c:v>-1582.2222222222217</c:v>
                </c:pt>
                <c:pt idx="764">
                  <c:v>-370.83333333333331</c:v>
                </c:pt>
                <c:pt idx="765">
                  <c:v>988.88888888888891</c:v>
                </c:pt>
                <c:pt idx="766">
                  <c:v>1557.5000000000002</c:v>
                </c:pt>
                <c:pt idx="767">
                  <c:v>1582.2222222222217</c:v>
                </c:pt>
                <c:pt idx="768">
                  <c:v>1606.9444444444446</c:v>
                </c:pt>
                <c:pt idx="769">
                  <c:v>1903.6111111111118</c:v>
                </c:pt>
                <c:pt idx="770">
                  <c:v>2398.0555555555547</c:v>
                </c:pt>
                <c:pt idx="771">
                  <c:v>2422.7777777777769</c:v>
                </c:pt>
                <c:pt idx="772">
                  <c:v>2274.4444444444453</c:v>
                </c:pt>
                <c:pt idx="773">
                  <c:v>1878.8888888888894</c:v>
                </c:pt>
                <c:pt idx="774">
                  <c:v>1582.2222222222217</c:v>
                </c:pt>
                <c:pt idx="775">
                  <c:v>1631.666666666667</c:v>
                </c:pt>
                <c:pt idx="776">
                  <c:v>1334.9999999999995</c:v>
                </c:pt>
                <c:pt idx="777">
                  <c:v>988.88888888888891</c:v>
                </c:pt>
                <c:pt idx="778">
                  <c:v>865.27777777777771</c:v>
                </c:pt>
                <c:pt idx="779">
                  <c:v>741.66666666666663</c:v>
                </c:pt>
                <c:pt idx="780">
                  <c:v>568.61111111111211</c:v>
                </c:pt>
                <c:pt idx="781">
                  <c:v>420.27777777777675</c:v>
                </c:pt>
                <c:pt idx="782">
                  <c:v>296.66666666666561</c:v>
                </c:pt>
                <c:pt idx="783">
                  <c:v>197.77777777777882</c:v>
                </c:pt>
                <c:pt idx="784">
                  <c:v>173.05555555555625</c:v>
                </c:pt>
                <c:pt idx="785">
                  <c:v>271.9444444444448</c:v>
                </c:pt>
                <c:pt idx="786">
                  <c:v>296.66666666666737</c:v>
                </c:pt>
                <c:pt idx="787">
                  <c:v>148.33333333333192</c:v>
                </c:pt>
                <c:pt idx="788">
                  <c:v>24.722222222220815</c:v>
                </c:pt>
                <c:pt idx="789">
                  <c:v>24.722222222224328</c:v>
                </c:pt>
                <c:pt idx="790">
                  <c:v>98.888888888890293</c:v>
                </c:pt>
                <c:pt idx="791">
                  <c:v>148.33333333333192</c:v>
                </c:pt>
                <c:pt idx="792">
                  <c:v>-24.722222222224328</c:v>
                </c:pt>
                <c:pt idx="793">
                  <c:v>-618.05555555555554</c:v>
                </c:pt>
                <c:pt idx="794">
                  <c:v>-1458.6111111111088</c:v>
                </c:pt>
                <c:pt idx="795">
                  <c:v>-2200.2777777777774</c:v>
                </c:pt>
                <c:pt idx="796">
                  <c:v>-2571.1111111111127</c:v>
                </c:pt>
                <c:pt idx="797">
                  <c:v>-2398.0555555555561</c:v>
                </c:pt>
                <c:pt idx="798">
                  <c:v>-1730.5555555555554</c:v>
                </c:pt>
                <c:pt idx="799">
                  <c:v>-865.27777777777771</c:v>
                </c:pt>
                <c:pt idx="800">
                  <c:v>-247.22222222222223</c:v>
                </c:pt>
                <c:pt idx="801">
                  <c:v>173.05555555555625</c:v>
                </c:pt>
                <c:pt idx="802">
                  <c:v>840.55555555555691</c:v>
                </c:pt>
                <c:pt idx="803">
                  <c:v>1557.4999999999993</c:v>
                </c:pt>
                <c:pt idx="804">
                  <c:v>1656.3888888888878</c:v>
                </c:pt>
                <c:pt idx="805">
                  <c:v>1063.0555555555566</c:v>
                </c:pt>
                <c:pt idx="806">
                  <c:v>395.55555555555588</c:v>
                </c:pt>
                <c:pt idx="807">
                  <c:v>-49.444444444445146</c:v>
                </c:pt>
                <c:pt idx="808">
                  <c:v>-420.27777777777845</c:v>
                </c:pt>
                <c:pt idx="809">
                  <c:v>-692.22222222222149</c:v>
                </c:pt>
                <c:pt idx="810">
                  <c:v>-964.16666666666617</c:v>
                </c:pt>
                <c:pt idx="811">
                  <c:v>-1483.3333333333333</c:v>
                </c:pt>
                <c:pt idx="812">
                  <c:v>-1903.6111111111099</c:v>
                </c:pt>
                <c:pt idx="813">
                  <c:v>-2027.2222222222229</c:v>
                </c:pt>
                <c:pt idx="814">
                  <c:v>-2126.1111111111113</c:v>
                </c:pt>
                <c:pt idx="815">
                  <c:v>-2274.4444444444443</c:v>
                </c:pt>
                <c:pt idx="816">
                  <c:v>-2274.4444444444453</c:v>
                </c:pt>
                <c:pt idx="817">
                  <c:v>-2051.9444444444448</c:v>
                </c:pt>
                <c:pt idx="818">
                  <c:v>-1211.3888888888885</c:v>
                </c:pt>
                <c:pt idx="819">
                  <c:v>0</c:v>
                </c:pt>
                <c:pt idx="820">
                  <c:v>1087.7777777777774</c:v>
                </c:pt>
                <c:pt idx="821">
                  <c:v>1681.1111111111113</c:v>
                </c:pt>
                <c:pt idx="822">
                  <c:v>1606.9444444444446</c:v>
                </c:pt>
                <c:pt idx="823">
                  <c:v>1483.3333333333333</c:v>
                </c:pt>
                <c:pt idx="824">
                  <c:v>1260.8333333333335</c:v>
                </c:pt>
                <c:pt idx="825">
                  <c:v>1063.0555555555557</c:v>
                </c:pt>
                <c:pt idx="826">
                  <c:v>1013.6111111111114</c:v>
                </c:pt>
                <c:pt idx="827">
                  <c:v>939.44444444444366</c:v>
                </c:pt>
                <c:pt idx="828">
                  <c:v>1063.0555555555547</c:v>
                </c:pt>
                <c:pt idx="829">
                  <c:v>1260.8333333333335</c:v>
                </c:pt>
                <c:pt idx="830">
                  <c:v>1211.3888888888885</c:v>
                </c:pt>
                <c:pt idx="831">
                  <c:v>914.72222222222297</c:v>
                </c:pt>
                <c:pt idx="832">
                  <c:v>469.72222222222359</c:v>
                </c:pt>
                <c:pt idx="833">
                  <c:v>247.22222222222223</c:v>
                </c:pt>
                <c:pt idx="834">
                  <c:v>271.94444444444304</c:v>
                </c:pt>
                <c:pt idx="835">
                  <c:v>271.94444444444304</c:v>
                </c:pt>
                <c:pt idx="836">
                  <c:v>222.50000000000139</c:v>
                </c:pt>
                <c:pt idx="837">
                  <c:v>271.9444444444448</c:v>
                </c:pt>
                <c:pt idx="838">
                  <c:v>395.55555555555418</c:v>
                </c:pt>
                <c:pt idx="839">
                  <c:v>395.55555555555588</c:v>
                </c:pt>
                <c:pt idx="840">
                  <c:v>370.83333333333331</c:v>
                </c:pt>
                <c:pt idx="841">
                  <c:v>494.44444444444446</c:v>
                </c:pt>
                <c:pt idx="842">
                  <c:v>593.33333333333474</c:v>
                </c:pt>
                <c:pt idx="843">
                  <c:v>494.44444444444446</c:v>
                </c:pt>
                <c:pt idx="844">
                  <c:v>271.94444444444304</c:v>
                </c:pt>
                <c:pt idx="845">
                  <c:v>123.61111111111111</c:v>
                </c:pt>
                <c:pt idx="846">
                  <c:v>98.888888888890293</c:v>
                </c:pt>
                <c:pt idx="847">
                  <c:v>173.05555555555625</c:v>
                </c:pt>
                <c:pt idx="848">
                  <c:v>370.83333333333331</c:v>
                </c:pt>
                <c:pt idx="849">
                  <c:v>593.33333333333303</c:v>
                </c:pt>
                <c:pt idx="850">
                  <c:v>593.33333333333303</c:v>
                </c:pt>
                <c:pt idx="851">
                  <c:v>395.55555555555588</c:v>
                </c:pt>
                <c:pt idx="852">
                  <c:v>296.66666666666561</c:v>
                </c:pt>
                <c:pt idx="853">
                  <c:v>296.66666666666561</c:v>
                </c:pt>
                <c:pt idx="854">
                  <c:v>247.22222222222223</c:v>
                </c:pt>
                <c:pt idx="855">
                  <c:v>123.61111111111111</c:v>
                </c:pt>
                <c:pt idx="856">
                  <c:v>49.444444444445146</c:v>
                </c:pt>
                <c:pt idx="857">
                  <c:v>271.9444444444448</c:v>
                </c:pt>
                <c:pt idx="858">
                  <c:v>568.6111111111104</c:v>
                </c:pt>
                <c:pt idx="859">
                  <c:v>568.6111111111104</c:v>
                </c:pt>
                <c:pt idx="860">
                  <c:v>395.55555555555765</c:v>
                </c:pt>
                <c:pt idx="861">
                  <c:v>494.44444444444446</c:v>
                </c:pt>
                <c:pt idx="862">
                  <c:v>914.72222222221933</c:v>
                </c:pt>
                <c:pt idx="863">
                  <c:v>865.27777777777771</c:v>
                </c:pt>
                <c:pt idx="864">
                  <c:v>420.27777777777845</c:v>
                </c:pt>
                <c:pt idx="865">
                  <c:v>271.94444444444656</c:v>
                </c:pt>
                <c:pt idx="866">
                  <c:v>444.99999999999932</c:v>
                </c:pt>
                <c:pt idx="867">
                  <c:v>642.77777777777635</c:v>
                </c:pt>
                <c:pt idx="868">
                  <c:v>494.44444444444446</c:v>
                </c:pt>
                <c:pt idx="869">
                  <c:v>123.61111111111111</c:v>
                </c:pt>
                <c:pt idx="870">
                  <c:v>-98.888888888886783</c:v>
                </c:pt>
                <c:pt idx="871">
                  <c:v>-173.05555555555625</c:v>
                </c:pt>
                <c:pt idx="872">
                  <c:v>-197.77777777777709</c:v>
                </c:pt>
                <c:pt idx="873">
                  <c:v>-247.22222222222223</c:v>
                </c:pt>
                <c:pt idx="874">
                  <c:v>-370.83333333333331</c:v>
                </c:pt>
                <c:pt idx="875">
                  <c:v>-519.16666666666526</c:v>
                </c:pt>
                <c:pt idx="876">
                  <c:v>-642.77777777777987</c:v>
                </c:pt>
                <c:pt idx="877">
                  <c:v>-568.6111111111104</c:v>
                </c:pt>
                <c:pt idx="878">
                  <c:v>-321.38888888888818</c:v>
                </c:pt>
                <c:pt idx="879">
                  <c:v>-98.888888888890293</c:v>
                </c:pt>
                <c:pt idx="880">
                  <c:v>-247.22222222222223</c:v>
                </c:pt>
                <c:pt idx="881">
                  <c:v>-494.44444444444446</c:v>
                </c:pt>
                <c:pt idx="882">
                  <c:v>-247.22222222222223</c:v>
                </c:pt>
                <c:pt idx="883">
                  <c:v>0</c:v>
                </c:pt>
                <c:pt idx="884">
                  <c:v>24.722222222220815</c:v>
                </c:pt>
                <c:pt idx="885">
                  <c:v>98.888888888890293</c:v>
                </c:pt>
                <c:pt idx="886">
                  <c:v>123.61111111111111</c:v>
                </c:pt>
                <c:pt idx="887">
                  <c:v>74.166666666665961</c:v>
                </c:pt>
                <c:pt idx="888">
                  <c:v>-24.722222222220815</c:v>
                </c:pt>
                <c:pt idx="889">
                  <c:v>-148.33333333333545</c:v>
                </c:pt>
                <c:pt idx="890">
                  <c:v>-296.66666666666737</c:v>
                </c:pt>
                <c:pt idx="891">
                  <c:v>-469.72222222222007</c:v>
                </c:pt>
                <c:pt idx="892">
                  <c:v>-618.05555555555554</c:v>
                </c:pt>
                <c:pt idx="893">
                  <c:v>-642.77777777777817</c:v>
                </c:pt>
                <c:pt idx="894">
                  <c:v>-543.88888888888789</c:v>
                </c:pt>
                <c:pt idx="895">
                  <c:v>-370.83333333333331</c:v>
                </c:pt>
                <c:pt idx="896">
                  <c:v>-173.05555555555625</c:v>
                </c:pt>
                <c:pt idx="897">
                  <c:v>-49.444444444445146</c:v>
                </c:pt>
                <c:pt idx="898">
                  <c:v>-24.722222222222573</c:v>
                </c:pt>
                <c:pt idx="899">
                  <c:v>-98.888888888888545</c:v>
                </c:pt>
                <c:pt idx="900">
                  <c:v>-222.49999999999966</c:v>
                </c:pt>
                <c:pt idx="901">
                  <c:v>-444.99999999999932</c:v>
                </c:pt>
                <c:pt idx="902">
                  <c:v>-1557.4999999999993</c:v>
                </c:pt>
                <c:pt idx="903">
                  <c:v>-2571.1111111111127</c:v>
                </c:pt>
                <c:pt idx="904">
                  <c:v>-2398.0555555555561</c:v>
                </c:pt>
                <c:pt idx="905">
                  <c:v>-1730.5555555555554</c:v>
                </c:pt>
                <c:pt idx="906">
                  <c:v>-865.27777777777771</c:v>
                </c:pt>
                <c:pt idx="907">
                  <c:v>-247.22222222222223</c:v>
                </c:pt>
                <c:pt idx="908">
                  <c:v>173.05555555555625</c:v>
                </c:pt>
                <c:pt idx="909">
                  <c:v>840.55555555555691</c:v>
                </c:pt>
                <c:pt idx="910">
                  <c:v>1557.4999999999993</c:v>
                </c:pt>
                <c:pt idx="911">
                  <c:v>1656.3888888888878</c:v>
                </c:pt>
                <c:pt idx="912">
                  <c:v>1063.0555555555566</c:v>
                </c:pt>
                <c:pt idx="913">
                  <c:v>642.77777777777817</c:v>
                </c:pt>
                <c:pt idx="914">
                  <c:v>1063.0555555555547</c:v>
                </c:pt>
                <c:pt idx="915">
                  <c:v>1013.6111111111114</c:v>
                </c:pt>
                <c:pt idx="916">
                  <c:v>543.8888888888896</c:v>
                </c:pt>
                <c:pt idx="917">
                  <c:v>222.49999999999966</c:v>
                </c:pt>
                <c:pt idx="918">
                  <c:v>-24.722222222222573</c:v>
                </c:pt>
                <c:pt idx="919">
                  <c:v>123.61111111111111</c:v>
                </c:pt>
                <c:pt idx="920">
                  <c:v>346.11111111111074</c:v>
                </c:pt>
                <c:pt idx="921">
                  <c:v>692.22222222222149</c:v>
                </c:pt>
                <c:pt idx="922">
                  <c:v>840.55555555555509</c:v>
                </c:pt>
                <c:pt idx="923">
                  <c:v>692.22222222222149</c:v>
                </c:pt>
                <c:pt idx="924">
                  <c:v>49.444444444443391</c:v>
                </c:pt>
                <c:pt idx="925">
                  <c:v>-593.33333333333121</c:v>
                </c:pt>
                <c:pt idx="926">
                  <c:v>-519.16666666666526</c:v>
                </c:pt>
                <c:pt idx="927">
                  <c:v>-346.11111111111251</c:v>
                </c:pt>
                <c:pt idx="928">
                  <c:v>-271.9444444444448</c:v>
                </c:pt>
                <c:pt idx="929">
                  <c:v>-197.77777777777709</c:v>
                </c:pt>
                <c:pt idx="930">
                  <c:v>-173.05555555555449</c:v>
                </c:pt>
                <c:pt idx="931">
                  <c:v>-173.05555555555625</c:v>
                </c:pt>
                <c:pt idx="932">
                  <c:v>-197.77777777777882</c:v>
                </c:pt>
                <c:pt idx="933">
                  <c:v>-296.66666666666561</c:v>
                </c:pt>
                <c:pt idx="934">
                  <c:v>-469.72222222222183</c:v>
                </c:pt>
                <c:pt idx="935">
                  <c:v>-494.44444444444446</c:v>
                </c:pt>
                <c:pt idx="936">
                  <c:v>-370.83333333333331</c:v>
                </c:pt>
                <c:pt idx="937">
                  <c:v>-271.9444444444448</c:v>
                </c:pt>
                <c:pt idx="938">
                  <c:v>-247.22222222222223</c:v>
                </c:pt>
                <c:pt idx="939">
                  <c:v>-271.9444444444448</c:v>
                </c:pt>
                <c:pt idx="940">
                  <c:v>-222.49999999999966</c:v>
                </c:pt>
                <c:pt idx="941">
                  <c:v>-98.888888888888545</c:v>
                </c:pt>
                <c:pt idx="942">
                  <c:v>-49.444444444445146</c:v>
                </c:pt>
                <c:pt idx="943">
                  <c:v>-24.722222222222573</c:v>
                </c:pt>
                <c:pt idx="944">
                  <c:v>24.722222222222573</c:v>
                </c:pt>
                <c:pt idx="945">
                  <c:v>74.166666666667723</c:v>
                </c:pt>
                <c:pt idx="946">
                  <c:v>247.22222222222223</c:v>
                </c:pt>
                <c:pt idx="947">
                  <c:v>395.55555555555418</c:v>
                </c:pt>
                <c:pt idx="948">
                  <c:v>296.66666666666737</c:v>
                </c:pt>
                <c:pt idx="949">
                  <c:v>74.166666666667723</c:v>
                </c:pt>
                <c:pt idx="950">
                  <c:v>-271.9444444444448</c:v>
                </c:pt>
                <c:pt idx="951">
                  <c:v>-840.55555555555509</c:v>
                </c:pt>
                <c:pt idx="952">
                  <c:v>-1656.3888888888896</c:v>
                </c:pt>
                <c:pt idx="953">
                  <c:v>-2373.3333333333335</c:v>
                </c:pt>
                <c:pt idx="954">
                  <c:v>-2620.5555555555557</c:v>
                </c:pt>
                <c:pt idx="955">
                  <c:v>-2620.5555555555557</c:v>
                </c:pt>
                <c:pt idx="956">
                  <c:v>-2620.5555555555547</c:v>
                </c:pt>
                <c:pt idx="957">
                  <c:v>-1829.4444444444439</c:v>
                </c:pt>
                <c:pt idx="958">
                  <c:v>-296.66666666666652</c:v>
                </c:pt>
                <c:pt idx="959">
                  <c:v>1038.3333333333333</c:v>
                </c:pt>
                <c:pt idx="960">
                  <c:v>2126.1111111111113</c:v>
                </c:pt>
                <c:pt idx="961">
                  <c:v>2744.1666666666661</c:v>
                </c:pt>
                <c:pt idx="962">
                  <c:v>2645.2777777777765</c:v>
                </c:pt>
                <c:pt idx="963">
                  <c:v>2126.1111111111113</c:v>
                </c:pt>
                <c:pt idx="964">
                  <c:v>1433.8888888888898</c:v>
                </c:pt>
                <c:pt idx="965">
                  <c:v>766.38888888888926</c:v>
                </c:pt>
                <c:pt idx="966">
                  <c:v>271.9444444444448</c:v>
                </c:pt>
                <c:pt idx="967">
                  <c:v>0</c:v>
                </c:pt>
                <c:pt idx="968">
                  <c:v>-123.61111111111111</c:v>
                </c:pt>
                <c:pt idx="969">
                  <c:v>-296.66666666666737</c:v>
                </c:pt>
                <c:pt idx="970">
                  <c:v>-618.05555555555554</c:v>
                </c:pt>
                <c:pt idx="971">
                  <c:v>-1236.1111111111111</c:v>
                </c:pt>
                <c:pt idx="972">
                  <c:v>-2126.1111111111113</c:v>
                </c:pt>
                <c:pt idx="973">
                  <c:v>-2620.5555555555557</c:v>
                </c:pt>
                <c:pt idx="974">
                  <c:v>-2620.5555555555557</c:v>
                </c:pt>
                <c:pt idx="975">
                  <c:v>-2620.5555555555547</c:v>
                </c:pt>
                <c:pt idx="976">
                  <c:v>-2645.2777777777774</c:v>
                </c:pt>
                <c:pt idx="977">
                  <c:v>-2150.833333333333</c:v>
                </c:pt>
                <c:pt idx="978">
                  <c:v>-1508.0555555555559</c:v>
                </c:pt>
                <c:pt idx="979">
                  <c:v>-1310.2777777777778</c:v>
                </c:pt>
                <c:pt idx="980">
                  <c:v>-1087.7777777777774</c:v>
                </c:pt>
                <c:pt idx="981">
                  <c:v>-865.2777777777776</c:v>
                </c:pt>
                <c:pt idx="982">
                  <c:v>-815.83333333333348</c:v>
                </c:pt>
                <c:pt idx="983">
                  <c:v>-988.88888888888891</c:v>
                </c:pt>
                <c:pt idx="984">
                  <c:v>-1087.7777777777778</c:v>
                </c:pt>
                <c:pt idx="985">
                  <c:v>-791.1111111111112</c:v>
                </c:pt>
                <c:pt idx="986">
                  <c:v>-271.94444444444446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197.7777777777778</c:v>
                </c:pt>
                <c:pt idx="1027">
                  <c:v>890</c:v>
                </c:pt>
                <c:pt idx="1028">
                  <c:v>1928.3333333333333</c:v>
                </c:pt>
                <c:pt idx="1029">
                  <c:v>2719.4444444444443</c:v>
                </c:pt>
                <c:pt idx="1030">
                  <c:v>2818.333333333333</c:v>
                </c:pt>
                <c:pt idx="1031">
                  <c:v>2422.7777777777774</c:v>
                </c:pt>
                <c:pt idx="1032">
                  <c:v>2027.2222222222222</c:v>
                </c:pt>
                <c:pt idx="1033">
                  <c:v>1804.7222222222226</c:v>
                </c:pt>
                <c:pt idx="1034">
                  <c:v>1681.1111111111113</c:v>
                </c:pt>
                <c:pt idx="1035">
                  <c:v>1458.6111111111118</c:v>
                </c:pt>
                <c:pt idx="1036">
                  <c:v>1161.944444444445</c:v>
                </c:pt>
                <c:pt idx="1037">
                  <c:v>964.16666666666617</c:v>
                </c:pt>
                <c:pt idx="1038">
                  <c:v>964.16666666666617</c:v>
                </c:pt>
                <c:pt idx="1039">
                  <c:v>1112.5</c:v>
                </c:pt>
                <c:pt idx="1040">
                  <c:v>1186.6666666666661</c:v>
                </c:pt>
                <c:pt idx="1041">
                  <c:v>1112.5</c:v>
                </c:pt>
                <c:pt idx="1042">
                  <c:v>865.27777777777771</c:v>
                </c:pt>
                <c:pt idx="1043">
                  <c:v>519.16666666666697</c:v>
                </c:pt>
                <c:pt idx="1044">
                  <c:v>222.49999999999966</c:v>
                </c:pt>
                <c:pt idx="1045">
                  <c:v>74.166666666665961</c:v>
                </c:pt>
                <c:pt idx="1046">
                  <c:v>74.166666666667723</c:v>
                </c:pt>
                <c:pt idx="1047">
                  <c:v>98.888888888888545</c:v>
                </c:pt>
                <c:pt idx="1048">
                  <c:v>0</c:v>
                </c:pt>
                <c:pt idx="1049">
                  <c:v>-247.22222222222223</c:v>
                </c:pt>
                <c:pt idx="1050">
                  <c:v>-593.33333333333303</c:v>
                </c:pt>
                <c:pt idx="1051">
                  <c:v>-865.27777777777771</c:v>
                </c:pt>
                <c:pt idx="1052">
                  <c:v>-1038.3333333333339</c:v>
                </c:pt>
                <c:pt idx="1053">
                  <c:v>-1236.1111111111111</c:v>
                </c:pt>
                <c:pt idx="1054">
                  <c:v>-1532.7777777777785</c:v>
                </c:pt>
                <c:pt idx="1055">
                  <c:v>-1928.3333333333323</c:v>
                </c:pt>
                <c:pt idx="1056">
                  <c:v>-2373.333333333333</c:v>
                </c:pt>
                <c:pt idx="1057">
                  <c:v>-2620.5555555555557</c:v>
                </c:pt>
                <c:pt idx="1058">
                  <c:v>-2398.0555555555552</c:v>
                </c:pt>
                <c:pt idx="1059">
                  <c:v>-2150.833333333333</c:v>
                </c:pt>
                <c:pt idx="1060">
                  <c:v>-1878.8888888888889</c:v>
                </c:pt>
                <c:pt idx="1061">
                  <c:v>-1161.9444444444443</c:v>
                </c:pt>
                <c:pt idx="1062">
                  <c:v>-321.38888888888908</c:v>
                </c:pt>
                <c:pt idx="1063">
                  <c:v>197.77777777777794</c:v>
                </c:pt>
                <c:pt idx="1064">
                  <c:v>865.27777777777771</c:v>
                </c:pt>
                <c:pt idx="1065">
                  <c:v>1755.2777777777774</c:v>
                </c:pt>
                <c:pt idx="1066">
                  <c:v>1928.3333333333333</c:v>
                </c:pt>
                <c:pt idx="1067">
                  <c:v>1161.944444444445</c:v>
                </c:pt>
                <c:pt idx="1068">
                  <c:v>445.00000000000017</c:v>
                </c:pt>
                <c:pt idx="1069">
                  <c:v>444.99999999999932</c:v>
                </c:pt>
                <c:pt idx="1070">
                  <c:v>890.00000000000034</c:v>
                </c:pt>
                <c:pt idx="1071">
                  <c:v>1335.0000000000005</c:v>
                </c:pt>
                <c:pt idx="1072">
                  <c:v>1606.9444444444434</c:v>
                </c:pt>
                <c:pt idx="1073">
                  <c:v>1903.6111111111111</c:v>
                </c:pt>
                <c:pt idx="1074">
                  <c:v>2274.4444444444453</c:v>
                </c:pt>
                <c:pt idx="1075">
                  <c:v>2422.7777777777769</c:v>
                </c:pt>
                <c:pt idx="1076">
                  <c:v>2175.5555555555547</c:v>
                </c:pt>
                <c:pt idx="1077">
                  <c:v>1755.2777777777781</c:v>
                </c:pt>
                <c:pt idx="1078">
                  <c:v>1384.4444444444446</c:v>
                </c:pt>
                <c:pt idx="1079">
                  <c:v>1186.6666666666679</c:v>
                </c:pt>
                <c:pt idx="1080">
                  <c:v>914.72222222222297</c:v>
                </c:pt>
                <c:pt idx="1081">
                  <c:v>444.99999999999932</c:v>
                </c:pt>
                <c:pt idx="1082">
                  <c:v>-24.722222222222573</c:v>
                </c:pt>
                <c:pt idx="1083">
                  <c:v>-519.16666666666697</c:v>
                </c:pt>
                <c:pt idx="1084">
                  <c:v>-791.11111111111177</c:v>
                </c:pt>
                <c:pt idx="1085">
                  <c:v>-568.6111111111104</c:v>
                </c:pt>
                <c:pt idx="1086">
                  <c:v>-173.05555555555449</c:v>
                </c:pt>
                <c:pt idx="1087">
                  <c:v>24.722222222222573</c:v>
                </c:pt>
                <c:pt idx="1088">
                  <c:v>49.444444444443391</c:v>
                </c:pt>
                <c:pt idx="1089">
                  <c:v>24.722222222220815</c:v>
                </c:pt>
                <c:pt idx="1090">
                  <c:v>0</c:v>
                </c:pt>
                <c:pt idx="1091">
                  <c:v>74.166666666667723</c:v>
                </c:pt>
                <c:pt idx="1092">
                  <c:v>321.38888888888994</c:v>
                </c:pt>
                <c:pt idx="1093">
                  <c:v>642.77777777777817</c:v>
                </c:pt>
                <c:pt idx="1094">
                  <c:v>716.94444444444412</c:v>
                </c:pt>
                <c:pt idx="1095">
                  <c:v>494.44444444444446</c:v>
                </c:pt>
                <c:pt idx="1096">
                  <c:v>222.49999999999966</c:v>
                </c:pt>
                <c:pt idx="1097">
                  <c:v>-49.444444444445146</c:v>
                </c:pt>
                <c:pt idx="1098">
                  <c:v>-395.55555555555588</c:v>
                </c:pt>
                <c:pt idx="1099">
                  <c:v>-791.11111111111177</c:v>
                </c:pt>
                <c:pt idx="1100">
                  <c:v>-840.55555555555509</c:v>
                </c:pt>
                <c:pt idx="1101">
                  <c:v>-469.72222222222183</c:v>
                </c:pt>
                <c:pt idx="1102">
                  <c:v>-24.722222222222573</c:v>
                </c:pt>
                <c:pt idx="1103">
                  <c:v>445.00000000000108</c:v>
                </c:pt>
                <c:pt idx="1104">
                  <c:v>865.27777777777771</c:v>
                </c:pt>
                <c:pt idx="1105">
                  <c:v>914.72222222222115</c:v>
                </c:pt>
                <c:pt idx="1106">
                  <c:v>543.8888888888896</c:v>
                </c:pt>
                <c:pt idx="1107">
                  <c:v>123.61111111111288</c:v>
                </c:pt>
                <c:pt idx="1108">
                  <c:v>-247.22222222222223</c:v>
                </c:pt>
                <c:pt idx="1109">
                  <c:v>-593.33333333333474</c:v>
                </c:pt>
                <c:pt idx="1110">
                  <c:v>-568.6111111111104</c:v>
                </c:pt>
                <c:pt idx="1111">
                  <c:v>-173.05555555555625</c:v>
                </c:pt>
                <c:pt idx="1112">
                  <c:v>346.11111111111074</c:v>
                </c:pt>
                <c:pt idx="1113">
                  <c:v>988.88888888888891</c:v>
                </c:pt>
                <c:pt idx="1114">
                  <c:v>1334.9999999999995</c:v>
                </c:pt>
                <c:pt idx="1115">
                  <c:v>1013.6111111111132</c:v>
                </c:pt>
                <c:pt idx="1116">
                  <c:v>420.27777777777845</c:v>
                </c:pt>
                <c:pt idx="1117">
                  <c:v>-24.722222222224328</c:v>
                </c:pt>
                <c:pt idx="1118">
                  <c:v>-395.55555555555765</c:v>
                </c:pt>
                <c:pt idx="1119">
                  <c:v>-593.33333333333121</c:v>
                </c:pt>
                <c:pt idx="1120">
                  <c:v>-469.72222222222007</c:v>
                </c:pt>
                <c:pt idx="1121">
                  <c:v>-296.66666666666737</c:v>
                </c:pt>
                <c:pt idx="1122">
                  <c:v>-321.38888888888818</c:v>
                </c:pt>
                <c:pt idx="1123">
                  <c:v>-618.05555555555554</c:v>
                </c:pt>
                <c:pt idx="1124">
                  <c:v>-1137.2222222222242</c:v>
                </c:pt>
                <c:pt idx="1125">
                  <c:v>-1829.4444444444459</c:v>
                </c:pt>
                <c:pt idx="1126">
                  <c:v>-2422.7777777777769</c:v>
                </c:pt>
                <c:pt idx="1127">
                  <c:v>-2620.5555555555543</c:v>
                </c:pt>
                <c:pt idx="1128">
                  <c:v>-2571.1111111111109</c:v>
                </c:pt>
                <c:pt idx="1129">
                  <c:v>-2225</c:v>
                </c:pt>
                <c:pt idx="1130">
                  <c:v>-1780.0000000000007</c:v>
                </c:pt>
                <c:pt idx="1131">
                  <c:v>-1582.2222222222226</c:v>
                </c:pt>
                <c:pt idx="1132">
                  <c:v>-1557.4999999999993</c:v>
                </c:pt>
                <c:pt idx="1133">
                  <c:v>-1681.1111111111113</c:v>
                </c:pt>
                <c:pt idx="1134">
                  <c:v>-1780.0000000000007</c:v>
                </c:pt>
                <c:pt idx="1135">
                  <c:v>-1656.3888888888887</c:v>
                </c:pt>
                <c:pt idx="1136">
                  <c:v>-1186.6666666666665</c:v>
                </c:pt>
                <c:pt idx="1137">
                  <c:v>-519.16666666666697</c:v>
                </c:pt>
                <c:pt idx="1138">
                  <c:v>-74.166666666666401</c:v>
                </c:pt>
                <c:pt idx="1139">
                  <c:v>98.888888888888971</c:v>
                </c:pt>
                <c:pt idx="1140">
                  <c:v>197.77777777777752</c:v>
                </c:pt>
                <c:pt idx="1141">
                  <c:v>444.99999999999972</c:v>
                </c:pt>
                <c:pt idx="1142">
                  <c:v>988.88888888888937</c:v>
                </c:pt>
                <c:pt idx="1143">
                  <c:v>1508.0555555555559</c:v>
                </c:pt>
                <c:pt idx="1144">
                  <c:v>1310.2777777777771</c:v>
                </c:pt>
                <c:pt idx="1145">
                  <c:v>568.61111111111131</c:v>
                </c:pt>
                <c:pt idx="1146">
                  <c:v>-420.27777777777754</c:v>
                </c:pt>
                <c:pt idx="1147">
                  <c:v>-1829.444444444445</c:v>
                </c:pt>
                <c:pt idx="1148">
                  <c:v>-2200.2777777777774</c:v>
                </c:pt>
                <c:pt idx="1149">
                  <c:v>-1334.9999999999995</c:v>
                </c:pt>
                <c:pt idx="1150">
                  <c:v>-445.00000000000017</c:v>
                </c:pt>
                <c:pt idx="1151">
                  <c:v>0</c:v>
                </c:pt>
                <c:pt idx="1152">
                  <c:v>469.72222222222234</c:v>
                </c:pt>
                <c:pt idx="1153">
                  <c:v>1681.1111111111113</c:v>
                </c:pt>
                <c:pt idx="1154">
                  <c:v>2768.8888888888891</c:v>
                </c:pt>
                <c:pt idx="1155">
                  <c:v>2719.4444444444443</c:v>
                </c:pt>
                <c:pt idx="1156">
                  <c:v>2150.8333333333326</c:v>
                </c:pt>
                <c:pt idx="1157">
                  <c:v>2076.666666666667</c:v>
                </c:pt>
                <c:pt idx="1158">
                  <c:v>2373.3333333333335</c:v>
                </c:pt>
                <c:pt idx="1159">
                  <c:v>2645.2777777777765</c:v>
                </c:pt>
                <c:pt idx="1160">
                  <c:v>2571.1111111111109</c:v>
                </c:pt>
                <c:pt idx="1161">
                  <c:v>2200.2777777777774</c:v>
                </c:pt>
                <c:pt idx="1162">
                  <c:v>1903.6111111111118</c:v>
                </c:pt>
                <c:pt idx="1163">
                  <c:v>1780.0000000000007</c:v>
                </c:pt>
                <c:pt idx="1164">
                  <c:v>1705.8333333333348</c:v>
                </c:pt>
                <c:pt idx="1165">
                  <c:v>1631.6666666666652</c:v>
                </c:pt>
                <c:pt idx="1166">
                  <c:v>1137.2222222222208</c:v>
                </c:pt>
                <c:pt idx="1167">
                  <c:v>667.50000000000068</c:v>
                </c:pt>
                <c:pt idx="1168">
                  <c:v>791.11111111111177</c:v>
                </c:pt>
                <c:pt idx="1169">
                  <c:v>890.00000000000216</c:v>
                </c:pt>
                <c:pt idx="1170">
                  <c:v>815.83333333333258</c:v>
                </c:pt>
                <c:pt idx="1171">
                  <c:v>766.38888888888744</c:v>
                </c:pt>
                <c:pt idx="1172">
                  <c:v>692.22222222222149</c:v>
                </c:pt>
                <c:pt idx="1173">
                  <c:v>618.05555555555554</c:v>
                </c:pt>
                <c:pt idx="1174">
                  <c:v>568.6111111111104</c:v>
                </c:pt>
                <c:pt idx="1175">
                  <c:v>494.44444444444446</c:v>
                </c:pt>
                <c:pt idx="1176">
                  <c:v>420.27777777777845</c:v>
                </c:pt>
                <c:pt idx="1177">
                  <c:v>395.55555555555418</c:v>
                </c:pt>
                <c:pt idx="1178">
                  <c:v>444.99999999999932</c:v>
                </c:pt>
                <c:pt idx="1179">
                  <c:v>494.44444444444446</c:v>
                </c:pt>
                <c:pt idx="1180">
                  <c:v>494.44444444444446</c:v>
                </c:pt>
                <c:pt idx="1181">
                  <c:v>469.72222222222359</c:v>
                </c:pt>
                <c:pt idx="1182">
                  <c:v>395.55555555555765</c:v>
                </c:pt>
                <c:pt idx="1183">
                  <c:v>321.38888888888818</c:v>
                </c:pt>
                <c:pt idx="1184">
                  <c:v>271.94444444444304</c:v>
                </c:pt>
                <c:pt idx="1185">
                  <c:v>197.77777777777709</c:v>
                </c:pt>
                <c:pt idx="1186">
                  <c:v>74.166666666665961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24.722222222224328</c:v>
                </c:pt>
                <c:pt idx="1196">
                  <c:v>24.722222222224328</c:v>
                </c:pt>
                <c:pt idx="1197">
                  <c:v>24.722222222220815</c:v>
                </c:pt>
                <c:pt idx="1198">
                  <c:v>123.61111111111111</c:v>
                </c:pt>
                <c:pt idx="1199">
                  <c:v>222.50000000000139</c:v>
                </c:pt>
                <c:pt idx="1200">
                  <c:v>321.38888888888818</c:v>
                </c:pt>
                <c:pt idx="1201">
                  <c:v>395.55555555555418</c:v>
                </c:pt>
                <c:pt idx="1202">
                  <c:v>346.11111111111251</c:v>
                </c:pt>
                <c:pt idx="1203">
                  <c:v>247.22222222222223</c:v>
                </c:pt>
                <c:pt idx="1204">
                  <c:v>148.33333333333192</c:v>
                </c:pt>
                <c:pt idx="1205">
                  <c:v>74.166666666665961</c:v>
                </c:pt>
                <c:pt idx="1206">
                  <c:v>49.444444444445146</c:v>
                </c:pt>
                <c:pt idx="1207">
                  <c:v>49.444444444445146</c:v>
                </c:pt>
                <c:pt idx="1208">
                  <c:v>49.444444444445146</c:v>
                </c:pt>
                <c:pt idx="1209">
                  <c:v>24.722222222224328</c:v>
                </c:pt>
                <c:pt idx="1210">
                  <c:v>0</c:v>
                </c:pt>
                <c:pt idx="1211">
                  <c:v>0</c:v>
                </c:pt>
                <c:pt idx="1212">
                  <c:v>-24.722222222224328</c:v>
                </c:pt>
                <c:pt idx="1213">
                  <c:v>-24.722222222224328</c:v>
                </c:pt>
                <c:pt idx="1214">
                  <c:v>0</c:v>
                </c:pt>
                <c:pt idx="1215">
                  <c:v>0</c:v>
                </c:pt>
                <c:pt idx="1216">
                  <c:v>-24.722222222220815</c:v>
                </c:pt>
                <c:pt idx="1217">
                  <c:v>-49.444444444445146</c:v>
                </c:pt>
                <c:pt idx="1218">
                  <c:v>-49.444444444445146</c:v>
                </c:pt>
                <c:pt idx="1219">
                  <c:v>-49.444444444441629</c:v>
                </c:pt>
                <c:pt idx="1220">
                  <c:v>-74.166666666665961</c:v>
                </c:pt>
                <c:pt idx="1221">
                  <c:v>-123.61111111111111</c:v>
                </c:pt>
                <c:pt idx="1222">
                  <c:v>-148.33333333333545</c:v>
                </c:pt>
                <c:pt idx="1223">
                  <c:v>-173.05555555555625</c:v>
                </c:pt>
                <c:pt idx="1224">
                  <c:v>-148.33333333333192</c:v>
                </c:pt>
                <c:pt idx="1225">
                  <c:v>-98.888888888890293</c:v>
                </c:pt>
                <c:pt idx="1226">
                  <c:v>-74.166666666665961</c:v>
                </c:pt>
                <c:pt idx="1227">
                  <c:v>-74.166666666665961</c:v>
                </c:pt>
                <c:pt idx="1228">
                  <c:v>-74.166666666665961</c:v>
                </c:pt>
                <c:pt idx="1229">
                  <c:v>-74.166666666665961</c:v>
                </c:pt>
                <c:pt idx="1230">
                  <c:v>-98.888888888890293</c:v>
                </c:pt>
                <c:pt idx="1231">
                  <c:v>-74.166666666665961</c:v>
                </c:pt>
                <c:pt idx="1232">
                  <c:v>-24.722222222220815</c:v>
                </c:pt>
                <c:pt idx="1233">
                  <c:v>-24.722222222224328</c:v>
                </c:pt>
                <c:pt idx="1234">
                  <c:v>-24.722222222224328</c:v>
                </c:pt>
                <c:pt idx="1235">
                  <c:v>-49.444444444445146</c:v>
                </c:pt>
                <c:pt idx="1236">
                  <c:v>-98.888888888886783</c:v>
                </c:pt>
                <c:pt idx="1237">
                  <c:v>-173.05555555555273</c:v>
                </c:pt>
                <c:pt idx="1238">
                  <c:v>-271.94444444444656</c:v>
                </c:pt>
                <c:pt idx="1239">
                  <c:v>-346.11111111111251</c:v>
                </c:pt>
                <c:pt idx="1240">
                  <c:v>-370.83333333333331</c:v>
                </c:pt>
                <c:pt idx="1241">
                  <c:v>-346.11111111111251</c:v>
                </c:pt>
                <c:pt idx="1242">
                  <c:v>-321.38888888888818</c:v>
                </c:pt>
                <c:pt idx="1243">
                  <c:v>-321.38888888888818</c:v>
                </c:pt>
                <c:pt idx="1244">
                  <c:v>-321.38888888888818</c:v>
                </c:pt>
                <c:pt idx="1245">
                  <c:v>-296.66666666666737</c:v>
                </c:pt>
                <c:pt idx="1246">
                  <c:v>-321.38888888888818</c:v>
                </c:pt>
                <c:pt idx="1247">
                  <c:v>-346.11111111110898</c:v>
                </c:pt>
                <c:pt idx="1248">
                  <c:v>-346.11111111111251</c:v>
                </c:pt>
                <c:pt idx="1249">
                  <c:v>-346.11111111111251</c:v>
                </c:pt>
                <c:pt idx="1250">
                  <c:v>-321.38888888888818</c:v>
                </c:pt>
                <c:pt idx="1251">
                  <c:v>-296.66666666666737</c:v>
                </c:pt>
                <c:pt idx="1252">
                  <c:v>-296.66666666666737</c:v>
                </c:pt>
                <c:pt idx="1253">
                  <c:v>-296.66666666666384</c:v>
                </c:pt>
                <c:pt idx="1254">
                  <c:v>-296.66666666666737</c:v>
                </c:pt>
                <c:pt idx="1255">
                  <c:v>-296.66666666666737</c:v>
                </c:pt>
                <c:pt idx="1256">
                  <c:v>-296.66666666666737</c:v>
                </c:pt>
                <c:pt idx="1257">
                  <c:v>-296.66666666666737</c:v>
                </c:pt>
                <c:pt idx="1258">
                  <c:v>-296.66666666666384</c:v>
                </c:pt>
                <c:pt idx="1259">
                  <c:v>-271.94444444444304</c:v>
                </c:pt>
                <c:pt idx="1260">
                  <c:v>-222.50000000000139</c:v>
                </c:pt>
                <c:pt idx="1261">
                  <c:v>-173.05555555555625</c:v>
                </c:pt>
                <c:pt idx="1262">
                  <c:v>-74.166666666665961</c:v>
                </c:pt>
                <c:pt idx="1263">
                  <c:v>24.722222222220815</c:v>
                </c:pt>
                <c:pt idx="1264">
                  <c:v>98.888888888886783</c:v>
                </c:pt>
                <c:pt idx="1265">
                  <c:v>148.33333333333545</c:v>
                </c:pt>
                <c:pt idx="1266">
                  <c:v>123.61111111111111</c:v>
                </c:pt>
                <c:pt idx="1267">
                  <c:v>98.888888888886783</c:v>
                </c:pt>
                <c:pt idx="1268">
                  <c:v>49.444444444445146</c:v>
                </c:pt>
                <c:pt idx="1269">
                  <c:v>-49.444444444445146</c:v>
                </c:pt>
                <c:pt idx="1270">
                  <c:v>-123.61111111111111</c:v>
                </c:pt>
                <c:pt idx="1271">
                  <c:v>-173.05555555555273</c:v>
                </c:pt>
                <c:pt idx="1272">
                  <c:v>-197.77777777777709</c:v>
                </c:pt>
                <c:pt idx="1273">
                  <c:v>-173.05555555555625</c:v>
                </c:pt>
                <c:pt idx="1274">
                  <c:v>-148.33333333333192</c:v>
                </c:pt>
                <c:pt idx="1275">
                  <c:v>-123.61111111111111</c:v>
                </c:pt>
                <c:pt idx="1276">
                  <c:v>-49.444444444445146</c:v>
                </c:pt>
                <c:pt idx="1277">
                  <c:v>24.722222222220815</c:v>
                </c:pt>
                <c:pt idx="1278">
                  <c:v>49.444444444445146</c:v>
                </c:pt>
                <c:pt idx="1279">
                  <c:v>74.166666666665961</c:v>
                </c:pt>
                <c:pt idx="1280">
                  <c:v>98.888888888886783</c:v>
                </c:pt>
                <c:pt idx="1281">
                  <c:v>49.444444444445146</c:v>
                </c:pt>
                <c:pt idx="1282">
                  <c:v>24.722222222224328</c:v>
                </c:pt>
                <c:pt idx="1283">
                  <c:v>24.722222222224328</c:v>
                </c:pt>
                <c:pt idx="1284">
                  <c:v>0</c:v>
                </c:pt>
                <c:pt idx="1285">
                  <c:v>-49.444444444445146</c:v>
                </c:pt>
                <c:pt idx="1286">
                  <c:v>-98.888888888890293</c:v>
                </c:pt>
                <c:pt idx="1287">
                  <c:v>-123.61111111111111</c:v>
                </c:pt>
                <c:pt idx="1288">
                  <c:v>-173.05555555555625</c:v>
                </c:pt>
                <c:pt idx="1289">
                  <c:v>-197.77777777777709</c:v>
                </c:pt>
                <c:pt idx="1290">
                  <c:v>-173.05555555555625</c:v>
                </c:pt>
                <c:pt idx="1291">
                  <c:v>-173.05555555555625</c:v>
                </c:pt>
                <c:pt idx="1292">
                  <c:v>-222.49999999999787</c:v>
                </c:pt>
                <c:pt idx="1293">
                  <c:v>-247.22222222222223</c:v>
                </c:pt>
                <c:pt idx="1294">
                  <c:v>-247.22222222222223</c:v>
                </c:pt>
                <c:pt idx="1295">
                  <c:v>-197.77777777777709</c:v>
                </c:pt>
                <c:pt idx="1296">
                  <c:v>-98.888888888890293</c:v>
                </c:pt>
                <c:pt idx="1297">
                  <c:v>0</c:v>
                </c:pt>
                <c:pt idx="1298">
                  <c:v>74.166666666665961</c:v>
                </c:pt>
                <c:pt idx="1299">
                  <c:v>123.61111111111111</c:v>
                </c:pt>
                <c:pt idx="1300">
                  <c:v>123.61111111111111</c:v>
                </c:pt>
                <c:pt idx="1301">
                  <c:v>98.888888888886783</c:v>
                </c:pt>
                <c:pt idx="1302">
                  <c:v>98.888888888890293</c:v>
                </c:pt>
                <c:pt idx="1303">
                  <c:v>123.61111111111111</c:v>
                </c:pt>
                <c:pt idx="1304">
                  <c:v>98.888888888890293</c:v>
                </c:pt>
                <c:pt idx="1305">
                  <c:v>49.444444444445146</c:v>
                </c:pt>
                <c:pt idx="1306">
                  <c:v>24.722222222220815</c:v>
                </c:pt>
                <c:pt idx="1307">
                  <c:v>0</c:v>
                </c:pt>
                <c:pt idx="1308">
                  <c:v>-24.722222222220815</c:v>
                </c:pt>
                <c:pt idx="1309">
                  <c:v>-24.722222222220815</c:v>
                </c:pt>
                <c:pt idx="1310">
                  <c:v>-24.722222222224328</c:v>
                </c:pt>
                <c:pt idx="1311">
                  <c:v>-49.444444444445146</c:v>
                </c:pt>
                <c:pt idx="1312">
                  <c:v>-74.166666666665961</c:v>
                </c:pt>
                <c:pt idx="1313">
                  <c:v>-123.61111111111111</c:v>
                </c:pt>
                <c:pt idx="1314">
                  <c:v>-123.61111111111111</c:v>
                </c:pt>
                <c:pt idx="1315">
                  <c:v>-123.61111111111111</c:v>
                </c:pt>
                <c:pt idx="1316">
                  <c:v>-222.50000000000139</c:v>
                </c:pt>
                <c:pt idx="1317">
                  <c:v>-247.22222222222223</c:v>
                </c:pt>
                <c:pt idx="1318">
                  <c:v>-197.77777777777709</c:v>
                </c:pt>
                <c:pt idx="1319">
                  <c:v>-49.444444444445146</c:v>
                </c:pt>
                <c:pt idx="1320">
                  <c:v>173.05555555555625</c:v>
                </c:pt>
                <c:pt idx="1321">
                  <c:v>346.11111111111251</c:v>
                </c:pt>
                <c:pt idx="1322">
                  <c:v>519.16666666666526</c:v>
                </c:pt>
                <c:pt idx="1323">
                  <c:v>692.22222222222149</c:v>
                </c:pt>
                <c:pt idx="1324">
                  <c:v>766.38888888889096</c:v>
                </c:pt>
                <c:pt idx="1325">
                  <c:v>642.77777777777635</c:v>
                </c:pt>
                <c:pt idx="1326">
                  <c:v>395.55555555555418</c:v>
                </c:pt>
                <c:pt idx="1327">
                  <c:v>173.05555555555625</c:v>
                </c:pt>
                <c:pt idx="1328">
                  <c:v>49.444444444445146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-24.722222222220815</c:v>
                </c:pt>
                <c:pt idx="1333">
                  <c:v>-98.888888888890293</c:v>
                </c:pt>
                <c:pt idx="1334">
                  <c:v>-148.33333333333545</c:v>
                </c:pt>
                <c:pt idx="1335">
                  <c:v>-148.33333333333192</c:v>
                </c:pt>
                <c:pt idx="1336">
                  <c:v>-98.888888888886783</c:v>
                </c:pt>
                <c:pt idx="1337">
                  <c:v>-49.444444444445146</c:v>
                </c:pt>
                <c:pt idx="1338">
                  <c:v>-24.722222222224328</c:v>
                </c:pt>
                <c:pt idx="1339">
                  <c:v>0</c:v>
                </c:pt>
                <c:pt idx="1340">
                  <c:v>24.722222222224328</c:v>
                </c:pt>
                <c:pt idx="1341">
                  <c:v>49.444444444445146</c:v>
                </c:pt>
                <c:pt idx="1342">
                  <c:v>123.61111111111111</c:v>
                </c:pt>
                <c:pt idx="1343">
                  <c:v>197.77777777777709</c:v>
                </c:pt>
                <c:pt idx="1344">
                  <c:v>197.77777777777709</c:v>
                </c:pt>
                <c:pt idx="1345">
                  <c:v>173.05555555555625</c:v>
                </c:pt>
                <c:pt idx="1346">
                  <c:v>98.888888888886783</c:v>
                </c:pt>
                <c:pt idx="1347">
                  <c:v>24.722222222220815</c:v>
                </c:pt>
                <c:pt idx="1348">
                  <c:v>-49.444444444441629</c:v>
                </c:pt>
                <c:pt idx="1349">
                  <c:v>-222.49999999999787</c:v>
                </c:pt>
                <c:pt idx="1350">
                  <c:v>-445.00000000000279</c:v>
                </c:pt>
                <c:pt idx="1351">
                  <c:v>-618.05555555555554</c:v>
                </c:pt>
                <c:pt idx="1352">
                  <c:v>-692.22222222222149</c:v>
                </c:pt>
                <c:pt idx="1353">
                  <c:v>-716.94444444444582</c:v>
                </c:pt>
                <c:pt idx="1354">
                  <c:v>-741.66666666666663</c:v>
                </c:pt>
                <c:pt idx="1355">
                  <c:v>-791.11111111111177</c:v>
                </c:pt>
                <c:pt idx="1356">
                  <c:v>-889.99999999999864</c:v>
                </c:pt>
                <c:pt idx="1357">
                  <c:v>-964.16666666666458</c:v>
                </c:pt>
                <c:pt idx="1358">
                  <c:v>-1013.6111111111132</c:v>
                </c:pt>
                <c:pt idx="1359">
                  <c:v>-1087.7777777777792</c:v>
                </c:pt>
                <c:pt idx="1360">
                  <c:v>-1112.4999999999982</c:v>
                </c:pt>
                <c:pt idx="1361">
                  <c:v>-889.99999999999864</c:v>
                </c:pt>
                <c:pt idx="1362">
                  <c:v>-445.00000000000108</c:v>
                </c:pt>
                <c:pt idx="1363">
                  <c:v>49.444444444443391</c:v>
                </c:pt>
                <c:pt idx="1364">
                  <c:v>494.44444444444446</c:v>
                </c:pt>
                <c:pt idx="1365">
                  <c:v>543.8888888888896</c:v>
                </c:pt>
                <c:pt idx="1366">
                  <c:v>222.50000000000139</c:v>
                </c:pt>
                <c:pt idx="1367">
                  <c:v>-173.05555555555625</c:v>
                </c:pt>
                <c:pt idx="1368">
                  <c:v>-667.50000000000068</c:v>
                </c:pt>
                <c:pt idx="1369">
                  <c:v>-865.27777777777771</c:v>
                </c:pt>
                <c:pt idx="1370">
                  <c:v>-543.8888888888896</c:v>
                </c:pt>
                <c:pt idx="1371">
                  <c:v>-148.33333333333368</c:v>
                </c:pt>
                <c:pt idx="1372">
                  <c:v>0</c:v>
                </c:pt>
                <c:pt idx="1373">
                  <c:v>-123.61111111111111</c:v>
                </c:pt>
                <c:pt idx="1374">
                  <c:v>-395.55555555555418</c:v>
                </c:pt>
                <c:pt idx="1375">
                  <c:v>-741.66666666666663</c:v>
                </c:pt>
                <c:pt idx="1376">
                  <c:v>-1335.0000000000014</c:v>
                </c:pt>
                <c:pt idx="1377">
                  <c:v>-2175.5555555555547</c:v>
                </c:pt>
                <c:pt idx="1378">
                  <c:v>-2620.5555555555543</c:v>
                </c:pt>
                <c:pt idx="1379">
                  <c:v>-2620.5555555555557</c:v>
                </c:pt>
                <c:pt idx="1380">
                  <c:v>-2620.5555555555557</c:v>
                </c:pt>
                <c:pt idx="1381">
                  <c:v>-1878.8888888888882</c:v>
                </c:pt>
                <c:pt idx="1382">
                  <c:v>-74.166666666666842</c:v>
                </c:pt>
                <c:pt idx="1383">
                  <c:v>1384.4444444444439</c:v>
                </c:pt>
                <c:pt idx="1384">
                  <c:v>1557.5000000000002</c:v>
                </c:pt>
                <c:pt idx="1385">
                  <c:v>939.44444444444548</c:v>
                </c:pt>
                <c:pt idx="1386">
                  <c:v>494.44444444444446</c:v>
                </c:pt>
                <c:pt idx="1387">
                  <c:v>667.49999999999886</c:v>
                </c:pt>
                <c:pt idx="1388">
                  <c:v>1211.3888888888885</c:v>
                </c:pt>
                <c:pt idx="1389">
                  <c:v>1755.2777777777781</c:v>
                </c:pt>
                <c:pt idx="1390">
                  <c:v>1903.6111111111118</c:v>
                </c:pt>
                <c:pt idx="1391">
                  <c:v>1557.4999999999993</c:v>
                </c:pt>
                <c:pt idx="1392">
                  <c:v>1013.6111111111097</c:v>
                </c:pt>
                <c:pt idx="1393">
                  <c:v>519.16666666666697</c:v>
                </c:pt>
                <c:pt idx="1394">
                  <c:v>148.33333333333368</c:v>
                </c:pt>
                <c:pt idx="1395">
                  <c:v>-49.444444444443391</c:v>
                </c:pt>
                <c:pt idx="1396">
                  <c:v>-197.77777777777709</c:v>
                </c:pt>
                <c:pt idx="1397">
                  <c:v>-370.83333333333331</c:v>
                </c:pt>
                <c:pt idx="1398">
                  <c:v>-494.44444444444446</c:v>
                </c:pt>
                <c:pt idx="1399">
                  <c:v>-618.05555555555554</c:v>
                </c:pt>
                <c:pt idx="1400">
                  <c:v>-741.66666666666663</c:v>
                </c:pt>
                <c:pt idx="1401">
                  <c:v>-815.83333333333439</c:v>
                </c:pt>
                <c:pt idx="1402">
                  <c:v>-964.16666666666617</c:v>
                </c:pt>
                <c:pt idx="1403">
                  <c:v>-1384.4444444444446</c:v>
                </c:pt>
                <c:pt idx="1404">
                  <c:v>-2150.8333333333339</c:v>
                </c:pt>
                <c:pt idx="1405">
                  <c:v>-2620.5555555555547</c:v>
                </c:pt>
                <c:pt idx="1406">
                  <c:v>-2200.2777777777774</c:v>
                </c:pt>
                <c:pt idx="1407">
                  <c:v>-1063.0555555555557</c:v>
                </c:pt>
                <c:pt idx="1408">
                  <c:v>-74.166666666666842</c:v>
                </c:pt>
                <c:pt idx="1409">
                  <c:v>148.33333333333368</c:v>
                </c:pt>
                <c:pt idx="1410">
                  <c:v>24.722222222221696</c:v>
                </c:pt>
                <c:pt idx="1411">
                  <c:v>-98.888888888888545</c:v>
                </c:pt>
                <c:pt idx="1412">
                  <c:v>-173.05555555555537</c:v>
                </c:pt>
                <c:pt idx="1413">
                  <c:v>-74.166666666666842</c:v>
                </c:pt>
                <c:pt idx="1414">
                  <c:v>370.83333333333331</c:v>
                </c:pt>
                <c:pt idx="1415">
                  <c:v>1063.0555555555557</c:v>
                </c:pt>
                <c:pt idx="1416">
                  <c:v>1631.6666666666661</c:v>
                </c:pt>
                <c:pt idx="1417">
                  <c:v>1804.7222222222213</c:v>
                </c:pt>
                <c:pt idx="1418">
                  <c:v>1508.0555555555559</c:v>
                </c:pt>
                <c:pt idx="1419">
                  <c:v>815.83333333333439</c:v>
                </c:pt>
                <c:pt idx="1420">
                  <c:v>0</c:v>
                </c:pt>
                <c:pt idx="1421">
                  <c:v>-840.55555555555691</c:v>
                </c:pt>
                <c:pt idx="1422">
                  <c:v>-1384.4444444444446</c:v>
                </c:pt>
                <c:pt idx="1423">
                  <c:v>-988.88888888888891</c:v>
                </c:pt>
                <c:pt idx="1424">
                  <c:v>-173.05555555555449</c:v>
                </c:pt>
                <c:pt idx="1425">
                  <c:v>494.44444444444446</c:v>
                </c:pt>
                <c:pt idx="1426">
                  <c:v>1211.3888888888885</c:v>
                </c:pt>
                <c:pt idx="1427">
                  <c:v>1359.7222222222222</c:v>
                </c:pt>
                <c:pt idx="1428">
                  <c:v>741.66666666666663</c:v>
                </c:pt>
                <c:pt idx="1429">
                  <c:v>24.722222222222573</c:v>
                </c:pt>
                <c:pt idx="1430">
                  <c:v>-593.33333333333303</c:v>
                </c:pt>
                <c:pt idx="1431">
                  <c:v>-1310.2777777777771</c:v>
                </c:pt>
                <c:pt idx="1432">
                  <c:v>-2175.5555555555557</c:v>
                </c:pt>
                <c:pt idx="1433">
                  <c:v>-2620.5555555555557</c:v>
                </c:pt>
                <c:pt idx="1434">
                  <c:v>-2645.2777777777774</c:v>
                </c:pt>
                <c:pt idx="1435">
                  <c:v>-1705.833333333333</c:v>
                </c:pt>
                <c:pt idx="1436">
                  <c:v>-222.50000000000054</c:v>
                </c:pt>
                <c:pt idx="1437">
                  <c:v>494.44444444444446</c:v>
                </c:pt>
                <c:pt idx="1438">
                  <c:v>568.61111111111131</c:v>
                </c:pt>
                <c:pt idx="1439">
                  <c:v>247.22222222222223</c:v>
                </c:pt>
                <c:pt idx="1440">
                  <c:v>-148.33333333333368</c:v>
                </c:pt>
                <c:pt idx="1441">
                  <c:v>-618.05555555555554</c:v>
                </c:pt>
                <c:pt idx="1442">
                  <c:v>-766.38888888888835</c:v>
                </c:pt>
                <c:pt idx="1443">
                  <c:v>-395.55555555555588</c:v>
                </c:pt>
                <c:pt idx="1444">
                  <c:v>0</c:v>
                </c:pt>
                <c:pt idx="1445">
                  <c:v>123.61111111111111</c:v>
                </c:pt>
                <c:pt idx="1446">
                  <c:v>-98.888888888889412</c:v>
                </c:pt>
                <c:pt idx="1447">
                  <c:v>-865.27777777777771</c:v>
                </c:pt>
                <c:pt idx="1448">
                  <c:v>-1977.7777777777774</c:v>
                </c:pt>
                <c:pt idx="1449">
                  <c:v>-2571.1111111111109</c:v>
                </c:pt>
                <c:pt idx="1450">
                  <c:v>-2150.8333333333335</c:v>
                </c:pt>
                <c:pt idx="1451">
                  <c:v>-1137.2222222222222</c:v>
                </c:pt>
                <c:pt idx="1452">
                  <c:v>-296.66666666666663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543.88888888888891</c:v>
                </c:pt>
                <c:pt idx="1479">
                  <c:v>1087.7777777777778</c:v>
                </c:pt>
                <c:pt idx="1480">
                  <c:v>1013.6111111111111</c:v>
                </c:pt>
                <c:pt idx="1481">
                  <c:v>865.27777777777771</c:v>
                </c:pt>
                <c:pt idx="1482">
                  <c:v>716.94444444444423</c:v>
                </c:pt>
                <c:pt idx="1483">
                  <c:v>618.05555555555554</c:v>
                </c:pt>
                <c:pt idx="1484">
                  <c:v>568.61111111111131</c:v>
                </c:pt>
                <c:pt idx="1485">
                  <c:v>618.05555555555554</c:v>
                </c:pt>
                <c:pt idx="1486">
                  <c:v>791.11111111111086</c:v>
                </c:pt>
                <c:pt idx="1487">
                  <c:v>1013.6111111111111</c:v>
                </c:pt>
                <c:pt idx="1488">
                  <c:v>1260.8333333333335</c:v>
                </c:pt>
                <c:pt idx="1489">
                  <c:v>1508.0555555555559</c:v>
                </c:pt>
                <c:pt idx="1490">
                  <c:v>1705.833333333333</c:v>
                </c:pt>
                <c:pt idx="1491">
                  <c:v>1829.4444444444439</c:v>
                </c:pt>
                <c:pt idx="1492">
                  <c:v>1829.444444444445</c:v>
                </c:pt>
                <c:pt idx="1493">
                  <c:v>1730.5555555555554</c:v>
                </c:pt>
                <c:pt idx="1494">
                  <c:v>1606.9444444444446</c:v>
                </c:pt>
                <c:pt idx="1495">
                  <c:v>1433.8888888888882</c:v>
                </c:pt>
                <c:pt idx="1496">
                  <c:v>1260.8333333333335</c:v>
                </c:pt>
                <c:pt idx="1497">
                  <c:v>1087.7777777777792</c:v>
                </c:pt>
                <c:pt idx="1498">
                  <c:v>889.99999999999864</c:v>
                </c:pt>
                <c:pt idx="1499">
                  <c:v>692.22222222222149</c:v>
                </c:pt>
                <c:pt idx="1500">
                  <c:v>494.44444444444446</c:v>
                </c:pt>
                <c:pt idx="1501">
                  <c:v>395.55555555555588</c:v>
                </c:pt>
                <c:pt idx="1502">
                  <c:v>346.11111111111251</c:v>
                </c:pt>
                <c:pt idx="1503">
                  <c:v>321.38888888888818</c:v>
                </c:pt>
                <c:pt idx="1504">
                  <c:v>321.38888888888818</c:v>
                </c:pt>
                <c:pt idx="1505">
                  <c:v>271.9444444444448</c:v>
                </c:pt>
                <c:pt idx="1506">
                  <c:v>247.22222222222223</c:v>
                </c:pt>
                <c:pt idx="1507">
                  <c:v>271.9444444444448</c:v>
                </c:pt>
                <c:pt idx="1508">
                  <c:v>321.38888888888818</c:v>
                </c:pt>
                <c:pt idx="1509">
                  <c:v>395.55555555555588</c:v>
                </c:pt>
                <c:pt idx="1510">
                  <c:v>543.8888888888896</c:v>
                </c:pt>
                <c:pt idx="1511">
                  <c:v>741.66666666666663</c:v>
                </c:pt>
                <c:pt idx="1512">
                  <c:v>939.44444444444366</c:v>
                </c:pt>
                <c:pt idx="1513">
                  <c:v>1112.5</c:v>
                </c:pt>
                <c:pt idx="1514">
                  <c:v>1186.6666666666661</c:v>
                </c:pt>
                <c:pt idx="1515">
                  <c:v>1112.5</c:v>
                </c:pt>
                <c:pt idx="1516">
                  <c:v>890.00000000000216</c:v>
                </c:pt>
                <c:pt idx="1517">
                  <c:v>667.50000000000068</c:v>
                </c:pt>
                <c:pt idx="1518">
                  <c:v>494.44444444444446</c:v>
                </c:pt>
                <c:pt idx="1519">
                  <c:v>370.83333333333331</c:v>
                </c:pt>
                <c:pt idx="1520">
                  <c:v>271.94444444444304</c:v>
                </c:pt>
                <c:pt idx="1521">
                  <c:v>173.05555555555273</c:v>
                </c:pt>
                <c:pt idx="1522">
                  <c:v>49.444444444445146</c:v>
                </c:pt>
                <c:pt idx="1523">
                  <c:v>-123.61111111111111</c:v>
                </c:pt>
                <c:pt idx="1524">
                  <c:v>-370.83333333333331</c:v>
                </c:pt>
                <c:pt idx="1525">
                  <c:v>-692.22222222222149</c:v>
                </c:pt>
                <c:pt idx="1526">
                  <c:v>-964.16666666666799</c:v>
                </c:pt>
                <c:pt idx="1527">
                  <c:v>-1137.2222222222208</c:v>
                </c:pt>
                <c:pt idx="1528">
                  <c:v>-1137.2222222222208</c:v>
                </c:pt>
                <c:pt idx="1529">
                  <c:v>-988.88888888888891</c:v>
                </c:pt>
                <c:pt idx="1530">
                  <c:v>-766.38888888888926</c:v>
                </c:pt>
                <c:pt idx="1531">
                  <c:v>-494.44444444444446</c:v>
                </c:pt>
                <c:pt idx="1532">
                  <c:v>-222.49999999999966</c:v>
                </c:pt>
                <c:pt idx="1533">
                  <c:v>49.444444444443391</c:v>
                </c:pt>
                <c:pt idx="1534">
                  <c:v>346.11111111111074</c:v>
                </c:pt>
                <c:pt idx="1535">
                  <c:v>692.22222222222319</c:v>
                </c:pt>
                <c:pt idx="1536">
                  <c:v>1038.3333333333321</c:v>
                </c:pt>
                <c:pt idx="1537">
                  <c:v>1285.5555555555563</c:v>
                </c:pt>
                <c:pt idx="1538">
                  <c:v>1483.3333333333333</c:v>
                </c:pt>
                <c:pt idx="1539">
                  <c:v>1606.9444444444446</c:v>
                </c:pt>
                <c:pt idx="1540">
                  <c:v>1681.1111111111138</c:v>
                </c:pt>
                <c:pt idx="1541">
                  <c:v>1705.8333333333312</c:v>
                </c:pt>
                <c:pt idx="1542">
                  <c:v>1606.9444444444446</c:v>
                </c:pt>
                <c:pt idx="1543">
                  <c:v>1384.4444444444464</c:v>
                </c:pt>
                <c:pt idx="1544">
                  <c:v>1013.6111111111097</c:v>
                </c:pt>
                <c:pt idx="1545">
                  <c:v>642.77777777777635</c:v>
                </c:pt>
                <c:pt idx="1546">
                  <c:v>395.55555555555418</c:v>
                </c:pt>
                <c:pt idx="1547">
                  <c:v>247.22222222222223</c:v>
                </c:pt>
                <c:pt idx="1548">
                  <c:v>222.50000000000139</c:v>
                </c:pt>
                <c:pt idx="1549">
                  <c:v>247.22222222222223</c:v>
                </c:pt>
                <c:pt idx="1550">
                  <c:v>296.66666666666737</c:v>
                </c:pt>
                <c:pt idx="1551">
                  <c:v>346.11111111111251</c:v>
                </c:pt>
                <c:pt idx="1552">
                  <c:v>370.83333333333331</c:v>
                </c:pt>
                <c:pt idx="1553">
                  <c:v>370.83333333333331</c:v>
                </c:pt>
                <c:pt idx="1554">
                  <c:v>370.83333333333331</c:v>
                </c:pt>
                <c:pt idx="1555">
                  <c:v>420.27777777777493</c:v>
                </c:pt>
                <c:pt idx="1556">
                  <c:v>494.44444444444446</c:v>
                </c:pt>
                <c:pt idx="1557">
                  <c:v>568.61111111111393</c:v>
                </c:pt>
                <c:pt idx="1558">
                  <c:v>667.50000000000068</c:v>
                </c:pt>
                <c:pt idx="1559">
                  <c:v>766.38888888888744</c:v>
                </c:pt>
                <c:pt idx="1560">
                  <c:v>791.11111111110836</c:v>
                </c:pt>
                <c:pt idx="1561">
                  <c:v>791.11111111111177</c:v>
                </c:pt>
                <c:pt idx="1562">
                  <c:v>791.11111111111177</c:v>
                </c:pt>
                <c:pt idx="1563">
                  <c:v>815.83333333333258</c:v>
                </c:pt>
                <c:pt idx="1564">
                  <c:v>840.55555555555691</c:v>
                </c:pt>
                <c:pt idx="1565">
                  <c:v>840.55555555555691</c:v>
                </c:pt>
                <c:pt idx="1566">
                  <c:v>865.27777777777771</c:v>
                </c:pt>
                <c:pt idx="1567">
                  <c:v>840.5555555555535</c:v>
                </c:pt>
                <c:pt idx="1568">
                  <c:v>766.38888888888744</c:v>
                </c:pt>
                <c:pt idx="1569">
                  <c:v>716.94444444444582</c:v>
                </c:pt>
                <c:pt idx="1570">
                  <c:v>667.50000000000068</c:v>
                </c:pt>
                <c:pt idx="1571">
                  <c:v>618.05555555555554</c:v>
                </c:pt>
                <c:pt idx="1572">
                  <c:v>568.6111111111104</c:v>
                </c:pt>
                <c:pt idx="1573">
                  <c:v>469.72222222222007</c:v>
                </c:pt>
                <c:pt idx="1574">
                  <c:v>346.11111111111251</c:v>
                </c:pt>
                <c:pt idx="1575">
                  <c:v>247.22222222222223</c:v>
                </c:pt>
                <c:pt idx="1576">
                  <c:v>123.61111111111111</c:v>
                </c:pt>
                <c:pt idx="1577">
                  <c:v>0</c:v>
                </c:pt>
                <c:pt idx="1578">
                  <c:v>-98.888888888890293</c:v>
                </c:pt>
                <c:pt idx="1579">
                  <c:v>-148.33333333333192</c:v>
                </c:pt>
                <c:pt idx="1580">
                  <c:v>-197.77777777777709</c:v>
                </c:pt>
                <c:pt idx="1581">
                  <c:v>-222.50000000000139</c:v>
                </c:pt>
                <c:pt idx="1582">
                  <c:v>-247.22222222222223</c:v>
                </c:pt>
                <c:pt idx="1583">
                  <c:v>-321.38888888888818</c:v>
                </c:pt>
                <c:pt idx="1584">
                  <c:v>-370.83333333333331</c:v>
                </c:pt>
                <c:pt idx="1585">
                  <c:v>-420.27777777777845</c:v>
                </c:pt>
                <c:pt idx="1586">
                  <c:v>-469.72222222222359</c:v>
                </c:pt>
                <c:pt idx="1587">
                  <c:v>-494.44444444444446</c:v>
                </c:pt>
                <c:pt idx="1588">
                  <c:v>-469.72222222222007</c:v>
                </c:pt>
                <c:pt idx="1589">
                  <c:v>-395.55555555555418</c:v>
                </c:pt>
                <c:pt idx="1590">
                  <c:v>-321.38888888888818</c:v>
                </c:pt>
                <c:pt idx="1591">
                  <c:v>-247.22222222222223</c:v>
                </c:pt>
                <c:pt idx="1592">
                  <c:v>-197.77777777778059</c:v>
                </c:pt>
                <c:pt idx="1593">
                  <c:v>-148.33333333333192</c:v>
                </c:pt>
                <c:pt idx="1594">
                  <c:v>-98.888888888886783</c:v>
                </c:pt>
                <c:pt idx="1595">
                  <c:v>-148.33333333333545</c:v>
                </c:pt>
                <c:pt idx="1596">
                  <c:v>-197.77777777777709</c:v>
                </c:pt>
                <c:pt idx="1597">
                  <c:v>-271.94444444444304</c:v>
                </c:pt>
                <c:pt idx="1598">
                  <c:v>-370.83333333333331</c:v>
                </c:pt>
                <c:pt idx="1599">
                  <c:v>-420.27777777777845</c:v>
                </c:pt>
                <c:pt idx="1600">
                  <c:v>-469.72222222222359</c:v>
                </c:pt>
                <c:pt idx="1601">
                  <c:v>-494.44444444444446</c:v>
                </c:pt>
                <c:pt idx="1602">
                  <c:v>-444.99999999999932</c:v>
                </c:pt>
                <c:pt idx="1603">
                  <c:v>-346.11111111111251</c:v>
                </c:pt>
                <c:pt idx="1604">
                  <c:v>-271.94444444444656</c:v>
                </c:pt>
                <c:pt idx="1605">
                  <c:v>-173.05555555555273</c:v>
                </c:pt>
                <c:pt idx="1606">
                  <c:v>-98.888888888886783</c:v>
                </c:pt>
                <c:pt idx="1607">
                  <c:v>-49.444444444445146</c:v>
                </c:pt>
                <c:pt idx="1608">
                  <c:v>0</c:v>
                </c:pt>
                <c:pt idx="1609">
                  <c:v>49.444444444445146</c:v>
                </c:pt>
                <c:pt idx="1610">
                  <c:v>74.166666666665961</c:v>
                </c:pt>
                <c:pt idx="1611">
                  <c:v>98.888888888886783</c:v>
                </c:pt>
                <c:pt idx="1612">
                  <c:v>173.05555555555625</c:v>
                </c:pt>
                <c:pt idx="1613">
                  <c:v>247.22222222222223</c:v>
                </c:pt>
                <c:pt idx="1614">
                  <c:v>321.38888888888818</c:v>
                </c:pt>
                <c:pt idx="1615">
                  <c:v>395.55555555555765</c:v>
                </c:pt>
                <c:pt idx="1616">
                  <c:v>494.44444444444446</c:v>
                </c:pt>
                <c:pt idx="1617">
                  <c:v>568.6111111111104</c:v>
                </c:pt>
                <c:pt idx="1618">
                  <c:v>618.05555555555554</c:v>
                </c:pt>
                <c:pt idx="1619">
                  <c:v>593.33333333333121</c:v>
                </c:pt>
                <c:pt idx="1620">
                  <c:v>519.16666666666526</c:v>
                </c:pt>
                <c:pt idx="1621">
                  <c:v>445.00000000000279</c:v>
                </c:pt>
                <c:pt idx="1622">
                  <c:v>346.11111111111251</c:v>
                </c:pt>
                <c:pt idx="1623">
                  <c:v>197.77777777777709</c:v>
                </c:pt>
                <c:pt idx="1624">
                  <c:v>24.722222222220815</c:v>
                </c:pt>
                <c:pt idx="1625">
                  <c:v>-123.61111111111111</c:v>
                </c:pt>
                <c:pt idx="1626">
                  <c:v>-346.11111111110898</c:v>
                </c:pt>
                <c:pt idx="1627">
                  <c:v>-593.33333333333474</c:v>
                </c:pt>
                <c:pt idx="1628">
                  <c:v>-791.11111111111177</c:v>
                </c:pt>
                <c:pt idx="1629">
                  <c:v>-914.72222222222297</c:v>
                </c:pt>
                <c:pt idx="1630">
                  <c:v>-914.72222222222297</c:v>
                </c:pt>
                <c:pt idx="1631">
                  <c:v>-766.38888888888744</c:v>
                </c:pt>
                <c:pt idx="1632">
                  <c:v>-543.8888888888896</c:v>
                </c:pt>
                <c:pt idx="1633">
                  <c:v>-296.66666666666737</c:v>
                </c:pt>
                <c:pt idx="1634">
                  <c:v>-98.888888888886783</c:v>
                </c:pt>
                <c:pt idx="1635">
                  <c:v>-24.722222222220815</c:v>
                </c:pt>
                <c:pt idx="1636">
                  <c:v>-24.722222222224328</c:v>
                </c:pt>
                <c:pt idx="1637">
                  <c:v>-98.888888888890293</c:v>
                </c:pt>
                <c:pt idx="1638">
                  <c:v>-173.05555555555273</c:v>
                </c:pt>
                <c:pt idx="1639">
                  <c:v>-222.49999999999787</c:v>
                </c:pt>
                <c:pt idx="1640">
                  <c:v>-222.50000000000139</c:v>
                </c:pt>
                <c:pt idx="1641">
                  <c:v>-148.33333333333545</c:v>
                </c:pt>
                <c:pt idx="1642">
                  <c:v>-24.722222222220815</c:v>
                </c:pt>
                <c:pt idx="1643">
                  <c:v>148.33333333333545</c:v>
                </c:pt>
                <c:pt idx="1644">
                  <c:v>296.66666666666384</c:v>
                </c:pt>
                <c:pt idx="1645">
                  <c:v>420.27777777777493</c:v>
                </c:pt>
                <c:pt idx="1646">
                  <c:v>519.16666666666879</c:v>
                </c:pt>
                <c:pt idx="1647">
                  <c:v>593.33333333333474</c:v>
                </c:pt>
                <c:pt idx="1648">
                  <c:v>667.50000000000068</c:v>
                </c:pt>
                <c:pt idx="1649">
                  <c:v>692.22222222222149</c:v>
                </c:pt>
                <c:pt idx="1650">
                  <c:v>692.22222222222149</c:v>
                </c:pt>
                <c:pt idx="1651">
                  <c:v>642.77777777777987</c:v>
                </c:pt>
                <c:pt idx="1652">
                  <c:v>568.6111111111104</c:v>
                </c:pt>
                <c:pt idx="1653">
                  <c:v>519.16666666666526</c:v>
                </c:pt>
                <c:pt idx="1654">
                  <c:v>444.99999999999932</c:v>
                </c:pt>
                <c:pt idx="1655">
                  <c:v>395.55555555555418</c:v>
                </c:pt>
                <c:pt idx="1656">
                  <c:v>395.55555555555765</c:v>
                </c:pt>
                <c:pt idx="1657">
                  <c:v>395.55555555555765</c:v>
                </c:pt>
                <c:pt idx="1658">
                  <c:v>395.55555555555418</c:v>
                </c:pt>
                <c:pt idx="1659">
                  <c:v>395.55555555555418</c:v>
                </c:pt>
                <c:pt idx="1660">
                  <c:v>395.55555555555418</c:v>
                </c:pt>
                <c:pt idx="1661">
                  <c:v>370.83333333333331</c:v>
                </c:pt>
                <c:pt idx="1662">
                  <c:v>370.83333333333331</c:v>
                </c:pt>
                <c:pt idx="1663">
                  <c:v>370.83333333333331</c:v>
                </c:pt>
                <c:pt idx="1664">
                  <c:v>321.3888888888917</c:v>
                </c:pt>
                <c:pt idx="1665">
                  <c:v>296.66666666666737</c:v>
                </c:pt>
                <c:pt idx="1666">
                  <c:v>247.22222222222223</c:v>
                </c:pt>
                <c:pt idx="1667">
                  <c:v>197.77777777777709</c:v>
                </c:pt>
                <c:pt idx="1668">
                  <c:v>173.05555555555273</c:v>
                </c:pt>
                <c:pt idx="1669">
                  <c:v>148.33333333333545</c:v>
                </c:pt>
                <c:pt idx="1670">
                  <c:v>123.61111111111111</c:v>
                </c:pt>
                <c:pt idx="1671">
                  <c:v>74.166666666665961</c:v>
                </c:pt>
                <c:pt idx="1672">
                  <c:v>49.444444444445146</c:v>
                </c:pt>
                <c:pt idx="1673">
                  <c:v>49.444444444445146</c:v>
                </c:pt>
                <c:pt idx="1674">
                  <c:v>24.722222222224328</c:v>
                </c:pt>
                <c:pt idx="1675">
                  <c:v>0</c:v>
                </c:pt>
                <c:pt idx="1676">
                  <c:v>-24.722222222224328</c:v>
                </c:pt>
                <c:pt idx="1677">
                  <c:v>-74.166666666669485</c:v>
                </c:pt>
                <c:pt idx="1678">
                  <c:v>-123.61111111111111</c:v>
                </c:pt>
                <c:pt idx="1679">
                  <c:v>-148.33333333333192</c:v>
                </c:pt>
                <c:pt idx="1680">
                  <c:v>-148.33333333333192</c:v>
                </c:pt>
                <c:pt idx="1681">
                  <c:v>-98.888888888890293</c:v>
                </c:pt>
                <c:pt idx="1682">
                  <c:v>-24.722222222224328</c:v>
                </c:pt>
                <c:pt idx="1683">
                  <c:v>49.444444444445146</c:v>
                </c:pt>
                <c:pt idx="1684">
                  <c:v>148.33333333333545</c:v>
                </c:pt>
                <c:pt idx="1685">
                  <c:v>197.77777777777709</c:v>
                </c:pt>
                <c:pt idx="1686">
                  <c:v>197.77777777777709</c:v>
                </c:pt>
                <c:pt idx="1687">
                  <c:v>197.77777777778059</c:v>
                </c:pt>
                <c:pt idx="1688">
                  <c:v>148.33333333333192</c:v>
                </c:pt>
                <c:pt idx="1689">
                  <c:v>98.888888888886783</c:v>
                </c:pt>
                <c:pt idx="1690">
                  <c:v>74.166666666669485</c:v>
                </c:pt>
                <c:pt idx="1691">
                  <c:v>49.444444444445146</c:v>
                </c:pt>
                <c:pt idx="1692">
                  <c:v>49.444444444441629</c:v>
                </c:pt>
                <c:pt idx="1693">
                  <c:v>49.444444444441629</c:v>
                </c:pt>
                <c:pt idx="1694">
                  <c:v>49.444444444448656</c:v>
                </c:pt>
                <c:pt idx="1695">
                  <c:v>49.444444444448656</c:v>
                </c:pt>
                <c:pt idx="1696">
                  <c:v>49.444444444441629</c:v>
                </c:pt>
                <c:pt idx="1697">
                  <c:v>49.444444444441629</c:v>
                </c:pt>
                <c:pt idx="1698">
                  <c:v>24.722222222220815</c:v>
                </c:pt>
                <c:pt idx="1699">
                  <c:v>-24.722222222220815</c:v>
                </c:pt>
                <c:pt idx="1700">
                  <c:v>-74.166666666662451</c:v>
                </c:pt>
                <c:pt idx="1701">
                  <c:v>-98.888888888890293</c:v>
                </c:pt>
                <c:pt idx="1702">
                  <c:v>-98.888888888890293</c:v>
                </c:pt>
                <c:pt idx="1703">
                  <c:v>-123.61111111111111</c:v>
                </c:pt>
                <c:pt idx="1704">
                  <c:v>-123.61111111111111</c:v>
                </c:pt>
                <c:pt idx="1705">
                  <c:v>-98.888888888886783</c:v>
                </c:pt>
                <c:pt idx="1706">
                  <c:v>-98.888888888890293</c:v>
                </c:pt>
                <c:pt idx="1707">
                  <c:v>-74.166666666665961</c:v>
                </c:pt>
                <c:pt idx="1708">
                  <c:v>-49.444444444445146</c:v>
                </c:pt>
                <c:pt idx="1709">
                  <c:v>-49.444444444445146</c:v>
                </c:pt>
                <c:pt idx="1710">
                  <c:v>0</c:v>
                </c:pt>
                <c:pt idx="1711">
                  <c:v>49.444444444445146</c:v>
                </c:pt>
                <c:pt idx="1712">
                  <c:v>74.166666666665961</c:v>
                </c:pt>
                <c:pt idx="1713">
                  <c:v>123.61111111111111</c:v>
                </c:pt>
                <c:pt idx="1714">
                  <c:v>148.33333333333545</c:v>
                </c:pt>
                <c:pt idx="1715">
                  <c:v>173.05555555555273</c:v>
                </c:pt>
                <c:pt idx="1716">
                  <c:v>197.77777777777709</c:v>
                </c:pt>
                <c:pt idx="1717">
                  <c:v>222.50000000000139</c:v>
                </c:pt>
                <c:pt idx="1718">
                  <c:v>247.22222222222223</c:v>
                </c:pt>
                <c:pt idx="1719">
                  <c:v>271.94444444444304</c:v>
                </c:pt>
                <c:pt idx="1720">
                  <c:v>271.94444444444304</c:v>
                </c:pt>
                <c:pt idx="1721">
                  <c:v>222.50000000000139</c:v>
                </c:pt>
                <c:pt idx="1722">
                  <c:v>148.33333333333192</c:v>
                </c:pt>
                <c:pt idx="1723">
                  <c:v>74.166666666669485</c:v>
                </c:pt>
                <c:pt idx="1724">
                  <c:v>0</c:v>
                </c:pt>
                <c:pt idx="1725">
                  <c:v>-148.33333333333897</c:v>
                </c:pt>
                <c:pt idx="1726">
                  <c:v>-346.11111111110546</c:v>
                </c:pt>
                <c:pt idx="1727">
                  <c:v>-568.61111111110688</c:v>
                </c:pt>
                <c:pt idx="1728">
                  <c:v>-815.83333333333621</c:v>
                </c:pt>
                <c:pt idx="1729">
                  <c:v>-1063.0555555555584</c:v>
                </c:pt>
                <c:pt idx="1730">
                  <c:v>-1211.3888888888903</c:v>
                </c:pt>
                <c:pt idx="1731">
                  <c:v>-1260.8333333333319</c:v>
                </c:pt>
                <c:pt idx="1732">
                  <c:v>-1260.8333333333319</c:v>
                </c:pt>
                <c:pt idx="1733">
                  <c:v>-1211.3888888888903</c:v>
                </c:pt>
                <c:pt idx="1734">
                  <c:v>-1161.944444444445</c:v>
                </c:pt>
                <c:pt idx="1735">
                  <c:v>-1137.2222222222208</c:v>
                </c:pt>
                <c:pt idx="1736">
                  <c:v>-1161.944444444445</c:v>
                </c:pt>
                <c:pt idx="1737">
                  <c:v>-1161.944444444445</c:v>
                </c:pt>
                <c:pt idx="1738">
                  <c:v>-1137.2222222222208</c:v>
                </c:pt>
                <c:pt idx="1739">
                  <c:v>-1087.7777777777758</c:v>
                </c:pt>
                <c:pt idx="1740">
                  <c:v>-964.16666666666799</c:v>
                </c:pt>
                <c:pt idx="1741">
                  <c:v>-791.11111111111177</c:v>
                </c:pt>
                <c:pt idx="1742">
                  <c:v>-667.49999999999716</c:v>
                </c:pt>
                <c:pt idx="1743">
                  <c:v>-593.33333333333474</c:v>
                </c:pt>
                <c:pt idx="1744">
                  <c:v>-519.16666666666879</c:v>
                </c:pt>
                <c:pt idx="1745">
                  <c:v>-494.44444444444446</c:v>
                </c:pt>
                <c:pt idx="1746">
                  <c:v>-494.44444444444446</c:v>
                </c:pt>
                <c:pt idx="1747">
                  <c:v>-444.99999999999932</c:v>
                </c:pt>
                <c:pt idx="1748">
                  <c:v>-395.55555555555418</c:v>
                </c:pt>
                <c:pt idx="1749">
                  <c:v>-346.11111111111251</c:v>
                </c:pt>
                <c:pt idx="1750">
                  <c:v>-271.94444444444656</c:v>
                </c:pt>
                <c:pt idx="1751">
                  <c:v>-247.22222222222223</c:v>
                </c:pt>
                <c:pt idx="1752">
                  <c:v>-247.22222222222223</c:v>
                </c:pt>
                <c:pt idx="1753">
                  <c:v>-247.22222222222223</c:v>
                </c:pt>
                <c:pt idx="1754">
                  <c:v>-247.22222222222223</c:v>
                </c:pt>
                <c:pt idx="1755">
                  <c:v>-247.22222222222223</c:v>
                </c:pt>
                <c:pt idx="1756">
                  <c:v>-247.22222222222223</c:v>
                </c:pt>
                <c:pt idx="1757">
                  <c:v>-271.94444444444304</c:v>
                </c:pt>
                <c:pt idx="1758">
                  <c:v>-271.94444444444304</c:v>
                </c:pt>
                <c:pt idx="1759">
                  <c:v>-271.94444444444304</c:v>
                </c:pt>
                <c:pt idx="1760">
                  <c:v>-296.66666666666737</c:v>
                </c:pt>
                <c:pt idx="1761">
                  <c:v>-296.66666666666737</c:v>
                </c:pt>
                <c:pt idx="1762">
                  <c:v>-296.66666666666737</c:v>
                </c:pt>
                <c:pt idx="1763">
                  <c:v>-296.66666666666737</c:v>
                </c:pt>
                <c:pt idx="1764">
                  <c:v>-321.38888888888818</c:v>
                </c:pt>
                <c:pt idx="1765">
                  <c:v>-395.55555555555418</c:v>
                </c:pt>
                <c:pt idx="1766">
                  <c:v>-543.8888888888896</c:v>
                </c:pt>
                <c:pt idx="1767">
                  <c:v>-741.66666666666663</c:v>
                </c:pt>
                <c:pt idx="1768">
                  <c:v>-988.88888888888891</c:v>
                </c:pt>
                <c:pt idx="1769">
                  <c:v>-1260.8333333333353</c:v>
                </c:pt>
                <c:pt idx="1770">
                  <c:v>-1483.3333333333333</c:v>
                </c:pt>
                <c:pt idx="1771">
                  <c:v>-1582.2222222222201</c:v>
                </c:pt>
                <c:pt idx="1772">
                  <c:v>-1582.2222222222201</c:v>
                </c:pt>
                <c:pt idx="1773">
                  <c:v>-1532.7777777777785</c:v>
                </c:pt>
                <c:pt idx="1774">
                  <c:v>-1409.1666666666674</c:v>
                </c:pt>
                <c:pt idx="1775">
                  <c:v>-1260.8333333333335</c:v>
                </c:pt>
                <c:pt idx="1776">
                  <c:v>-1186.6666666666661</c:v>
                </c:pt>
                <c:pt idx="1777">
                  <c:v>-1211.3888888888885</c:v>
                </c:pt>
                <c:pt idx="1778">
                  <c:v>-1335.0000000000014</c:v>
                </c:pt>
                <c:pt idx="1779">
                  <c:v>-1532.7777777777785</c:v>
                </c:pt>
                <c:pt idx="1780">
                  <c:v>-1705.833333333333</c:v>
                </c:pt>
                <c:pt idx="1781">
                  <c:v>-1755.2777777777781</c:v>
                </c:pt>
                <c:pt idx="1782">
                  <c:v>-1656.3888888888878</c:v>
                </c:pt>
                <c:pt idx="1783">
                  <c:v>-1458.6111111111106</c:v>
                </c:pt>
                <c:pt idx="1784">
                  <c:v>-1211.3888888888894</c:v>
                </c:pt>
                <c:pt idx="1785">
                  <c:v>-1038.3333333333333</c:v>
                </c:pt>
                <c:pt idx="1786">
                  <c:v>-964.1666666666672</c:v>
                </c:pt>
                <c:pt idx="1787">
                  <c:v>-939.44444444444468</c:v>
                </c:pt>
                <c:pt idx="1788">
                  <c:v>-964.16666666666617</c:v>
                </c:pt>
                <c:pt idx="1789">
                  <c:v>-1063.0555555555557</c:v>
                </c:pt>
                <c:pt idx="1790">
                  <c:v>-1236.1111111111111</c:v>
                </c:pt>
                <c:pt idx="1791">
                  <c:v>-1458.6111111111106</c:v>
                </c:pt>
                <c:pt idx="1792">
                  <c:v>-1681.1111111111113</c:v>
                </c:pt>
                <c:pt idx="1793">
                  <c:v>-1755.2777777777778</c:v>
                </c:pt>
                <c:pt idx="1794">
                  <c:v>-2150.833333333333</c:v>
                </c:pt>
                <c:pt idx="1795">
                  <c:v>-1285.5555555555554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9D9-4841-AB9C-FAE965B1D4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8822816"/>
        <c:axId val="758823296"/>
      </c:scatterChart>
      <c:valAx>
        <c:axId val="758822816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8823296"/>
        <c:crosses val="autoZero"/>
        <c:crossBetween val="midCat"/>
      </c:valAx>
      <c:valAx>
        <c:axId val="75882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8822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against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96"/>
              <c:layout>
                <c:manualLayout>
                  <c:x val="-0.10704671649763373"/>
                  <c:y val="-1.02371196345805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1A2-4060-9D66-5D06B687F8D7}"/>
                </c:ext>
              </c:extLst>
            </c:dLbl>
            <c:dLbl>
              <c:idx val="903"/>
              <c:layout>
                <c:manualLayout>
                  <c:x val="2.2445279265632816E-2"/>
                  <c:y val="-2.047423926916101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1A2-4060-9D66-5D06B687F8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3.1973029713005835E-2</c:v>
                </c:pt>
                <c:pt idx="13">
                  <c:v>0.68041973962161872</c:v>
                </c:pt>
                <c:pt idx="14">
                  <c:v>3.2751681904270842</c:v>
                </c:pt>
                <c:pt idx="15">
                  <c:v>5.6709585346610245</c:v>
                </c:pt>
                <c:pt idx="16">
                  <c:v>6.8833385534214822</c:v>
                </c:pt>
                <c:pt idx="17">
                  <c:v>10.755075284295527</c:v>
                </c:pt>
                <c:pt idx="18">
                  <c:v>14.592705607697539</c:v>
                </c:pt>
                <c:pt idx="19">
                  <c:v>11.642400920351511</c:v>
                </c:pt>
                <c:pt idx="20">
                  <c:v>5.347383420744789</c:v>
                </c:pt>
                <c:pt idx="21">
                  <c:v>2.9642559681567282</c:v>
                </c:pt>
                <c:pt idx="22">
                  <c:v>2.7940136736355177</c:v>
                </c:pt>
                <c:pt idx="23">
                  <c:v>3.0488930222222232</c:v>
                </c:pt>
                <c:pt idx="24">
                  <c:v>5.4834643818739881</c:v>
                </c:pt>
                <c:pt idx="25">
                  <c:v>7.5254165317712562</c:v>
                </c:pt>
                <c:pt idx="26">
                  <c:v>8.9102167931183516</c:v>
                </c:pt>
                <c:pt idx="27">
                  <c:v>12.849748343609084</c:v>
                </c:pt>
                <c:pt idx="28">
                  <c:v>14.606714276922453</c:v>
                </c:pt>
                <c:pt idx="29">
                  <c:v>14.868540035298505</c:v>
                </c:pt>
                <c:pt idx="30">
                  <c:v>12.086830560996033</c:v>
                </c:pt>
                <c:pt idx="31">
                  <c:v>8.3922047556960795</c:v>
                </c:pt>
                <c:pt idx="32">
                  <c:v>6.794023209281252</c:v>
                </c:pt>
                <c:pt idx="33">
                  <c:v>6.0053590217622599</c:v>
                </c:pt>
                <c:pt idx="34">
                  <c:v>4.5676664201203749</c:v>
                </c:pt>
                <c:pt idx="35">
                  <c:v>2.1369235585877888</c:v>
                </c:pt>
                <c:pt idx="36">
                  <c:v>-2.7450936953032752</c:v>
                </c:pt>
                <c:pt idx="37">
                  <c:v>-10.03513619781897</c:v>
                </c:pt>
                <c:pt idx="38">
                  <c:v>-13.299996498571044</c:v>
                </c:pt>
                <c:pt idx="39">
                  <c:v>-11.3946183889684</c:v>
                </c:pt>
                <c:pt idx="40">
                  <c:v>-9.2858092312106972</c:v>
                </c:pt>
                <c:pt idx="41">
                  <c:v>-10.71163217309395</c:v>
                </c:pt>
                <c:pt idx="42">
                  <c:v>-12.858878228589454</c:v>
                </c:pt>
                <c:pt idx="43">
                  <c:v>-10.489940042548811</c:v>
                </c:pt>
                <c:pt idx="44">
                  <c:v>-5.3428140743460686</c:v>
                </c:pt>
                <c:pt idx="45">
                  <c:v>-1.5963364507209747</c:v>
                </c:pt>
                <c:pt idx="46">
                  <c:v>-1.0017403174722199</c:v>
                </c:pt>
                <c:pt idx="47">
                  <c:v>-1.7676074987695314</c:v>
                </c:pt>
                <c:pt idx="48">
                  <c:v>-1.2960406927928656</c:v>
                </c:pt>
                <c:pt idx="49">
                  <c:v>8.7197600846410497E-2</c:v>
                </c:pt>
                <c:pt idx="50">
                  <c:v>0.33167290948838057</c:v>
                </c:pt>
                <c:pt idx="51">
                  <c:v>-1.7094284094108809</c:v>
                </c:pt>
                <c:pt idx="52">
                  <c:v>-3.9226884266514213</c:v>
                </c:pt>
                <c:pt idx="53">
                  <c:v>-2.6525719404056765</c:v>
                </c:pt>
                <c:pt idx="54">
                  <c:v>-0.37560146945215467</c:v>
                </c:pt>
                <c:pt idx="55">
                  <c:v>0.45130460851851889</c:v>
                </c:pt>
                <c:pt idx="56">
                  <c:v>0.53371201592592599</c:v>
                </c:pt>
                <c:pt idx="57">
                  <c:v>0.78093423814814877</c:v>
                </c:pt>
                <c:pt idx="58">
                  <c:v>1.0547041485163482</c:v>
                </c:pt>
                <c:pt idx="59">
                  <c:v>2.6388143386354157</c:v>
                </c:pt>
                <c:pt idx="60">
                  <c:v>3.3893943330938954</c:v>
                </c:pt>
                <c:pt idx="61">
                  <c:v>1.954286837493491</c:v>
                </c:pt>
                <c:pt idx="62">
                  <c:v>1.7061569939868333</c:v>
                </c:pt>
                <c:pt idx="63">
                  <c:v>2.0735666695312518</c:v>
                </c:pt>
                <c:pt idx="64">
                  <c:v>2.6633096008381094</c:v>
                </c:pt>
                <c:pt idx="65">
                  <c:v>2.0430000699822104</c:v>
                </c:pt>
                <c:pt idx="66">
                  <c:v>1.5820756766792081</c:v>
                </c:pt>
                <c:pt idx="67">
                  <c:v>3.6319222701700946</c:v>
                </c:pt>
                <c:pt idx="68">
                  <c:v>7.6455562815491849</c:v>
                </c:pt>
                <c:pt idx="69">
                  <c:v>10.995812825281206</c:v>
                </c:pt>
                <c:pt idx="70">
                  <c:v>13.32870335339584</c:v>
                </c:pt>
                <c:pt idx="71">
                  <c:v>14.017378327675116</c:v>
                </c:pt>
                <c:pt idx="72">
                  <c:v>12.029944381772415</c:v>
                </c:pt>
                <c:pt idx="73">
                  <c:v>8.7172259581261962</c:v>
                </c:pt>
                <c:pt idx="74">
                  <c:v>6.8275630388187736</c:v>
                </c:pt>
                <c:pt idx="75">
                  <c:v>6.7728520455867596</c:v>
                </c:pt>
                <c:pt idx="76">
                  <c:v>7.4985652911335343</c:v>
                </c:pt>
                <c:pt idx="77">
                  <c:v>7.2205780040150476</c:v>
                </c:pt>
                <c:pt idx="78">
                  <c:v>4.9646750936393227</c:v>
                </c:pt>
                <c:pt idx="79">
                  <c:v>1.4694482908856119</c:v>
                </c:pt>
                <c:pt idx="80">
                  <c:v>-0.43832536997106469</c:v>
                </c:pt>
                <c:pt idx="81">
                  <c:v>-2.2974775515405113</c:v>
                </c:pt>
                <c:pt idx="82">
                  <c:v>-1.745495186873258</c:v>
                </c:pt>
                <c:pt idx="83">
                  <c:v>0.54758840115506457</c:v>
                </c:pt>
                <c:pt idx="84">
                  <c:v>-0.72463382391174569</c:v>
                </c:pt>
                <c:pt idx="85">
                  <c:v>-1.4680652366512537</c:v>
                </c:pt>
                <c:pt idx="86">
                  <c:v>-1.2153048054902564</c:v>
                </c:pt>
                <c:pt idx="87">
                  <c:v>-0.73192034232178849</c:v>
                </c:pt>
                <c:pt idx="88">
                  <c:v>-4.4900932614062556</c:v>
                </c:pt>
                <c:pt idx="89">
                  <c:v>-13.434551725400171</c:v>
                </c:pt>
                <c:pt idx="90">
                  <c:v>-17.191544443924329</c:v>
                </c:pt>
                <c:pt idx="91">
                  <c:v>-14.512405754795955</c:v>
                </c:pt>
                <c:pt idx="92">
                  <c:v>-8.3267305664675515</c:v>
                </c:pt>
                <c:pt idx="93">
                  <c:v>-4.2365103212099191</c:v>
                </c:pt>
                <c:pt idx="94">
                  <c:v>-3.6690657618518521</c:v>
                </c:pt>
                <c:pt idx="95">
                  <c:v>-3.475029816886086</c:v>
                </c:pt>
                <c:pt idx="96">
                  <c:v>-1.9387260732045182</c:v>
                </c:pt>
                <c:pt idx="97">
                  <c:v>-0.73432555974999991</c:v>
                </c:pt>
                <c:pt idx="98">
                  <c:v>-0.44892261100158615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3.4719943293252738E-2</c:v>
                </c:pt>
                <c:pt idx="139">
                  <c:v>0.85181687033189191</c:v>
                </c:pt>
                <c:pt idx="140">
                  <c:v>4.3704360271248124</c:v>
                </c:pt>
                <c:pt idx="141">
                  <c:v>8.7953503053146704</c:v>
                </c:pt>
                <c:pt idx="142">
                  <c:v>8.8575798700552113</c:v>
                </c:pt>
                <c:pt idx="143">
                  <c:v>5.4212244006028651</c:v>
                </c:pt>
                <c:pt idx="144">
                  <c:v>3.5287841973448195</c:v>
                </c:pt>
                <c:pt idx="145">
                  <c:v>5.1239421172565187</c:v>
                </c:pt>
                <c:pt idx="146">
                  <c:v>8.2970969295833292</c:v>
                </c:pt>
                <c:pt idx="147">
                  <c:v>9.7964977381937128</c:v>
                </c:pt>
                <c:pt idx="148">
                  <c:v>8.6229551822856934</c:v>
                </c:pt>
                <c:pt idx="149">
                  <c:v>5.7044345335065181</c:v>
                </c:pt>
                <c:pt idx="150">
                  <c:v>1.9433196856998021</c:v>
                </c:pt>
                <c:pt idx="151">
                  <c:v>-3.7424645361006972</c:v>
                </c:pt>
                <c:pt idx="152">
                  <c:v>-11.339472881700953</c:v>
                </c:pt>
                <c:pt idx="153">
                  <c:v>-14.281705159150503</c:v>
                </c:pt>
                <c:pt idx="154">
                  <c:v>-10.254057895612757</c:v>
                </c:pt>
                <c:pt idx="155">
                  <c:v>-4.2451013073709438</c:v>
                </c:pt>
                <c:pt idx="156">
                  <c:v>-4.3139835925926684E-2</c:v>
                </c:pt>
                <c:pt idx="157">
                  <c:v>2.3792310053020831</c:v>
                </c:pt>
                <c:pt idx="158">
                  <c:v>5.0885043223181423</c:v>
                </c:pt>
                <c:pt idx="159">
                  <c:v>7.8766001636608376</c:v>
                </c:pt>
                <c:pt idx="160">
                  <c:v>9.5011560299078397</c:v>
                </c:pt>
                <c:pt idx="161">
                  <c:v>9.807100992406248</c:v>
                </c:pt>
                <c:pt idx="162">
                  <c:v>8.6104778274081344</c:v>
                </c:pt>
                <c:pt idx="163">
                  <c:v>8.9694632074722236</c:v>
                </c:pt>
                <c:pt idx="164">
                  <c:v>8.604118516074756</c:v>
                </c:pt>
                <c:pt idx="165">
                  <c:v>7.1770055762677458</c:v>
                </c:pt>
                <c:pt idx="166">
                  <c:v>6.324668870897427</c:v>
                </c:pt>
                <c:pt idx="167">
                  <c:v>8.8437811680366973</c:v>
                </c:pt>
                <c:pt idx="168">
                  <c:v>11.597407708861455</c:v>
                </c:pt>
                <c:pt idx="169">
                  <c:v>9.2414839134722158</c:v>
                </c:pt>
                <c:pt idx="170">
                  <c:v>2.676861231802115</c:v>
                </c:pt>
                <c:pt idx="171">
                  <c:v>-5.3432556965207869</c:v>
                </c:pt>
                <c:pt idx="172">
                  <c:v>-13.506194779170569</c:v>
                </c:pt>
                <c:pt idx="173">
                  <c:v>-15.413778214736155</c:v>
                </c:pt>
                <c:pt idx="174">
                  <c:v>-9.2520310239009387</c:v>
                </c:pt>
                <c:pt idx="175">
                  <c:v>-2.2314957877856814</c:v>
                </c:pt>
                <c:pt idx="176">
                  <c:v>2.2653531673277305</c:v>
                </c:pt>
                <c:pt idx="177">
                  <c:v>6.082615254471551</c:v>
                </c:pt>
                <c:pt idx="178">
                  <c:v>7.7009844016458775</c:v>
                </c:pt>
                <c:pt idx="179">
                  <c:v>5.102860459432442</c:v>
                </c:pt>
                <c:pt idx="180">
                  <c:v>2.1302398290891649</c:v>
                </c:pt>
                <c:pt idx="181">
                  <c:v>0.70330833088956535</c:v>
                </c:pt>
                <c:pt idx="182">
                  <c:v>-0.91288028130829768</c:v>
                </c:pt>
                <c:pt idx="183">
                  <c:v>-4.591063486858304</c:v>
                </c:pt>
                <c:pt idx="184">
                  <c:v>-7.1313326846089407</c:v>
                </c:pt>
                <c:pt idx="185">
                  <c:v>-7.1241197216670109</c:v>
                </c:pt>
                <c:pt idx="186">
                  <c:v>-5.7853223542187537</c:v>
                </c:pt>
                <c:pt idx="187">
                  <c:v>-4.1833589327304654</c:v>
                </c:pt>
                <c:pt idx="188">
                  <c:v>-2.9733570658285577</c:v>
                </c:pt>
                <c:pt idx="189">
                  <c:v>-2.0898103402316708</c:v>
                </c:pt>
                <c:pt idx="190">
                  <c:v>-1.3375707362665841</c:v>
                </c:pt>
                <c:pt idx="191">
                  <c:v>-0.8903549721974392</c:v>
                </c:pt>
                <c:pt idx="192">
                  <c:v>-0.48659477816738944</c:v>
                </c:pt>
                <c:pt idx="193">
                  <c:v>-4.3496405477726062E-2</c:v>
                </c:pt>
                <c:pt idx="194">
                  <c:v>0.12425854357874661</c:v>
                </c:pt>
                <c:pt idx="195">
                  <c:v>0.36889720111111179</c:v>
                </c:pt>
                <c:pt idx="196">
                  <c:v>0.53371201592592599</c:v>
                </c:pt>
                <c:pt idx="197">
                  <c:v>0.53371201592592599</c:v>
                </c:pt>
                <c:pt idx="198">
                  <c:v>0.94574905296296308</c:v>
                </c:pt>
                <c:pt idx="199">
                  <c:v>1.4158014340284475</c:v>
                </c:pt>
                <c:pt idx="200">
                  <c:v>1.9203666744729508</c:v>
                </c:pt>
                <c:pt idx="201">
                  <c:v>2.5523540872959538</c:v>
                </c:pt>
                <c:pt idx="202">
                  <c:v>3.2538047891493056</c:v>
                </c:pt>
                <c:pt idx="203">
                  <c:v>5.2861744054882811</c:v>
                </c:pt>
                <c:pt idx="204">
                  <c:v>7.0163264905956355</c:v>
                </c:pt>
                <c:pt idx="205">
                  <c:v>7.991972946956448</c:v>
                </c:pt>
                <c:pt idx="206">
                  <c:v>10.469296196475263</c:v>
                </c:pt>
                <c:pt idx="207">
                  <c:v>12.057458722956689</c:v>
                </c:pt>
                <c:pt idx="208">
                  <c:v>11.887276866126202</c:v>
                </c:pt>
                <c:pt idx="209">
                  <c:v>13.994393674842252</c:v>
                </c:pt>
                <c:pt idx="210">
                  <c:v>15.223333634787378</c:v>
                </c:pt>
                <c:pt idx="211">
                  <c:v>12.414197811360676</c:v>
                </c:pt>
                <c:pt idx="212">
                  <c:v>10.33309726978052</c:v>
                </c:pt>
                <c:pt idx="213">
                  <c:v>9.0465132808007791</c:v>
                </c:pt>
                <c:pt idx="214">
                  <c:v>9.8989318909410198</c:v>
                </c:pt>
                <c:pt idx="215">
                  <c:v>12.675232453831391</c:v>
                </c:pt>
                <c:pt idx="216">
                  <c:v>15.159050218142363</c:v>
                </c:pt>
                <c:pt idx="217">
                  <c:v>15.952195034041235</c:v>
                </c:pt>
                <c:pt idx="218">
                  <c:v>14.997408709712149</c:v>
                </c:pt>
                <c:pt idx="219">
                  <c:v>13.130607580047872</c:v>
                </c:pt>
                <c:pt idx="220">
                  <c:v>11.011825330920573</c:v>
                </c:pt>
                <c:pt idx="221">
                  <c:v>8.3545441832033287</c:v>
                </c:pt>
                <c:pt idx="222">
                  <c:v>6.615838725890181</c:v>
                </c:pt>
                <c:pt idx="223">
                  <c:v>6.3197425881464975</c:v>
                </c:pt>
                <c:pt idx="224">
                  <c:v>6.3714770384312951</c:v>
                </c:pt>
                <c:pt idx="225">
                  <c:v>7.5575022011751969</c:v>
                </c:pt>
                <c:pt idx="226">
                  <c:v>8.0512168412156839</c:v>
                </c:pt>
                <c:pt idx="227">
                  <c:v>7.7735629252399736</c:v>
                </c:pt>
                <c:pt idx="228">
                  <c:v>7.4898222942187722</c:v>
                </c:pt>
                <c:pt idx="229">
                  <c:v>6.7953224676365416</c:v>
                </c:pt>
                <c:pt idx="230">
                  <c:v>5.2975660683890764</c:v>
                </c:pt>
                <c:pt idx="231">
                  <c:v>2.9695568091298399</c:v>
                </c:pt>
                <c:pt idx="232">
                  <c:v>-2.0813287669313749</c:v>
                </c:pt>
                <c:pt idx="233">
                  <c:v>-8.5170349993450678</c:v>
                </c:pt>
                <c:pt idx="234">
                  <c:v>-10.493761027766578</c:v>
                </c:pt>
                <c:pt idx="235">
                  <c:v>-7.4097467805497734</c:v>
                </c:pt>
                <c:pt idx="236">
                  <c:v>-2.846204884126148</c:v>
                </c:pt>
                <c:pt idx="237">
                  <c:v>-1.4879326456944388</c:v>
                </c:pt>
                <c:pt idx="238">
                  <c:v>-4.490689003826831</c:v>
                </c:pt>
                <c:pt idx="239">
                  <c:v>-10.211964609661843</c:v>
                </c:pt>
                <c:pt idx="240">
                  <c:v>-13.69955947696547</c:v>
                </c:pt>
                <c:pt idx="241">
                  <c:v>-11.21753784950973</c:v>
                </c:pt>
                <c:pt idx="242">
                  <c:v>-9.9233757831884688</c:v>
                </c:pt>
                <c:pt idx="243">
                  <c:v>-10.378260364277045</c:v>
                </c:pt>
                <c:pt idx="244">
                  <c:v>-9.2858092312106972</c:v>
                </c:pt>
                <c:pt idx="245">
                  <c:v>-10.71163217309395</c:v>
                </c:pt>
                <c:pt idx="246">
                  <c:v>-12.858878228589454</c:v>
                </c:pt>
                <c:pt idx="247">
                  <c:v>-10.489940042548811</c:v>
                </c:pt>
                <c:pt idx="248">
                  <c:v>-5.3428140743460686</c:v>
                </c:pt>
                <c:pt idx="249">
                  <c:v>-1.5963364507209747</c:v>
                </c:pt>
                <c:pt idx="250">
                  <c:v>-1.0017403174722199</c:v>
                </c:pt>
                <c:pt idx="251">
                  <c:v>-1.7676074987695314</c:v>
                </c:pt>
                <c:pt idx="252">
                  <c:v>-1.2960406927928656</c:v>
                </c:pt>
                <c:pt idx="253">
                  <c:v>8.7197600846410497E-2</c:v>
                </c:pt>
                <c:pt idx="254">
                  <c:v>0.33167290948838057</c:v>
                </c:pt>
                <c:pt idx="255">
                  <c:v>-1.7094284094108809</c:v>
                </c:pt>
                <c:pt idx="256">
                  <c:v>-2.4132594143057413</c:v>
                </c:pt>
                <c:pt idx="257">
                  <c:v>0.35521475756057741</c:v>
                </c:pt>
                <c:pt idx="258">
                  <c:v>4.2941406478880726</c:v>
                </c:pt>
                <c:pt idx="259">
                  <c:v>7.217903007014848</c:v>
                </c:pt>
                <c:pt idx="260">
                  <c:v>8.4682535640177896</c:v>
                </c:pt>
                <c:pt idx="261">
                  <c:v>9.2432819610836745</c:v>
                </c:pt>
                <c:pt idx="262">
                  <c:v>10.974846995458812</c:v>
                </c:pt>
                <c:pt idx="263">
                  <c:v>14.86221664711921</c:v>
                </c:pt>
                <c:pt idx="264">
                  <c:v>18.240280162212397</c:v>
                </c:pt>
                <c:pt idx="265">
                  <c:v>18.113454979039361</c:v>
                </c:pt>
                <c:pt idx="266">
                  <c:v>14.827646852251146</c:v>
                </c:pt>
                <c:pt idx="267">
                  <c:v>13.325666384814809</c:v>
                </c:pt>
                <c:pt idx="268">
                  <c:v>13.198684098322776</c:v>
                </c:pt>
                <c:pt idx="269">
                  <c:v>11.885444197898149</c:v>
                </c:pt>
                <c:pt idx="270">
                  <c:v>7.9325669416575568</c:v>
                </c:pt>
                <c:pt idx="271">
                  <c:v>1.9518210810682535</c:v>
                </c:pt>
                <c:pt idx="272">
                  <c:v>0.66653386437036155</c:v>
                </c:pt>
                <c:pt idx="273">
                  <c:v>-3.0825313871737507</c:v>
                </c:pt>
                <c:pt idx="274">
                  <c:v>-10.834822137451106</c:v>
                </c:pt>
                <c:pt idx="275">
                  <c:v>-13.572111392962972</c:v>
                </c:pt>
                <c:pt idx="276">
                  <c:v>-14.546286916346016</c:v>
                </c:pt>
                <c:pt idx="277">
                  <c:v>-14.906230831997258</c:v>
                </c:pt>
                <c:pt idx="278">
                  <c:v>-17.275647897990883</c:v>
                </c:pt>
                <c:pt idx="279">
                  <c:v>-15.380378654073347</c:v>
                </c:pt>
                <c:pt idx="280">
                  <c:v>-6.7738628855571417</c:v>
                </c:pt>
                <c:pt idx="281">
                  <c:v>3.0293921198664693</c:v>
                </c:pt>
                <c:pt idx="282">
                  <c:v>11.165166946630601</c:v>
                </c:pt>
                <c:pt idx="283">
                  <c:v>14.659017759662083</c:v>
                </c:pt>
                <c:pt idx="284">
                  <c:v>17.115839161406683</c:v>
                </c:pt>
                <c:pt idx="285">
                  <c:v>18.704107911510313</c:v>
                </c:pt>
                <c:pt idx="286">
                  <c:v>19.056204180022426</c:v>
                </c:pt>
                <c:pt idx="287">
                  <c:v>20.836342389466818</c:v>
                </c:pt>
                <c:pt idx="288">
                  <c:v>22.64150527101507</c:v>
                </c:pt>
                <c:pt idx="289">
                  <c:v>19.926206420036369</c:v>
                </c:pt>
                <c:pt idx="290">
                  <c:v>11.68901179875</c:v>
                </c:pt>
                <c:pt idx="291">
                  <c:v>3.3096284492071759</c:v>
                </c:pt>
                <c:pt idx="292">
                  <c:v>-2.5015437568055408</c:v>
                </c:pt>
                <c:pt idx="293">
                  <c:v>-3.1546922583661394</c:v>
                </c:pt>
                <c:pt idx="294">
                  <c:v>-1.1872580861364965</c:v>
                </c:pt>
                <c:pt idx="295">
                  <c:v>1.0542939279166854</c:v>
                </c:pt>
                <c:pt idx="296">
                  <c:v>2.972145247118243</c:v>
                </c:pt>
                <c:pt idx="297">
                  <c:v>4.2681828168055507</c:v>
                </c:pt>
                <c:pt idx="298">
                  <c:v>4.6314774414486397</c:v>
                </c:pt>
                <c:pt idx="299">
                  <c:v>3.6850798768264661</c:v>
                </c:pt>
                <c:pt idx="300">
                  <c:v>2.3857897533697043</c:v>
                </c:pt>
                <c:pt idx="301">
                  <c:v>0.75008855255976525</c:v>
                </c:pt>
                <c:pt idx="302">
                  <c:v>-1.1985110171597784</c:v>
                </c:pt>
                <c:pt idx="303">
                  <c:v>-2.7824020230416373</c:v>
                </c:pt>
                <c:pt idx="304">
                  <c:v>-4.9134256550891635</c:v>
                </c:pt>
                <c:pt idx="305">
                  <c:v>-6.2895261734347931</c:v>
                </c:pt>
                <c:pt idx="306">
                  <c:v>-4.686592059385073</c:v>
                </c:pt>
                <c:pt idx="307">
                  <c:v>-1.8043336151851848</c:v>
                </c:pt>
                <c:pt idx="308">
                  <c:v>0.41641298411585465</c:v>
                </c:pt>
                <c:pt idx="309">
                  <c:v>0.68365678846731404</c:v>
                </c:pt>
                <c:pt idx="310">
                  <c:v>-0.15298097065990582</c:v>
                </c:pt>
                <c:pt idx="311">
                  <c:v>-0.97319902651578249</c:v>
                </c:pt>
                <c:pt idx="312">
                  <c:v>-2.5618679836392806</c:v>
                </c:pt>
                <c:pt idx="313">
                  <c:v>-4.3159100175084451</c:v>
                </c:pt>
                <c:pt idx="314">
                  <c:v>-5.4252743966666657</c:v>
                </c:pt>
                <c:pt idx="315">
                  <c:v>-5.2206135480466385</c:v>
                </c:pt>
                <c:pt idx="316">
                  <c:v>-4.3575875703530063</c:v>
                </c:pt>
                <c:pt idx="317">
                  <c:v>-4.864093796388218</c:v>
                </c:pt>
                <c:pt idx="318">
                  <c:v>-6.0749837738425914</c:v>
                </c:pt>
                <c:pt idx="319">
                  <c:v>-6.0851168050891591</c:v>
                </c:pt>
                <c:pt idx="320">
                  <c:v>-3.0089021290533831</c:v>
                </c:pt>
                <c:pt idx="321">
                  <c:v>-0.84785793281756305</c:v>
                </c:pt>
                <c:pt idx="322">
                  <c:v>2.2019611433299779E-2</c:v>
                </c:pt>
                <c:pt idx="323">
                  <c:v>0.19301498180367865</c:v>
                </c:pt>
                <c:pt idx="324">
                  <c:v>-0.48588619470703109</c:v>
                </c:pt>
                <c:pt idx="325">
                  <c:v>0.50254434550732163</c:v>
                </c:pt>
                <c:pt idx="326">
                  <c:v>0.66667243192708292</c:v>
                </c:pt>
                <c:pt idx="327">
                  <c:v>0.16893583388854963</c:v>
                </c:pt>
                <c:pt idx="328">
                  <c:v>-3.8364894836403431</c:v>
                </c:pt>
                <c:pt idx="329">
                  <c:v>-7.2001519417247248</c:v>
                </c:pt>
                <c:pt idx="330">
                  <c:v>-3.5213400249765581</c:v>
                </c:pt>
                <c:pt idx="331">
                  <c:v>-0.15429199965508789</c:v>
                </c:pt>
                <c:pt idx="332">
                  <c:v>-0.3828893833456824</c:v>
                </c:pt>
                <c:pt idx="333">
                  <c:v>-0.47763930230946133</c:v>
                </c:pt>
                <c:pt idx="334">
                  <c:v>-0.25575521965740766</c:v>
                </c:pt>
                <c:pt idx="335">
                  <c:v>-0.45452854418402733</c:v>
                </c:pt>
                <c:pt idx="336">
                  <c:v>-4.3087711575225354E-2</c:v>
                </c:pt>
                <c:pt idx="337">
                  <c:v>0.64414663292553487</c:v>
                </c:pt>
                <c:pt idx="338">
                  <c:v>1.7492733995358847</c:v>
                </c:pt>
                <c:pt idx="339">
                  <c:v>4.1883844750485686</c:v>
                </c:pt>
                <c:pt idx="340">
                  <c:v>7.7881698230686318</c:v>
                </c:pt>
                <c:pt idx="341">
                  <c:v>10.12693045087819</c:v>
                </c:pt>
                <c:pt idx="342">
                  <c:v>7.6254932193769314</c:v>
                </c:pt>
                <c:pt idx="343">
                  <c:v>3.2852418317954806</c:v>
                </c:pt>
                <c:pt idx="344">
                  <c:v>2.112061310979751</c:v>
                </c:pt>
                <c:pt idx="345">
                  <c:v>3.1818898644451643</c:v>
                </c:pt>
                <c:pt idx="346">
                  <c:v>3.3057958845185214</c:v>
                </c:pt>
                <c:pt idx="347">
                  <c:v>2.6028140559583814</c:v>
                </c:pt>
                <c:pt idx="348">
                  <c:v>3.4029998402965869</c:v>
                </c:pt>
                <c:pt idx="349">
                  <c:v>3.296689750186927</c:v>
                </c:pt>
                <c:pt idx="350">
                  <c:v>2.38534393111969</c:v>
                </c:pt>
                <c:pt idx="351">
                  <c:v>1.427039668582176</c:v>
                </c:pt>
                <c:pt idx="352">
                  <c:v>1.0345491780332718</c:v>
                </c:pt>
                <c:pt idx="353">
                  <c:v>1.0293893677503376</c:v>
                </c:pt>
                <c:pt idx="354">
                  <c:v>1.2158425886801192</c:v>
                </c:pt>
                <c:pt idx="355">
                  <c:v>1.790634255346794</c:v>
                </c:pt>
                <c:pt idx="356">
                  <c:v>1.9994025730949998</c:v>
                </c:pt>
                <c:pt idx="357">
                  <c:v>1.233382261174766</c:v>
                </c:pt>
                <c:pt idx="358">
                  <c:v>-1.085734089039782</c:v>
                </c:pt>
                <c:pt idx="359">
                  <c:v>-4.1987758449445467</c:v>
                </c:pt>
                <c:pt idx="360">
                  <c:v>-5.1271810077106892</c:v>
                </c:pt>
                <c:pt idx="361">
                  <c:v>-3.8210390265706469</c:v>
                </c:pt>
                <c:pt idx="362">
                  <c:v>-2.1150764532845736</c:v>
                </c:pt>
                <c:pt idx="363">
                  <c:v>-0.74054640097366253</c:v>
                </c:pt>
                <c:pt idx="364">
                  <c:v>0.40745773769747973</c:v>
                </c:pt>
                <c:pt idx="365">
                  <c:v>1.1182216265863736</c:v>
                </c:pt>
                <c:pt idx="366">
                  <c:v>1.6957939691083677</c:v>
                </c:pt>
                <c:pt idx="367">
                  <c:v>2.8964482555984237</c:v>
                </c:pt>
                <c:pt idx="368">
                  <c:v>4.5451847724497458</c:v>
                </c:pt>
                <c:pt idx="369">
                  <c:v>4.6858512851903003</c:v>
                </c:pt>
                <c:pt idx="370">
                  <c:v>2.8516138052929692</c:v>
                </c:pt>
                <c:pt idx="371">
                  <c:v>0.35360717222482113</c:v>
                </c:pt>
                <c:pt idx="372">
                  <c:v>-4.0769846677222628</c:v>
                </c:pt>
                <c:pt idx="373">
                  <c:v>-7.9132503650788504</c:v>
                </c:pt>
                <c:pt idx="374">
                  <c:v>-7.5715918911234095</c:v>
                </c:pt>
                <c:pt idx="375">
                  <c:v>-5.0865154995555537</c:v>
                </c:pt>
                <c:pt idx="376">
                  <c:v>-2.9032717357600362</c:v>
                </c:pt>
                <c:pt idx="377">
                  <c:v>-1.6515691622858797</c:v>
                </c:pt>
                <c:pt idx="378">
                  <c:v>-0.95420394880932191</c:v>
                </c:pt>
                <c:pt idx="379">
                  <c:v>-0.58416507923182459</c:v>
                </c:pt>
                <c:pt idx="380">
                  <c:v>-0.62546133444444463</c:v>
                </c:pt>
                <c:pt idx="381">
                  <c:v>-0.69830625682580472</c:v>
                </c:pt>
                <c:pt idx="382">
                  <c:v>-0.5951928716631889</c:v>
                </c:pt>
                <c:pt idx="383">
                  <c:v>-0.50060856907619067</c:v>
                </c:pt>
                <c:pt idx="384">
                  <c:v>-0.34296042007022143</c:v>
                </c:pt>
                <c:pt idx="385">
                  <c:v>-0.1033370673051215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9.3668130245654388E-2</c:v>
                </c:pt>
                <c:pt idx="393">
                  <c:v>0.71075687230078122</c:v>
                </c:pt>
                <c:pt idx="394">
                  <c:v>2.2517249229629632</c:v>
                </c:pt>
                <c:pt idx="395">
                  <c:v>4.6381686832602185</c:v>
                </c:pt>
                <c:pt idx="396">
                  <c:v>7.5587087781459799</c:v>
                </c:pt>
                <c:pt idx="397">
                  <c:v>10.562586898908904</c:v>
                </c:pt>
                <c:pt idx="398">
                  <c:v>11.89512959866174</c:v>
                </c:pt>
                <c:pt idx="399">
                  <c:v>8.9877403534321463</c:v>
                </c:pt>
                <c:pt idx="400">
                  <c:v>3.7230062647133093</c:v>
                </c:pt>
                <c:pt idx="401">
                  <c:v>3.1154412861449196E-2</c:v>
                </c:pt>
                <c:pt idx="402">
                  <c:v>-2.7139063144926228</c:v>
                </c:pt>
                <c:pt idx="403">
                  <c:v>-4.1565049157391014</c:v>
                </c:pt>
                <c:pt idx="404">
                  <c:v>-3.5720886593333354</c:v>
                </c:pt>
                <c:pt idx="405">
                  <c:v>-3.0742498554421749</c:v>
                </c:pt>
                <c:pt idx="406">
                  <c:v>-3.2414864028845418</c:v>
                </c:pt>
                <c:pt idx="407">
                  <c:v>-3.1900021714058191</c:v>
                </c:pt>
                <c:pt idx="408">
                  <c:v>-2.2484909402842885</c:v>
                </c:pt>
                <c:pt idx="409">
                  <c:v>-0.72595476565436401</c:v>
                </c:pt>
                <c:pt idx="410">
                  <c:v>0.43374262096653771</c:v>
                </c:pt>
                <c:pt idx="411">
                  <c:v>0.91794050704903885</c:v>
                </c:pt>
                <c:pt idx="412">
                  <c:v>1.1268384442221795</c:v>
                </c:pt>
                <c:pt idx="413">
                  <c:v>1.3509709304000834</c:v>
                </c:pt>
                <c:pt idx="414">
                  <c:v>2.1061456877541422</c:v>
                </c:pt>
                <c:pt idx="415">
                  <c:v>3.45319403102387</c:v>
                </c:pt>
                <c:pt idx="416">
                  <c:v>4.1456178868854145</c:v>
                </c:pt>
                <c:pt idx="417">
                  <c:v>3.0510058810660778</c:v>
                </c:pt>
                <c:pt idx="418">
                  <c:v>1.0203436291053207</c:v>
                </c:pt>
                <c:pt idx="419">
                  <c:v>-1.0633731911608366</c:v>
                </c:pt>
                <c:pt idx="420">
                  <c:v>-1.8487818833799716</c:v>
                </c:pt>
                <c:pt idx="421">
                  <c:v>-0.83710445911578579</c:v>
                </c:pt>
                <c:pt idx="422">
                  <c:v>0.51606666953124691</c:v>
                </c:pt>
                <c:pt idx="423">
                  <c:v>1.8749255490675583</c:v>
                </c:pt>
                <c:pt idx="424">
                  <c:v>3.9787297932904693</c:v>
                </c:pt>
                <c:pt idx="425">
                  <c:v>7.972095172315198</c:v>
                </c:pt>
                <c:pt idx="426">
                  <c:v>13.964807186528503</c:v>
                </c:pt>
                <c:pt idx="427">
                  <c:v>18.309809901445174</c:v>
                </c:pt>
                <c:pt idx="428">
                  <c:v>14.679923617475653</c:v>
                </c:pt>
                <c:pt idx="429">
                  <c:v>6.1488359973209414</c:v>
                </c:pt>
                <c:pt idx="430">
                  <c:v>0.41800432485454386</c:v>
                </c:pt>
                <c:pt idx="431">
                  <c:v>-1.8575237559533635</c:v>
                </c:pt>
                <c:pt idx="432">
                  <c:v>-1.604968392066827</c:v>
                </c:pt>
                <c:pt idx="433">
                  <c:v>-8.1327811152766369E-2</c:v>
                </c:pt>
                <c:pt idx="434">
                  <c:v>0.12911205774922493</c:v>
                </c:pt>
                <c:pt idx="435">
                  <c:v>-2.403513606607643</c:v>
                </c:pt>
                <c:pt idx="436">
                  <c:v>-6.3270469479749689</c:v>
                </c:pt>
                <c:pt idx="437">
                  <c:v>-10.037658988370223</c:v>
                </c:pt>
                <c:pt idx="438">
                  <c:v>-12.319265538925114</c:v>
                </c:pt>
                <c:pt idx="439">
                  <c:v>-11.781910650607209</c:v>
                </c:pt>
                <c:pt idx="440">
                  <c:v>-8.7252753337229443</c:v>
                </c:pt>
                <c:pt idx="441">
                  <c:v>-4.4755785604044229</c:v>
                </c:pt>
                <c:pt idx="442">
                  <c:v>-1.5057475140485685</c:v>
                </c:pt>
                <c:pt idx="443">
                  <c:v>-0.26531098636978628</c:v>
                </c:pt>
                <c:pt idx="444">
                  <c:v>-9.2306739906978692E-3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0.10740269814688894</c:v>
                </c:pt>
                <c:pt idx="513">
                  <c:v>1.1552101979907461</c:v>
                </c:pt>
                <c:pt idx="514">
                  <c:v>4.5024424958460649</c:v>
                </c:pt>
                <c:pt idx="515">
                  <c:v>8.7897512313749573</c:v>
                </c:pt>
                <c:pt idx="516">
                  <c:v>10.806273392962963</c:v>
                </c:pt>
                <c:pt idx="517">
                  <c:v>8.1447940459295936</c:v>
                </c:pt>
                <c:pt idx="518">
                  <c:v>3.1486966948635682</c:v>
                </c:pt>
                <c:pt idx="519">
                  <c:v>0.14082632449320354</c:v>
                </c:pt>
                <c:pt idx="520">
                  <c:v>-1.3309586984121786</c:v>
                </c:pt>
                <c:pt idx="521">
                  <c:v>-1.9734483480804468</c:v>
                </c:pt>
                <c:pt idx="522">
                  <c:v>-2.4017704237037032</c:v>
                </c:pt>
                <c:pt idx="523">
                  <c:v>-3.7021696831042084</c:v>
                </c:pt>
                <c:pt idx="524">
                  <c:v>-5.5767144393651673</c:v>
                </c:pt>
                <c:pt idx="525">
                  <c:v>-5.926936859216827</c:v>
                </c:pt>
                <c:pt idx="526">
                  <c:v>-3.7912672880181764</c:v>
                </c:pt>
                <c:pt idx="527">
                  <c:v>-1.3651855776817559</c:v>
                </c:pt>
                <c:pt idx="528">
                  <c:v>-0.32571986612997256</c:v>
                </c:pt>
                <c:pt idx="529">
                  <c:v>-9.4215323898962616E-2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2.5105745762388543E-2</c:v>
                </c:pt>
                <c:pt idx="534">
                  <c:v>0.29898361689814812</c:v>
                </c:pt>
                <c:pt idx="535">
                  <c:v>1.0173077202743483</c:v>
                </c:pt>
                <c:pt idx="536">
                  <c:v>2.0110458783830585</c:v>
                </c:pt>
                <c:pt idx="537">
                  <c:v>4.7510949992106051</c:v>
                </c:pt>
                <c:pt idx="538">
                  <c:v>10.044363588053198</c:v>
                </c:pt>
                <c:pt idx="539">
                  <c:v>13.912799648345338</c:v>
                </c:pt>
                <c:pt idx="540">
                  <c:v>10.154239344191696</c:v>
                </c:pt>
                <c:pt idx="541">
                  <c:v>3.550327851237165</c:v>
                </c:pt>
                <c:pt idx="542">
                  <c:v>0.85835254259519267</c:v>
                </c:pt>
                <c:pt idx="543">
                  <c:v>-0.31901119470702871</c:v>
                </c:pt>
                <c:pt idx="544">
                  <c:v>-2.1000147833954044</c:v>
                </c:pt>
                <c:pt idx="545">
                  <c:v>-4.2939639671177599</c:v>
                </c:pt>
                <c:pt idx="546">
                  <c:v>-4.3020847108328999</c:v>
                </c:pt>
                <c:pt idx="547">
                  <c:v>-2.826979047857165</c:v>
                </c:pt>
                <c:pt idx="548">
                  <c:v>-1.8090171202897793</c:v>
                </c:pt>
                <c:pt idx="549">
                  <c:v>-1.2712368873077671</c:v>
                </c:pt>
                <c:pt idx="550">
                  <c:v>-0.99366799408723561</c:v>
                </c:pt>
                <c:pt idx="551">
                  <c:v>-0.44667048172091961</c:v>
                </c:pt>
                <c:pt idx="552">
                  <c:v>-0.33787497201273681</c:v>
                </c:pt>
                <c:pt idx="553">
                  <c:v>-0.32586423145669896</c:v>
                </c:pt>
                <c:pt idx="554">
                  <c:v>4.7637890159920843E-2</c:v>
                </c:pt>
                <c:pt idx="555">
                  <c:v>0.40611633119926066</c:v>
                </c:pt>
                <c:pt idx="556">
                  <c:v>0.76596201021160837</c:v>
                </c:pt>
                <c:pt idx="557">
                  <c:v>1.2349912852216498</c:v>
                </c:pt>
                <c:pt idx="558">
                  <c:v>1.7570217187210644</c:v>
                </c:pt>
                <c:pt idx="559">
                  <c:v>3.3424832760790939</c:v>
                </c:pt>
                <c:pt idx="560">
                  <c:v>3.5865216277105034</c:v>
                </c:pt>
                <c:pt idx="561">
                  <c:v>1.3630070878534382</c:v>
                </c:pt>
                <c:pt idx="562">
                  <c:v>0.7792879520509689</c:v>
                </c:pt>
                <c:pt idx="563">
                  <c:v>-1.0886132825169319</c:v>
                </c:pt>
                <c:pt idx="564">
                  <c:v>-6.5987451545810618</c:v>
                </c:pt>
                <c:pt idx="565">
                  <c:v>-6.9068974038021853</c:v>
                </c:pt>
                <c:pt idx="566">
                  <c:v>-3.1212380399999993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0.18734331807634608</c:v>
                </c:pt>
                <c:pt idx="602">
                  <c:v>0.63865039081929986</c:v>
                </c:pt>
                <c:pt idx="603">
                  <c:v>2.5154286266666661</c:v>
                </c:pt>
                <c:pt idx="604">
                  <c:v>6.2737664794102095</c:v>
                </c:pt>
                <c:pt idx="605">
                  <c:v>11.073412518296255</c:v>
                </c:pt>
                <c:pt idx="606">
                  <c:v>16.291700810954861</c:v>
                </c:pt>
                <c:pt idx="607">
                  <c:v>19.993000975556274</c:v>
                </c:pt>
                <c:pt idx="608">
                  <c:v>21.061229366650931</c:v>
                </c:pt>
                <c:pt idx="609">
                  <c:v>21.732653474120365</c:v>
                </c:pt>
                <c:pt idx="610">
                  <c:v>23.805247476346029</c:v>
                </c:pt>
                <c:pt idx="611">
                  <c:v>24.982943357582037</c:v>
                </c:pt>
                <c:pt idx="612">
                  <c:v>20.147523848373108</c:v>
                </c:pt>
                <c:pt idx="613">
                  <c:v>10.771925663753629</c:v>
                </c:pt>
                <c:pt idx="614">
                  <c:v>3.8557438354111846</c:v>
                </c:pt>
                <c:pt idx="615">
                  <c:v>2.1657205691422452</c:v>
                </c:pt>
                <c:pt idx="616">
                  <c:v>2.1568418603707231</c:v>
                </c:pt>
                <c:pt idx="617">
                  <c:v>1.1461571080154704</c:v>
                </c:pt>
                <c:pt idx="618">
                  <c:v>-0.85016405758338498</c:v>
                </c:pt>
                <c:pt idx="619">
                  <c:v>-3.1288139511318964</c:v>
                </c:pt>
                <c:pt idx="620">
                  <c:v>-3.7301413916757853</c:v>
                </c:pt>
                <c:pt idx="621">
                  <c:v>-1.8371926778467449</c:v>
                </c:pt>
                <c:pt idx="622">
                  <c:v>0.90877753123147742</c:v>
                </c:pt>
                <c:pt idx="623">
                  <c:v>3.032577868713541</c:v>
                </c:pt>
                <c:pt idx="624">
                  <c:v>5.1928649166124794</c:v>
                </c:pt>
                <c:pt idx="625">
                  <c:v>6.524554632548722</c:v>
                </c:pt>
                <c:pt idx="626">
                  <c:v>5.6932798712507733</c:v>
                </c:pt>
                <c:pt idx="627">
                  <c:v>3.8471914514386056</c:v>
                </c:pt>
                <c:pt idx="628">
                  <c:v>2.8995062662534297</c:v>
                </c:pt>
                <c:pt idx="629">
                  <c:v>3.2154013279818292</c:v>
                </c:pt>
                <c:pt idx="630">
                  <c:v>5.1258774269597831</c:v>
                </c:pt>
                <c:pt idx="631">
                  <c:v>8.1033798150194816</c:v>
                </c:pt>
                <c:pt idx="632">
                  <c:v>10.284689003422296</c:v>
                </c:pt>
                <c:pt idx="633">
                  <c:v>11.940005173505044</c:v>
                </c:pt>
                <c:pt idx="634">
                  <c:v>12.69300608543133</c:v>
                </c:pt>
                <c:pt idx="635">
                  <c:v>11.6679709154352</c:v>
                </c:pt>
                <c:pt idx="636">
                  <c:v>8.6946982392098295</c:v>
                </c:pt>
                <c:pt idx="637">
                  <c:v>5.1422237326605318</c:v>
                </c:pt>
                <c:pt idx="638">
                  <c:v>3.3223934857469506</c:v>
                </c:pt>
                <c:pt idx="639">
                  <c:v>2.5842945277889822</c:v>
                </c:pt>
                <c:pt idx="640">
                  <c:v>2.5640503560428298</c:v>
                </c:pt>
                <c:pt idx="641">
                  <c:v>5.0825068811851377</c:v>
                </c:pt>
                <c:pt idx="642">
                  <c:v>9.897713725890176</c:v>
                </c:pt>
                <c:pt idx="643">
                  <c:v>11.67881865122758</c:v>
                </c:pt>
                <c:pt idx="644">
                  <c:v>8.5119142048148255</c:v>
                </c:pt>
                <c:pt idx="645">
                  <c:v>6.669847609338091</c:v>
                </c:pt>
                <c:pt idx="646">
                  <c:v>7.1252394450049144</c:v>
                </c:pt>
                <c:pt idx="647">
                  <c:v>7.2000020057370877</c:v>
                </c:pt>
                <c:pt idx="648">
                  <c:v>6.4965231642773489</c:v>
                </c:pt>
                <c:pt idx="649">
                  <c:v>4.5778613994082491</c:v>
                </c:pt>
                <c:pt idx="650">
                  <c:v>0.66312146305899111</c:v>
                </c:pt>
                <c:pt idx="651">
                  <c:v>-5.9314260402194572</c:v>
                </c:pt>
                <c:pt idx="652">
                  <c:v>-10.680630514874178</c:v>
                </c:pt>
                <c:pt idx="653">
                  <c:v>-11.091818616685098</c:v>
                </c:pt>
                <c:pt idx="654">
                  <c:v>-13.514800143370509</c:v>
                </c:pt>
                <c:pt idx="655">
                  <c:v>-19.340550252002735</c:v>
                </c:pt>
                <c:pt idx="656">
                  <c:v>-21.111850413333332</c:v>
                </c:pt>
                <c:pt idx="657">
                  <c:v>-15.779063224046645</c:v>
                </c:pt>
                <c:pt idx="658">
                  <c:v>-10.250636093436844</c:v>
                </c:pt>
                <c:pt idx="659">
                  <c:v>-11.096350742054103</c:v>
                </c:pt>
                <c:pt idx="660">
                  <c:v>-16.052435622143555</c:v>
                </c:pt>
                <c:pt idx="661">
                  <c:v>-17.104049696932446</c:v>
                </c:pt>
                <c:pt idx="662">
                  <c:v>-14.092125595635848</c:v>
                </c:pt>
                <c:pt idx="663">
                  <c:v>-7.3390383644576049</c:v>
                </c:pt>
                <c:pt idx="664">
                  <c:v>-2.472649100899504</c:v>
                </c:pt>
                <c:pt idx="665">
                  <c:v>3.9267571481481793E-2</c:v>
                </c:pt>
                <c:pt idx="666">
                  <c:v>2.2742119278556077</c:v>
                </c:pt>
                <c:pt idx="667">
                  <c:v>6.8787429761848422</c:v>
                </c:pt>
                <c:pt idx="668">
                  <c:v>12.887854268373413</c:v>
                </c:pt>
                <c:pt idx="669">
                  <c:v>15.456800479602196</c:v>
                </c:pt>
                <c:pt idx="670">
                  <c:v>18.334944923305898</c:v>
                </c:pt>
                <c:pt idx="671">
                  <c:v>14.873406020521262</c:v>
                </c:pt>
                <c:pt idx="672">
                  <c:v>11.175473399247258</c:v>
                </c:pt>
                <c:pt idx="673">
                  <c:v>11.880281158888888</c:v>
                </c:pt>
                <c:pt idx="674">
                  <c:v>12.593219256493486</c:v>
                </c:pt>
                <c:pt idx="675">
                  <c:v>8.6449862910836686</c:v>
                </c:pt>
                <c:pt idx="676">
                  <c:v>3.7374315026343612</c:v>
                </c:pt>
                <c:pt idx="677">
                  <c:v>-1.2441117191992104</c:v>
                </c:pt>
                <c:pt idx="678">
                  <c:v>-10.615640184785875</c:v>
                </c:pt>
                <c:pt idx="679">
                  <c:v>-15.684095424187641</c:v>
                </c:pt>
                <c:pt idx="680">
                  <c:v>-17.106797015920144</c:v>
                </c:pt>
                <c:pt idx="681">
                  <c:v>-15.393443060937978</c:v>
                </c:pt>
                <c:pt idx="682">
                  <c:v>-8.2997549222685176</c:v>
                </c:pt>
                <c:pt idx="683">
                  <c:v>-4.6528380676403334</c:v>
                </c:pt>
                <c:pt idx="684">
                  <c:v>-1.9769005993971391</c:v>
                </c:pt>
                <c:pt idx="685">
                  <c:v>3.9935160672695345</c:v>
                </c:pt>
                <c:pt idx="686">
                  <c:v>8.323069079365597</c:v>
                </c:pt>
                <c:pt idx="687">
                  <c:v>8.708948666494976</c:v>
                </c:pt>
                <c:pt idx="688">
                  <c:v>9.2841430322493306</c:v>
                </c:pt>
                <c:pt idx="689">
                  <c:v>10.021543780518181</c:v>
                </c:pt>
                <c:pt idx="690">
                  <c:v>6.7703039552669262</c:v>
                </c:pt>
                <c:pt idx="691">
                  <c:v>3.3076622871943018</c:v>
                </c:pt>
                <c:pt idx="692">
                  <c:v>3.5462725515763887</c:v>
                </c:pt>
                <c:pt idx="693">
                  <c:v>5.1679252063020868</c:v>
                </c:pt>
                <c:pt idx="694">
                  <c:v>4.8829294766500331</c:v>
                </c:pt>
                <c:pt idx="695">
                  <c:v>1.0919910445798944</c:v>
                </c:pt>
                <c:pt idx="696">
                  <c:v>-9.1853224977500041</c:v>
                </c:pt>
                <c:pt idx="697">
                  <c:v>-11.393108239944722</c:v>
                </c:pt>
                <c:pt idx="698">
                  <c:v>-7.9390230720428239</c:v>
                </c:pt>
                <c:pt idx="699">
                  <c:v>-5.2332838039564527</c:v>
                </c:pt>
                <c:pt idx="700">
                  <c:v>-1.8069014535508858</c:v>
                </c:pt>
                <c:pt idx="701">
                  <c:v>-0.16086655921639317</c:v>
                </c:pt>
                <c:pt idx="702">
                  <c:v>0.70426097911458441</c:v>
                </c:pt>
                <c:pt idx="703">
                  <c:v>0.84847394207754423</c:v>
                </c:pt>
                <c:pt idx="704">
                  <c:v>-0.59165280874566706</c:v>
                </c:pt>
                <c:pt idx="705">
                  <c:v>-3.1675043829020963</c:v>
                </c:pt>
                <c:pt idx="706">
                  <c:v>-5.0745352645900894</c:v>
                </c:pt>
                <c:pt idx="707">
                  <c:v>-4.6049705415880524</c:v>
                </c:pt>
                <c:pt idx="708">
                  <c:v>-2.1532557375034282</c:v>
                </c:pt>
                <c:pt idx="709">
                  <c:v>0.86334164555555448</c:v>
                </c:pt>
                <c:pt idx="710">
                  <c:v>5.2138949892129638</c:v>
                </c:pt>
                <c:pt idx="711">
                  <c:v>10.06143460083811</c:v>
                </c:pt>
                <c:pt idx="712">
                  <c:v>7.8085353891497924</c:v>
                </c:pt>
                <c:pt idx="713">
                  <c:v>1.1872343489182497</c:v>
                </c:pt>
                <c:pt idx="714">
                  <c:v>-3.8005270530435538</c:v>
                </c:pt>
                <c:pt idx="715">
                  <c:v>-8.4169481836596276</c:v>
                </c:pt>
                <c:pt idx="716">
                  <c:v>-5.5799379345890197</c:v>
                </c:pt>
                <c:pt idx="717">
                  <c:v>-1.0320287248148154</c:v>
                </c:pt>
                <c:pt idx="718">
                  <c:v>1.3577860900000001</c:v>
                </c:pt>
                <c:pt idx="719">
                  <c:v>4.1522339584235679</c:v>
                </c:pt>
                <c:pt idx="720">
                  <c:v>6.77168882096022</c:v>
                </c:pt>
                <c:pt idx="721">
                  <c:v>6.7013774336243221</c:v>
                </c:pt>
                <c:pt idx="722">
                  <c:v>6.6291949220424824</c:v>
                </c:pt>
                <c:pt idx="723">
                  <c:v>6.3308805574761253</c:v>
                </c:pt>
                <c:pt idx="724">
                  <c:v>7.9223954948148174</c:v>
                </c:pt>
                <c:pt idx="725">
                  <c:v>12.101641216452201</c:v>
                </c:pt>
                <c:pt idx="726">
                  <c:v>18.378063836044543</c:v>
                </c:pt>
                <c:pt idx="727">
                  <c:v>20.776727548194444</c:v>
                </c:pt>
                <c:pt idx="728">
                  <c:v>16.155713375156264</c:v>
                </c:pt>
                <c:pt idx="729">
                  <c:v>12.835251161151634</c:v>
                </c:pt>
                <c:pt idx="730">
                  <c:v>7.3278207798298913</c:v>
                </c:pt>
                <c:pt idx="731">
                  <c:v>3.6499328812779619</c:v>
                </c:pt>
                <c:pt idx="732">
                  <c:v>3.3735339481018638</c:v>
                </c:pt>
                <c:pt idx="733">
                  <c:v>3.6860850564452554</c:v>
                </c:pt>
                <c:pt idx="734">
                  <c:v>4.0014783839972567</c:v>
                </c:pt>
                <c:pt idx="735">
                  <c:v>4.6265150367489527</c:v>
                </c:pt>
                <c:pt idx="736">
                  <c:v>5.5717139353128804</c:v>
                </c:pt>
                <c:pt idx="737">
                  <c:v>5.3705945292155581</c:v>
                </c:pt>
                <c:pt idx="738">
                  <c:v>3.9075546537311339</c:v>
                </c:pt>
                <c:pt idx="739">
                  <c:v>6.6457164864240363</c:v>
                </c:pt>
                <c:pt idx="740">
                  <c:v>9.98316305727068</c:v>
                </c:pt>
                <c:pt idx="741">
                  <c:v>8.9950547125706635</c:v>
                </c:pt>
                <c:pt idx="742">
                  <c:v>5.9420423405898442</c:v>
                </c:pt>
                <c:pt idx="743">
                  <c:v>3.6850798768264661</c:v>
                </c:pt>
                <c:pt idx="744">
                  <c:v>3.3715854769895879</c:v>
                </c:pt>
                <c:pt idx="745">
                  <c:v>3.3715854769895879</c:v>
                </c:pt>
                <c:pt idx="746">
                  <c:v>4.6877243209966304</c:v>
                </c:pt>
                <c:pt idx="747">
                  <c:v>6.7180577091222986</c:v>
                </c:pt>
                <c:pt idx="748">
                  <c:v>8.1821266613437498</c:v>
                </c:pt>
                <c:pt idx="749">
                  <c:v>7.3355253851227129</c:v>
                </c:pt>
                <c:pt idx="750">
                  <c:v>4.6775914121701332</c:v>
                </c:pt>
                <c:pt idx="751">
                  <c:v>2.9676377084664551</c:v>
                </c:pt>
                <c:pt idx="752">
                  <c:v>1.5918091049997056</c:v>
                </c:pt>
                <c:pt idx="753">
                  <c:v>-0.80927310339911673</c:v>
                </c:pt>
                <c:pt idx="754">
                  <c:v>-2.4971652333268626</c:v>
                </c:pt>
                <c:pt idx="755">
                  <c:v>-4.1239803865435611</c:v>
                </c:pt>
                <c:pt idx="756">
                  <c:v>-9.4697743322682175</c:v>
                </c:pt>
                <c:pt idx="757">
                  <c:v>-18.337329853500488</c:v>
                </c:pt>
                <c:pt idx="758">
                  <c:v>-23.643056387842162</c:v>
                </c:pt>
                <c:pt idx="759">
                  <c:v>-22.276409063798322</c:v>
                </c:pt>
                <c:pt idx="760">
                  <c:v>-19.231717734762302</c:v>
                </c:pt>
                <c:pt idx="761">
                  <c:v>-16.104756416149449</c:v>
                </c:pt>
                <c:pt idx="762">
                  <c:v>-11.025608594027434</c:v>
                </c:pt>
                <c:pt idx="763">
                  <c:v>-5.640791638679401</c:v>
                </c:pt>
                <c:pt idx="764">
                  <c:v>-0.70239909518518506</c:v>
                </c:pt>
                <c:pt idx="765">
                  <c:v>4.0877319168175585</c:v>
                </c:pt>
                <c:pt idx="766">
                  <c:v>7.6507011666392337</c:v>
                </c:pt>
                <c:pt idx="767">
                  <c:v>9.2837464068830933</c:v>
                </c:pt>
                <c:pt idx="768">
                  <c:v>11.070438854299042</c:v>
                </c:pt>
                <c:pt idx="769">
                  <c:v>14.798561820268866</c:v>
                </c:pt>
                <c:pt idx="770">
                  <c:v>21.604971665585452</c:v>
                </c:pt>
                <c:pt idx="771">
                  <c:v>25.692773898213431</c:v>
                </c:pt>
                <c:pt idx="772">
                  <c:v>27.52669331624379</c:v>
                </c:pt>
                <c:pt idx="773">
                  <c:v>25.973266151180376</c:v>
                </c:pt>
                <c:pt idx="774">
                  <c:v>23.933287592601562</c:v>
                </c:pt>
                <c:pt idx="775">
                  <c:v>26.505742431170432</c:v>
                </c:pt>
                <c:pt idx="776">
                  <c:v>23.884927772564623</c:v>
                </c:pt>
                <c:pt idx="777">
                  <c:v>19.572100771169172</c:v>
                </c:pt>
                <c:pt idx="778">
                  <c:v>18.315487929909235</c:v>
                </c:pt>
                <c:pt idx="779">
                  <c:v>16.910866241776191</c:v>
                </c:pt>
                <c:pt idx="780">
                  <c:v>14.431722560589709</c:v>
                </c:pt>
                <c:pt idx="781">
                  <c:v>12.18116510849868</c:v>
                </c:pt>
                <c:pt idx="782">
                  <c:v>10.213812973444767</c:v>
                </c:pt>
                <c:pt idx="783">
                  <c:v>8.5938932183036947</c:v>
                </c:pt>
                <c:pt idx="784">
                  <c:v>8.2206475666389007</c:v>
                </c:pt>
                <c:pt idx="785">
                  <c:v>10.06111314392319</c:v>
                </c:pt>
                <c:pt idx="786">
                  <c:v>10.670319725859574</c:v>
                </c:pt>
                <c:pt idx="787">
                  <c:v>8.1061475948953792</c:v>
                </c:pt>
                <c:pt idx="788">
                  <c:v>5.8844310959998731</c:v>
                </c:pt>
                <c:pt idx="789">
                  <c:v>5.8844310959999362</c:v>
                </c:pt>
                <c:pt idx="790">
                  <c:v>7.2488471449409984</c:v>
                </c:pt>
                <c:pt idx="791">
                  <c:v>8.2087754026497155</c:v>
                </c:pt>
                <c:pt idx="792">
                  <c:v>5.0981115864351461</c:v>
                </c:pt>
                <c:pt idx="793">
                  <c:v>-5.7771327643676269</c:v>
                </c:pt>
                <c:pt idx="794">
                  <c:v>-20.5806597782463</c:v>
                </c:pt>
                <c:pt idx="795">
                  <c:v>-31.911371485171433</c:v>
                </c:pt>
                <c:pt idx="796">
                  <c:v>-35.109084860913214</c:v>
                </c:pt>
                <c:pt idx="797">
                  <c:v>-29.586626498460838</c:v>
                </c:pt>
                <c:pt idx="798">
                  <c:v>-18.795950393896124</c:v>
                </c:pt>
                <c:pt idx="799">
                  <c:v>-7.6307749742990447</c:v>
                </c:pt>
                <c:pt idx="800">
                  <c:v>-0.39012613408680558</c:v>
                </c:pt>
                <c:pt idx="801">
                  <c:v>4.4291222276627149</c:v>
                </c:pt>
                <c:pt idx="802">
                  <c:v>12.347390209892961</c:v>
                </c:pt>
                <c:pt idx="803">
                  <c:v>22.106925304028493</c:v>
                </c:pt>
                <c:pt idx="804">
                  <c:v>25.423199885062054</c:v>
                </c:pt>
                <c:pt idx="805">
                  <c:v>18.67235031874457</c:v>
                </c:pt>
                <c:pt idx="806">
                  <c:v>9.4402617757959106</c:v>
                </c:pt>
                <c:pt idx="807">
                  <c:v>2.95842743636423</c:v>
                </c:pt>
                <c:pt idx="808">
                  <c:v>-2.5035285002929784</c:v>
                </c:pt>
                <c:pt idx="809">
                  <c:v>-6.3816432720377501</c:v>
                </c:pt>
                <c:pt idx="810">
                  <c:v>-10.012527314753374</c:v>
                </c:pt>
                <c:pt idx="811">
                  <c:v>-16.484479337825228</c:v>
                </c:pt>
                <c:pt idx="812">
                  <c:v>-20.438032013994299</c:v>
                </c:pt>
                <c:pt idx="813">
                  <c:v>-20.05505658794387</c:v>
                </c:pt>
                <c:pt idx="814">
                  <c:v>-19.014026467354064</c:v>
                </c:pt>
                <c:pt idx="815">
                  <c:v>-18.024553065707568</c:v>
                </c:pt>
                <c:pt idx="816">
                  <c:v>-15.310815814541677</c:v>
                </c:pt>
                <c:pt idx="817">
                  <c:v>-11.439474601432726</c:v>
                </c:pt>
                <c:pt idx="818">
                  <c:v>-5.2258876531944418</c:v>
                </c:pt>
                <c:pt idx="819">
                  <c:v>0.7792879520509689</c:v>
                </c:pt>
                <c:pt idx="820">
                  <c:v>6.2699456801388882</c:v>
                </c:pt>
                <c:pt idx="821">
                  <c:v>11.008282176171255</c:v>
                </c:pt>
                <c:pt idx="822">
                  <c:v>12.282993548545955</c:v>
                </c:pt>
                <c:pt idx="823">
                  <c:v>12.903273144235678</c:v>
                </c:pt>
                <c:pt idx="824">
                  <c:v>12.390200482388547</c:v>
                </c:pt>
                <c:pt idx="825">
                  <c:v>11.505838355572916</c:v>
                </c:pt>
                <c:pt idx="826">
                  <c:v>11.803180220829431</c:v>
                </c:pt>
                <c:pt idx="827">
                  <c:v>11.761809634474718</c:v>
                </c:pt>
                <c:pt idx="828">
                  <c:v>13.718226306153053</c:v>
                </c:pt>
                <c:pt idx="829">
                  <c:v>16.952512754802086</c:v>
                </c:pt>
                <c:pt idx="830">
                  <c:v>17.504776875953354</c:v>
                </c:pt>
                <c:pt idx="831">
                  <c:v>14.694824433163884</c:v>
                </c:pt>
                <c:pt idx="832">
                  <c:v>9.3019806700889944</c:v>
                </c:pt>
                <c:pt idx="833">
                  <c:v>6.4422064907315244</c:v>
                </c:pt>
                <c:pt idx="834">
                  <c:v>6.8656743909667117</c:v>
                </c:pt>
                <c:pt idx="835">
                  <c:v>6.9775401682058122</c:v>
                </c:pt>
                <c:pt idx="836">
                  <c:v>6.3875451158738628</c:v>
                </c:pt>
                <c:pt idx="837">
                  <c:v>7.1472215154490364</c:v>
                </c:pt>
                <c:pt idx="838">
                  <c:v>9.0285047768494149</c:v>
                </c:pt>
                <c:pt idx="839">
                  <c:v>9.2331987877106947</c:v>
                </c:pt>
                <c:pt idx="840">
                  <c:v>9.0335085367440691</c:v>
                </c:pt>
                <c:pt idx="841">
                  <c:v>11.043745130426982</c:v>
                </c:pt>
                <c:pt idx="842">
                  <c:v>12.855795125451115</c:v>
                </c:pt>
                <c:pt idx="843">
                  <c:v>11.678140352195884</c:v>
                </c:pt>
                <c:pt idx="844">
                  <c:v>8.4015784140680783</c:v>
                </c:pt>
                <c:pt idx="845">
                  <c:v>6.1239856605898497</c:v>
                </c:pt>
                <c:pt idx="846">
                  <c:v>5.7663217334896064</c:v>
                </c:pt>
                <c:pt idx="847">
                  <c:v>6.9772741910613965</c:v>
                </c:pt>
                <c:pt idx="848">
                  <c:v>10.239395877178634</c:v>
                </c:pt>
                <c:pt idx="849">
                  <c:v>14.109137482444243</c:v>
                </c:pt>
                <c:pt idx="850">
                  <c:v>14.539703525679011</c:v>
                </c:pt>
                <c:pt idx="851">
                  <c:v>11.494585214910687</c:v>
                </c:pt>
                <c:pt idx="852">
                  <c:v>9.9553948888596402</c:v>
                </c:pt>
                <c:pt idx="853">
                  <c:v>10.095822864970271</c:v>
                </c:pt>
                <c:pt idx="854">
                  <c:v>9.3736128202309938</c:v>
                </c:pt>
                <c:pt idx="855">
                  <c:v>7.2897959960814518</c:v>
                </c:pt>
                <c:pt idx="856">
                  <c:v>6.0027137911288273</c:v>
                </c:pt>
                <c:pt idx="857">
                  <c:v>9.9444173822474937</c:v>
                </c:pt>
                <c:pt idx="858">
                  <c:v>15.493990054261419</c:v>
                </c:pt>
                <c:pt idx="859">
                  <c:v>15.911155849519234</c:v>
                </c:pt>
                <c:pt idx="860">
                  <c:v>13.025176526493524</c:v>
                </c:pt>
                <c:pt idx="861">
                  <c:v>15.044658020126587</c:v>
                </c:pt>
                <c:pt idx="862">
                  <c:v>23.512582888614485</c:v>
                </c:pt>
                <c:pt idx="863">
                  <c:v>23.537369359075953</c:v>
                </c:pt>
                <c:pt idx="864">
                  <c:v>15.114616038880945</c:v>
                </c:pt>
                <c:pt idx="865">
                  <c:v>12.269214322373156</c:v>
                </c:pt>
                <c:pt idx="866">
                  <c:v>15.959333122175185</c:v>
                </c:pt>
                <c:pt idx="867">
                  <c:v>20.443317927594148</c:v>
                </c:pt>
                <c:pt idx="868">
                  <c:v>17.846277357379972</c:v>
                </c:pt>
                <c:pt idx="869">
                  <c:v>10.162657554040083</c:v>
                </c:pt>
                <c:pt idx="870">
                  <c:v>5.4102441111306883</c:v>
                </c:pt>
                <c:pt idx="871">
                  <c:v>3.7863182666377182</c:v>
                </c:pt>
                <c:pt idx="872">
                  <c:v>3.2025346318002121</c:v>
                </c:pt>
                <c:pt idx="873">
                  <c:v>2.1071363693772716</c:v>
                </c:pt>
                <c:pt idx="874">
                  <c:v>-0.54142884004286607</c:v>
                </c:pt>
                <c:pt idx="875">
                  <c:v>-3.6729343951503317</c:v>
                </c:pt>
                <c:pt idx="876">
                  <c:v>-6.2298999695541468</c:v>
                </c:pt>
                <c:pt idx="877">
                  <c:v>-4.7762790917190312</c:v>
                </c:pt>
                <c:pt idx="878">
                  <c:v>3.4093395533622145E-2</c:v>
                </c:pt>
                <c:pt idx="879">
                  <c:v>4.3232955342163644</c:v>
                </c:pt>
                <c:pt idx="880">
                  <c:v>1.4390362749571319</c:v>
                </c:pt>
                <c:pt idx="881">
                  <c:v>-3.4101997094965282</c:v>
                </c:pt>
                <c:pt idx="882">
                  <c:v>1.2213119448422498</c:v>
                </c:pt>
                <c:pt idx="883">
                  <c:v>5.8910650312620039</c:v>
                </c:pt>
                <c:pt idx="884">
                  <c:v>6.3580403399039511</c:v>
                </c:pt>
                <c:pt idx="885">
                  <c:v>7.7790981892365725</c:v>
                </c:pt>
                <c:pt idx="886">
                  <c:v>8.3094471058611123</c:v>
                </c:pt>
                <c:pt idx="887">
                  <c:v>7.4092400023202476</c:v>
                </c:pt>
                <c:pt idx="888">
                  <c:v>5.5417871129521394</c:v>
                </c:pt>
                <c:pt idx="889">
                  <c:v>3.1559214385298664</c:v>
                </c:pt>
                <c:pt idx="890">
                  <c:v>0.29650559664393977</c:v>
                </c:pt>
                <c:pt idx="891">
                  <c:v>-3.0107541756222531</c:v>
                </c:pt>
                <c:pt idx="892">
                  <c:v>-5.780709546378815</c:v>
                </c:pt>
                <c:pt idx="893">
                  <c:v>-6.215291690000007</c:v>
                </c:pt>
                <c:pt idx="894">
                  <c:v>-4.4453709518796112</c:v>
                </c:pt>
                <c:pt idx="895">
                  <c:v>-1.4405723799752652</c:v>
                </c:pt>
                <c:pt idx="896">
                  <c:v>1.9461651084986862</c:v>
                </c:pt>
                <c:pt idx="897">
                  <c:v>4.0508759954186848</c:v>
                </c:pt>
                <c:pt idx="898">
                  <c:v>4.4759608719619006</c:v>
                </c:pt>
                <c:pt idx="899">
                  <c:v>3.1883417612210714</c:v>
                </c:pt>
                <c:pt idx="900">
                  <c:v>1.0397676334324419</c:v>
                </c:pt>
                <c:pt idx="901">
                  <c:v>-2.776421468838675</c:v>
                </c:pt>
                <c:pt idx="902">
                  <c:v>-21.25197333702328</c:v>
                </c:pt>
                <c:pt idx="903">
                  <c:v>-35.109084860913214</c:v>
                </c:pt>
                <c:pt idx="904">
                  <c:v>-29.586626498460838</c:v>
                </c:pt>
                <c:pt idx="905">
                  <c:v>-18.795950393896124</c:v>
                </c:pt>
                <c:pt idx="906">
                  <c:v>-7.6307749742990447</c:v>
                </c:pt>
                <c:pt idx="907">
                  <c:v>-0.39012613408680558</c:v>
                </c:pt>
                <c:pt idx="908">
                  <c:v>4.4291222276627149</c:v>
                </c:pt>
                <c:pt idx="909">
                  <c:v>12.347390209892961</c:v>
                </c:pt>
                <c:pt idx="910">
                  <c:v>22.106925304028493</c:v>
                </c:pt>
                <c:pt idx="911">
                  <c:v>25.423199885062054</c:v>
                </c:pt>
                <c:pt idx="912">
                  <c:v>18.67235031874457</c:v>
                </c:pt>
                <c:pt idx="913">
                  <c:v>13.05932041777122</c:v>
                </c:pt>
                <c:pt idx="914">
                  <c:v>19.756118457083321</c:v>
                </c:pt>
                <c:pt idx="915">
                  <c:v>20.249423585341443</c:v>
                </c:pt>
                <c:pt idx="916">
                  <c:v>13.128628362008012</c:v>
                </c:pt>
                <c:pt idx="917">
                  <c:v>8.16400917108367</c:v>
                </c:pt>
                <c:pt idx="918">
                  <c:v>4.0716056784128467</c:v>
                </c:pt>
                <c:pt idx="919">
                  <c:v>6.5202135801234098</c:v>
                </c:pt>
                <c:pt idx="920">
                  <c:v>10.268335915674479</c:v>
                </c:pt>
                <c:pt idx="921">
                  <c:v>16.325819919221338</c:v>
                </c:pt>
                <c:pt idx="922">
                  <c:v>19.50812224768633</c:v>
                </c:pt>
                <c:pt idx="923">
                  <c:v>17.497632503315526</c:v>
                </c:pt>
                <c:pt idx="924">
                  <c:v>6.2974919555371605</c:v>
                </c:pt>
                <c:pt idx="925">
                  <c:v>-5.3221910682880651</c:v>
                </c:pt>
                <c:pt idx="926">
                  <c:v>-4.0189529592440429</c:v>
                </c:pt>
                <c:pt idx="927">
                  <c:v>-1.0446103767781447</c:v>
                </c:pt>
                <c:pt idx="928">
                  <c:v>0.18029007374787742</c:v>
                </c:pt>
                <c:pt idx="929">
                  <c:v>1.4057544570872516</c:v>
                </c:pt>
                <c:pt idx="930">
                  <c:v>1.7843461537892686</c:v>
                </c:pt>
                <c:pt idx="931">
                  <c:v>1.7549855959552783</c:v>
                </c:pt>
                <c:pt idx="932">
                  <c:v>1.3056501923934583</c:v>
                </c:pt>
                <c:pt idx="933">
                  <c:v>-0.36140116821873264</c:v>
                </c:pt>
                <c:pt idx="934">
                  <c:v>-3.2255489305779688</c:v>
                </c:pt>
                <c:pt idx="935">
                  <c:v>-3.6289714317773973</c:v>
                </c:pt>
                <c:pt idx="936">
                  <c:v>-1.6834227509281978</c:v>
                </c:pt>
                <c:pt idx="937">
                  <c:v>-0.1629075217009659</c:v>
                </c:pt>
                <c:pt idx="938">
                  <c:v>0.19056520193070012</c:v>
                </c:pt>
                <c:pt idx="939">
                  <c:v>-0.21744720101702336</c:v>
                </c:pt>
                <c:pt idx="940">
                  <c:v>0.49848366066392824</c:v>
                </c:pt>
                <c:pt idx="941">
                  <c:v>2.3367641923177191</c:v>
                </c:pt>
                <c:pt idx="942">
                  <c:v>3.068618457083323</c:v>
                </c:pt>
                <c:pt idx="943">
                  <c:v>3.4276096920977901</c:v>
                </c:pt>
                <c:pt idx="944">
                  <c:v>4.1679029019743439</c:v>
                </c:pt>
                <c:pt idx="945">
                  <c:v>4.9227851237500166</c:v>
                </c:pt>
                <c:pt idx="946">
                  <c:v>7.5575022011751969</c:v>
                </c:pt>
                <c:pt idx="947">
                  <c:v>9.9804694656496267</c:v>
                </c:pt>
                <c:pt idx="948">
                  <c:v>8.6394056275520938</c:v>
                </c:pt>
                <c:pt idx="949">
                  <c:v>5.2515570355377825</c:v>
                </c:pt>
                <c:pt idx="950">
                  <c:v>-0.15728058647526588</c:v>
                </c:pt>
                <c:pt idx="951">
                  <c:v>-8.915042855487652</c:v>
                </c:pt>
                <c:pt idx="952">
                  <c:v>-20.597924952599165</c:v>
                </c:pt>
                <c:pt idx="953">
                  <c:v>-28.754176658147809</c:v>
                </c:pt>
                <c:pt idx="954">
                  <c:v>-28.761958904193293</c:v>
                </c:pt>
                <c:pt idx="955">
                  <c:v>-25.377619958177085</c:v>
                </c:pt>
                <c:pt idx="956">
                  <c:v>-21.933330948898714</c:v>
                </c:pt>
                <c:pt idx="957">
                  <c:v>-12.460213622441696</c:v>
                </c:pt>
                <c:pt idx="958">
                  <c:v>-0.83728572156115388</c:v>
                </c:pt>
                <c:pt idx="959">
                  <c:v>8.7856107968947192</c:v>
                </c:pt>
                <c:pt idx="960">
                  <c:v>18.804325492645347</c:v>
                </c:pt>
                <c:pt idx="961">
                  <c:v>28.256258670023872</c:v>
                </c:pt>
                <c:pt idx="962">
                  <c:v>32.04847719036384</c:v>
                </c:pt>
                <c:pt idx="963">
                  <c:v>29.581704723937357</c:v>
                </c:pt>
                <c:pt idx="964">
                  <c:v>22.736837722057839</c:v>
                </c:pt>
                <c:pt idx="965">
                  <c:v>14.337562864405392</c:v>
                </c:pt>
                <c:pt idx="966">
                  <c:v>7.5130270623272564</c:v>
                </c:pt>
                <c:pt idx="967">
                  <c:v>3.5893763139062504</c:v>
                </c:pt>
                <c:pt idx="968">
                  <c:v>1.7884591610926837</c:v>
                </c:pt>
                <c:pt idx="969">
                  <c:v>-0.73074147190799055</c:v>
                </c:pt>
                <c:pt idx="970">
                  <c:v>-5.3028300996937752</c:v>
                </c:pt>
                <c:pt idx="971">
                  <c:v>-13.651265979027777</c:v>
                </c:pt>
                <c:pt idx="972">
                  <c:v>-24.218683058342453</c:v>
                </c:pt>
                <c:pt idx="973">
                  <c:v>-27.173575910334922</c:v>
                </c:pt>
                <c:pt idx="974">
                  <c:v>-23.759911286971747</c:v>
                </c:pt>
                <c:pt idx="975">
                  <c:v>-20.290261551620361</c:v>
                </c:pt>
                <c:pt idx="976">
                  <c:v>-16.942654314561818</c:v>
                </c:pt>
                <c:pt idx="977">
                  <c:v>-10.630972401494207</c:v>
                </c:pt>
                <c:pt idx="978">
                  <c:v>-5.9739901913854609</c:v>
                </c:pt>
                <c:pt idx="979">
                  <c:v>-4.2135124181944441</c:v>
                </c:pt>
                <c:pt idx="980">
                  <c:v>-2.7601953789214932</c:v>
                </c:pt>
                <c:pt idx="981">
                  <c:v>-1.7292464120027433</c:v>
                </c:pt>
                <c:pt idx="982">
                  <c:v>-1.3176835566666669</c:v>
                </c:pt>
                <c:pt idx="983">
                  <c:v>-1.2720716640216958</c:v>
                </c:pt>
                <c:pt idx="984">
                  <c:v>-0.8286182056515774</c:v>
                </c:pt>
                <c:pt idx="985">
                  <c:v>-0.19428283070081559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0.23227935175582987</c:v>
                </c:pt>
                <c:pt idx="1028">
                  <c:v>2.0840077735833336</c:v>
                </c:pt>
                <c:pt idx="1029">
                  <c:v>6.873276103361925</c:v>
                </c:pt>
                <c:pt idx="1030">
                  <c:v>12.088758757030904</c:v>
                </c:pt>
                <c:pt idx="1031">
                  <c:v>14.397576350274347</c:v>
                </c:pt>
                <c:pt idx="1032">
                  <c:v>14.92891147092627</c:v>
                </c:pt>
                <c:pt idx="1033">
                  <c:v>15.564030409322919</c:v>
                </c:pt>
                <c:pt idx="1034">
                  <c:v>16.469810524599438</c:v>
                </c:pt>
                <c:pt idx="1035">
                  <c:v>16.093633044323351</c:v>
                </c:pt>
                <c:pt idx="1036">
                  <c:v>14.25742866483677</c:v>
                </c:pt>
                <c:pt idx="1037">
                  <c:v>12.933315325636382</c:v>
                </c:pt>
                <c:pt idx="1038">
                  <c:v>13.576790854193963</c:v>
                </c:pt>
                <c:pt idx="1039">
                  <c:v>16.133611975469478</c:v>
                </c:pt>
                <c:pt idx="1040">
                  <c:v>18.062469229216386</c:v>
                </c:pt>
                <c:pt idx="1041">
                  <c:v>18.110915934444787</c:v>
                </c:pt>
                <c:pt idx="1042">
                  <c:v>15.527438258800931</c:v>
                </c:pt>
                <c:pt idx="1043">
                  <c:v>11.038148232233366</c:v>
                </c:pt>
                <c:pt idx="1044">
                  <c:v>6.8886025601974827</c:v>
                </c:pt>
                <c:pt idx="1045">
                  <c:v>4.7497130918518415</c:v>
                </c:pt>
                <c:pt idx="1046">
                  <c:v>4.7639704537149123</c:v>
                </c:pt>
                <c:pt idx="1047">
                  <c:v>5.1572276147790745</c:v>
                </c:pt>
                <c:pt idx="1048">
                  <c:v>3.7232204390689572</c:v>
                </c:pt>
                <c:pt idx="1049">
                  <c:v>5.2088725890190861E-2</c:v>
                </c:pt>
                <c:pt idx="1050">
                  <c:v>-5.0184193447556806</c:v>
                </c:pt>
                <c:pt idx="1051">
                  <c:v>-8.7734013197243907</c:v>
                </c:pt>
                <c:pt idx="1052">
                  <c:v>-10.877293592935535</c:v>
                </c:pt>
                <c:pt idx="1053">
                  <c:v>-13.015174921378037</c:v>
                </c:pt>
                <c:pt idx="1054">
                  <c:v>-15.969388984461816</c:v>
                </c:pt>
                <c:pt idx="1055">
                  <c:v>-19.232946583785381</c:v>
                </c:pt>
                <c:pt idx="1056">
                  <c:v>-21.741941063333329</c:v>
                </c:pt>
                <c:pt idx="1057">
                  <c:v>-20.751426031293111</c:v>
                </c:pt>
                <c:pt idx="1058">
                  <c:v>-15.670138064275418</c:v>
                </c:pt>
                <c:pt idx="1059">
                  <c:v>-11.553840872737267</c:v>
                </c:pt>
                <c:pt idx="1060">
                  <c:v>-7.9520097537160552</c:v>
                </c:pt>
                <c:pt idx="1061">
                  <c:v>-3.7245530576473334</c:v>
                </c:pt>
                <c:pt idx="1062">
                  <c:v>-0.53758428037037098</c:v>
                </c:pt>
                <c:pt idx="1063">
                  <c:v>1.2031871107947592</c:v>
                </c:pt>
                <c:pt idx="1064">
                  <c:v>3.6482257439780521</c:v>
                </c:pt>
                <c:pt idx="1065">
                  <c:v>8.3146151507129602</c:v>
                </c:pt>
                <c:pt idx="1066">
                  <c:v>11.591662283764569</c:v>
                </c:pt>
                <c:pt idx="1067">
                  <c:v>8.6822398812951427</c:v>
                </c:pt>
                <c:pt idx="1068">
                  <c:v>4.2416963360196771</c:v>
                </c:pt>
                <c:pt idx="1069">
                  <c:v>4.3522379337499952</c:v>
                </c:pt>
                <c:pt idx="1070">
                  <c:v>7.838203291925927</c:v>
                </c:pt>
                <c:pt idx="1071">
                  <c:v>12.146670800000004</c:v>
                </c:pt>
                <c:pt idx="1072">
                  <c:v>15.868527058153928</c:v>
                </c:pt>
                <c:pt idx="1073">
                  <c:v>20.602056305620845</c:v>
                </c:pt>
                <c:pt idx="1074">
                  <c:v>27.23893131557697</c:v>
                </c:pt>
                <c:pt idx="1075">
                  <c:v>32.696337138834672</c:v>
                </c:pt>
                <c:pt idx="1076">
                  <c:v>33.046436773144087</c:v>
                </c:pt>
                <c:pt idx="1077">
                  <c:v>29.711083093389949</c:v>
                </c:pt>
                <c:pt idx="1078">
                  <c:v>25.809883084287037</c:v>
                </c:pt>
                <c:pt idx="1079">
                  <c:v>23.87783818726912</c:v>
                </c:pt>
                <c:pt idx="1080">
                  <c:v>20.346274534027796</c:v>
                </c:pt>
                <c:pt idx="1081">
                  <c:v>12.745862805209907</c:v>
                </c:pt>
                <c:pt idx="1082">
                  <c:v>4.6369512672048563</c:v>
                </c:pt>
                <c:pt idx="1083">
                  <c:v>-4.0208601600243057</c:v>
                </c:pt>
                <c:pt idx="1084">
                  <c:v>-8.6314677651349943</c:v>
                </c:pt>
                <c:pt idx="1085">
                  <c:v>-4.8469457638505915</c:v>
                </c:pt>
                <c:pt idx="1086">
                  <c:v>1.6035251434961166</c:v>
                </c:pt>
                <c:pt idx="1087">
                  <c:v>4.822907859545488</c:v>
                </c:pt>
                <c:pt idx="1088">
                  <c:v>5.2407269886170686</c:v>
                </c:pt>
                <c:pt idx="1089">
                  <c:v>4.8523601243055321</c:v>
                </c:pt>
                <c:pt idx="1090">
                  <c:v>4.4485638280092585</c:v>
                </c:pt>
                <c:pt idx="1091">
                  <c:v>5.6599527168981645</c:v>
                </c:pt>
                <c:pt idx="1092">
                  <c:v>9.7670654319752774</c:v>
                </c:pt>
                <c:pt idx="1093">
                  <c:v>15.365151056543221</c:v>
                </c:pt>
                <c:pt idx="1094">
                  <c:v>17.158489024662121</c:v>
                </c:pt>
                <c:pt idx="1095">
                  <c:v>13.722367933871528</c:v>
                </c:pt>
                <c:pt idx="1096">
                  <c:v>9.1160957587883864</c:v>
                </c:pt>
                <c:pt idx="1097">
                  <c:v>4.3330491699821927</c:v>
                </c:pt>
                <c:pt idx="1098">
                  <c:v>-1.8295409510858529</c:v>
                </c:pt>
                <c:pt idx="1099">
                  <c:v>-8.7287759004618213</c:v>
                </c:pt>
                <c:pt idx="1100">
                  <c:v>-9.4158866160438297</c:v>
                </c:pt>
                <c:pt idx="1101">
                  <c:v>-3.2225244670518789</c:v>
                </c:pt>
                <c:pt idx="1102">
                  <c:v>3.9914891731879227</c:v>
                </c:pt>
                <c:pt idx="1103">
                  <c:v>11.71689716134261</c:v>
                </c:pt>
                <c:pt idx="1104">
                  <c:v>19.118226336696029</c:v>
                </c:pt>
                <c:pt idx="1105">
                  <c:v>20.791617618056691</c:v>
                </c:pt>
                <c:pt idx="1106">
                  <c:v>14.864715836648884</c:v>
                </c:pt>
                <c:pt idx="1107">
                  <c:v>7.5210733875947957</c:v>
                </c:pt>
                <c:pt idx="1108">
                  <c:v>0.86780502672187998</c:v>
                </c:pt>
                <c:pt idx="1109">
                  <c:v>-5.318121197999452</c:v>
                </c:pt>
                <c:pt idx="1110">
                  <c:v>-4.8765548212225527</c:v>
                </c:pt>
                <c:pt idx="1111">
                  <c:v>1.8540523118055441</c:v>
                </c:pt>
                <c:pt idx="1112">
                  <c:v>10.704402728068866</c:v>
                </c:pt>
                <c:pt idx="1113">
                  <c:v>22.203486262000041</c:v>
                </c:pt>
                <c:pt idx="1114">
                  <c:v>29.651414120691246</c:v>
                </c:pt>
                <c:pt idx="1115">
                  <c:v>25.037052685583031</c:v>
                </c:pt>
                <c:pt idx="1116">
                  <c:v>14.239996250276205</c:v>
                </c:pt>
                <c:pt idx="1117">
                  <c:v>5.7132280625817549</c:v>
                </c:pt>
                <c:pt idx="1118">
                  <c:v>-1.4943590592687033</c:v>
                </c:pt>
                <c:pt idx="1119">
                  <c:v>-5.3154388478004515</c:v>
                </c:pt>
                <c:pt idx="1120">
                  <c:v>-3.0266531724757995</c:v>
                </c:pt>
                <c:pt idx="1121">
                  <c:v>0.12927502152240733</c:v>
                </c:pt>
                <c:pt idx="1122">
                  <c:v>-0.36365515290580297</c:v>
                </c:pt>
                <c:pt idx="1123">
                  <c:v>-5.771275469956012</c:v>
                </c:pt>
                <c:pt idx="1124">
                  <c:v>-14.863873096392354</c:v>
                </c:pt>
                <c:pt idx="1125">
                  <c:v>-25.97977550493275</c:v>
                </c:pt>
                <c:pt idx="1126">
                  <c:v>-33.511983261336788</c:v>
                </c:pt>
                <c:pt idx="1127">
                  <c:v>-33.371057111569428</c:v>
                </c:pt>
                <c:pt idx="1128">
                  <c:v>-29.463680921376884</c:v>
                </c:pt>
                <c:pt idx="1129">
                  <c:v>-22.448102470791959</c:v>
                </c:pt>
                <c:pt idx="1130">
                  <c:v>-15.891514398751506</c:v>
                </c:pt>
                <c:pt idx="1131">
                  <c:v>-12.705967728712874</c:v>
                </c:pt>
                <c:pt idx="1132">
                  <c:v>-11.358609326645873</c:v>
                </c:pt>
                <c:pt idx="1133">
                  <c:v>-11.097417425523108</c:v>
                </c:pt>
                <c:pt idx="1134">
                  <c:v>-10.265947637690548</c:v>
                </c:pt>
                <c:pt idx="1135">
                  <c:v>-8.0208424947190924</c:v>
                </c:pt>
                <c:pt idx="1136">
                  <c:v>-4.6293387391596195</c:v>
                </c:pt>
                <c:pt idx="1137">
                  <c:v>-1.4466579096357604</c:v>
                </c:pt>
                <c:pt idx="1138">
                  <c:v>0.34671498743205698</c:v>
                </c:pt>
                <c:pt idx="1139">
                  <c:v>1.0369552749008437</c:v>
                </c:pt>
                <c:pt idx="1140">
                  <c:v>1.4609501150555975</c:v>
                </c:pt>
                <c:pt idx="1141">
                  <c:v>2.5500526065600928</c:v>
                </c:pt>
                <c:pt idx="1142">
                  <c:v>5.2536292527712636</c:v>
                </c:pt>
                <c:pt idx="1143">
                  <c:v>8.8902510365127281</c:v>
                </c:pt>
                <c:pt idx="1144">
                  <c:v>9.2666444463650137</c:v>
                </c:pt>
                <c:pt idx="1145">
                  <c:v>5.0427694956176286</c:v>
                </c:pt>
                <c:pt idx="1146">
                  <c:v>-1.6823150934293538</c:v>
                </c:pt>
                <c:pt idx="1147">
                  <c:v>-10.446747251465865</c:v>
                </c:pt>
                <c:pt idx="1148">
                  <c:v>-9.8347987797812468</c:v>
                </c:pt>
                <c:pt idx="1149">
                  <c:v>-4.4977005035011555</c:v>
                </c:pt>
                <c:pt idx="1150">
                  <c:v>-0.94962131740740796</c:v>
                </c:pt>
                <c:pt idx="1151">
                  <c:v>0.53371201592592599</c:v>
                </c:pt>
                <c:pt idx="1152">
                  <c:v>2.099452756666667</c:v>
                </c:pt>
                <c:pt idx="1153">
                  <c:v>7.1156099049171555</c:v>
                </c:pt>
                <c:pt idx="1154">
                  <c:v>15.332953969332992</c:v>
                </c:pt>
                <c:pt idx="1155">
                  <c:v>20.191711192019092</c:v>
                </c:pt>
                <c:pt idx="1156">
                  <c:v>19.338149932613376</c:v>
                </c:pt>
                <c:pt idx="1157">
                  <c:v>21.318447093339554</c:v>
                </c:pt>
                <c:pt idx="1158">
                  <c:v>27.355471451891937</c:v>
                </c:pt>
                <c:pt idx="1159">
                  <c:v>34.530986094185209</c:v>
                </c:pt>
                <c:pt idx="1160">
                  <c:v>38.133199617949508</c:v>
                </c:pt>
                <c:pt idx="1161">
                  <c:v>36.667186914974486</c:v>
                </c:pt>
                <c:pt idx="1162">
                  <c:v>34.873022660268582</c:v>
                </c:pt>
                <c:pt idx="1163">
                  <c:v>35.249142633432449</c:v>
                </c:pt>
                <c:pt idx="1164">
                  <c:v>36.186882331341117</c:v>
                </c:pt>
                <c:pt idx="1165">
                  <c:v>36.962502661416643</c:v>
                </c:pt>
                <c:pt idx="1166">
                  <c:v>29.159638259690986</c:v>
                </c:pt>
                <c:pt idx="1167">
                  <c:v>20.343939729604138</c:v>
                </c:pt>
                <c:pt idx="1168">
                  <c:v>23.391309390959886</c:v>
                </c:pt>
                <c:pt idx="1169">
                  <c:v>26.287660859230371</c:v>
                </c:pt>
                <c:pt idx="1170">
                  <c:v>25.461283264817684</c:v>
                </c:pt>
                <c:pt idx="1171">
                  <c:v>25.080740817983909</c:v>
                </c:pt>
                <c:pt idx="1172">
                  <c:v>24.068716611406231</c:v>
                </c:pt>
                <c:pt idx="1173">
                  <c:v>22.923880733817807</c:v>
                </c:pt>
                <c:pt idx="1174">
                  <c:v>22.267624598085732</c:v>
                </c:pt>
                <c:pt idx="1175">
                  <c:v>20.965259920163195</c:v>
                </c:pt>
                <c:pt idx="1176">
                  <c:v>19.550007075874582</c:v>
                </c:pt>
                <c:pt idx="1177">
                  <c:v>19.251898546116085</c:v>
                </c:pt>
                <c:pt idx="1178">
                  <c:v>20.740342094627206</c:v>
                </c:pt>
                <c:pt idx="1179">
                  <c:v>22.333724790388594</c:v>
                </c:pt>
                <c:pt idx="1180">
                  <c:v>22.735800807886722</c:v>
                </c:pt>
                <c:pt idx="1181">
                  <c:v>22.524165188048844</c:v>
                </c:pt>
                <c:pt idx="1182">
                  <c:v>21.01395997928396</c:v>
                </c:pt>
                <c:pt idx="1183">
                  <c:v>19.396773237494866</c:v>
                </c:pt>
                <c:pt idx="1184">
                  <c:v>18.351875469585416</c:v>
                </c:pt>
                <c:pt idx="1185">
                  <c:v>16.620257970589833</c:v>
                </c:pt>
                <c:pt idx="1186">
                  <c:v>13.52612564218604</c:v>
                </c:pt>
                <c:pt idx="1187">
                  <c:v>11.608093234778652</c:v>
                </c:pt>
                <c:pt idx="1188">
                  <c:v>11.608093234778652</c:v>
                </c:pt>
                <c:pt idx="1189">
                  <c:v>11.608093234778652</c:v>
                </c:pt>
                <c:pt idx="1190">
                  <c:v>11.608093234778652</c:v>
                </c:pt>
                <c:pt idx="1191">
                  <c:v>11.608093234778652</c:v>
                </c:pt>
                <c:pt idx="1192">
                  <c:v>11.608093234778652</c:v>
                </c:pt>
                <c:pt idx="1193">
                  <c:v>11.608093234778652</c:v>
                </c:pt>
                <c:pt idx="1194">
                  <c:v>11.608093234778652</c:v>
                </c:pt>
                <c:pt idx="1195">
                  <c:v>12.247437370581174</c:v>
                </c:pt>
                <c:pt idx="1196">
                  <c:v>12.276931443191071</c:v>
                </c:pt>
                <c:pt idx="1197">
                  <c:v>12.276931443190978</c:v>
                </c:pt>
                <c:pt idx="1198">
                  <c:v>14.86934850752532</c:v>
                </c:pt>
                <c:pt idx="1199">
                  <c:v>17.572908305147418</c:v>
                </c:pt>
                <c:pt idx="1200">
                  <c:v>20.337553437552064</c:v>
                </c:pt>
                <c:pt idx="1201">
                  <c:v>22.602757341738435</c:v>
                </c:pt>
                <c:pt idx="1202">
                  <c:v>21.614928005904314</c:v>
                </c:pt>
                <c:pt idx="1203">
                  <c:v>19.206889446667009</c:v>
                </c:pt>
                <c:pt idx="1204">
                  <c:v>16.697968010521226</c:v>
                </c:pt>
                <c:pt idx="1205">
                  <c:v>14.769467706286202</c:v>
                </c:pt>
                <c:pt idx="1206">
                  <c:v>14.135616034252907</c:v>
                </c:pt>
                <c:pt idx="1207">
                  <c:v>14.16794572875002</c:v>
                </c:pt>
                <c:pt idx="1208">
                  <c:v>14.20033030302838</c:v>
                </c:pt>
                <c:pt idx="1209">
                  <c:v>13.563896356758589</c:v>
                </c:pt>
                <c:pt idx="1210">
                  <c:v>12.895022899968408</c:v>
                </c:pt>
                <c:pt idx="1211">
                  <c:v>12.895022899968408</c:v>
                </c:pt>
                <c:pt idx="1212">
                  <c:v>12.226149443178226</c:v>
                </c:pt>
                <c:pt idx="1213">
                  <c:v>12.19577011784312</c:v>
                </c:pt>
                <c:pt idx="1214">
                  <c:v>12.86395684623824</c:v>
                </c:pt>
                <c:pt idx="1215">
                  <c:v>12.86395684623824</c:v>
                </c:pt>
                <c:pt idx="1216">
                  <c:v>12.195770117843216</c:v>
                </c:pt>
                <c:pt idx="1217">
                  <c:v>11.497945728749981</c:v>
                </c:pt>
                <c:pt idx="1218">
                  <c:v>11.468362947833114</c:v>
                </c:pt>
                <c:pt idx="1219">
                  <c:v>11.438834990236913</c:v>
                </c:pt>
                <c:pt idx="1220">
                  <c:v>10.74392198468564</c:v>
                </c:pt>
                <c:pt idx="1221">
                  <c:v>9.3583804186904942</c:v>
                </c:pt>
                <c:pt idx="1222">
                  <c:v>8.6147906812348545</c:v>
                </c:pt>
                <c:pt idx="1223">
                  <c:v>7.8758111670119453</c:v>
                </c:pt>
                <c:pt idx="1224">
                  <c:v>8.4311384777510501</c:v>
                </c:pt>
                <c:pt idx="1225">
                  <c:v>9.6908047969302356</c:v>
                </c:pt>
                <c:pt idx="1226">
                  <c:v>10.290740808253968</c:v>
                </c:pt>
                <c:pt idx="1227">
                  <c:v>10.262876744046656</c:v>
                </c:pt>
                <c:pt idx="1228">
                  <c:v>10.207309810874291</c:v>
                </c:pt>
                <c:pt idx="1229">
                  <c:v>10.179606828987872</c:v>
                </c:pt>
                <c:pt idx="1230">
                  <c:v>9.4740297621876532</c:v>
                </c:pt>
                <c:pt idx="1231">
                  <c:v>10.069330148691424</c:v>
                </c:pt>
                <c:pt idx="1232">
                  <c:v>11.338437718002778</c:v>
                </c:pt>
                <c:pt idx="1233">
                  <c:v>11.338437718002686</c:v>
                </c:pt>
                <c:pt idx="1234">
                  <c:v>11.309681919529559</c:v>
                </c:pt>
                <c:pt idx="1235">
                  <c:v>10.662097042986387</c:v>
                </c:pt>
                <c:pt idx="1236">
                  <c:v>9.3136957341280393</c:v>
                </c:pt>
                <c:pt idx="1237">
                  <c:v>7.32616280746781</c:v>
                </c:pt>
                <c:pt idx="1238">
                  <c:v>4.639225657081691</c:v>
                </c:pt>
                <c:pt idx="1239">
                  <c:v>2.6000110570095671</c:v>
                </c:pt>
                <c:pt idx="1240">
                  <c:v>1.8178174581755837</c:v>
                </c:pt>
                <c:pt idx="1241">
                  <c:v>2.3207325795975779</c:v>
                </c:pt>
                <c:pt idx="1242">
                  <c:v>2.8165593849433055</c:v>
                </c:pt>
                <c:pt idx="1243">
                  <c:v>2.7061354840277958</c:v>
                </c:pt>
                <c:pt idx="1244">
                  <c:v>2.5796188081642679</c:v>
                </c:pt>
                <c:pt idx="1245">
                  <c:v>3.0822711196596999</c:v>
                </c:pt>
                <c:pt idx="1246">
                  <c:v>2.368470160758982</c:v>
                </c:pt>
                <c:pt idx="1247">
                  <c:v>1.6484135905270154</c:v>
                </c:pt>
                <c:pt idx="1248">
                  <c:v>1.5357827214387669</c:v>
                </c:pt>
                <c:pt idx="1249">
                  <c:v>1.4255504714317224</c:v>
                </c:pt>
                <c:pt idx="1250">
                  <c:v>1.9034767954801519</c:v>
                </c:pt>
                <c:pt idx="1251">
                  <c:v>2.3904489612194149</c:v>
                </c:pt>
                <c:pt idx="1252">
                  <c:v>2.2933634050347109</c:v>
                </c:pt>
                <c:pt idx="1253">
                  <c:v>2.197987252406802</c:v>
                </c:pt>
                <c:pt idx="1254">
                  <c:v>2.1043083078285001</c:v>
                </c:pt>
                <c:pt idx="1255">
                  <c:v>2.0123143757931032</c:v>
                </c:pt>
                <c:pt idx="1256">
                  <c:v>1.9219932607935846</c:v>
                </c:pt>
                <c:pt idx="1257">
                  <c:v>1.8333327673230024</c:v>
                </c:pt>
                <c:pt idx="1258">
                  <c:v>1.7463206998744905</c:v>
                </c:pt>
                <c:pt idx="1259">
                  <c:v>2.2096408505952332</c:v>
                </c:pt>
                <c:pt idx="1260">
                  <c:v>3.2268264690540249</c:v>
                </c:pt>
                <c:pt idx="1261">
                  <c:v>4.248499522578645</c:v>
                </c:pt>
                <c:pt idx="1262">
                  <c:v>6.3591503208133888</c:v>
                </c:pt>
                <c:pt idx="1263">
                  <c:v>8.5209713084676633</c:v>
                </c:pt>
                <c:pt idx="1264">
                  <c:v>10.166903281524304</c:v>
                </c:pt>
                <c:pt idx="1265">
                  <c:v>11.327273471398959</c:v>
                </c:pt>
                <c:pt idx="1266">
                  <c:v>10.860499308560229</c:v>
                </c:pt>
                <c:pt idx="1267">
                  <c:v>10.365039559327457</c:v>
                </c:pt>
                <c:pt idx="1268">
                  <c:v>9.3190034080613593</c:v>
                </c:pt>
                <c:pt idx="1269">
                  <c:v>7.1269663710242899</c:v>
                </c:pt>
                <c:pt idx="1270">
                  <c:v>5.4453173371052817</c:v>
                </c:pt>
                <c:pt idx="1271">
                  <c:v>4.3000711474352533</c:v>
                </c:pt>
                <c:pt idx="1272">
                  <c:v>3.6895695604119081</c:v>
                </c:pt>
                <c:pt idx="1273">
                  <c:v>4.1634381404240743</c:v>
                </c:pt>
                <c:pt idx="1274">
                  <c:v>4.6499552273634981</c:v>
                </c:pt>
                <c:pt idx="1275">
                  <c:v>5.132749314200419</c:v>
                </c:pt>
                <c:pt idx="1276">
                  <c:v>6.6975815328059731</c:v>
                </c:pt>
                <c:pt idx="1277">
                  <c:v>8.2983454216948473</c:v>
                </c:pt>
                <c:pt idx="1278">
                  <c:v>8.8546843553603125</c:v>
                </c:pt>
                <c:pt idx="1279">
                  <c:v>9.4124406722250953</c:v>
                </c:pt>
                <c:pt idx="1280">
                  <c:v>9.9958708048523892</c:v>
                </c:pt>
                <c:pt idx="1281">
                  <c:v>8.9690992342252756</c:v>
                </c:pt>
                <c:pt idx="1282">
                  <c:v>8.431390900891973</c:v>
                </c:pt>
                <c:pt idx="1283">
                  <c:v>8.4537195485652052</c:v>
                </c:pt>
                <c:pt idx="1284">
                  <c:v>7.9153244868367629</c:v>
                </c:pt>
                <c:pt idx="1285">
                  <c:v>6.8385343633799573</c:v>
                </c:pt>
                <c:pt idx="1286">
                  <c:v>5.7239984372399801</c:v>
                </c:pt>
                <c:pt idx="1287">
                  <c:v>5.1507810954166668</c:v>
                </c:pt>
                <c:pt idx="1288">
                  <c:v>4.0296417179911588</c:v>
                </c:pt>
                <c:pt idx="1289">
                  <c:v>3.4329571428999897</c:v>
                </c:pt>
                <c:pt idx="1290">
                  <c:v>3.8986529722681236</c:v>
                </c:pt>
                <c:pt idx="1291">
                  <c:v>3.8502501466326589</c:v>
                </c:pt>
                <c:pt idx="1292">
                  <c:v>2.7397441925637041</c:v>
                </c:pt>
                <c:pt idx="1293">
                  <c:v>2.1478108263674831</c:v>
                </c:pt>
                <c:pt idx="1294">
                  <c:v>2.0802330155829898</c:v>
                </c:pt>
                <c:pt idx="1295">
                  <c:v>3.0396888878103439</c:v>
                </c:pt>
                <c:pt idx="1296">
                  <c:v>5.0398689763703421</c:v>
                </c:pt>
                <c:pt idx="1297">
                  <c:v>7.0636550699722171</c:v>
                </c:pt>
                <c:pt idx="1298">
                  <c:v>8.6163504578518388</c:v>
                </c:pt>
                <c:pt idx="1299">
                  <c:v>9.6850308905571403</c:v>
                </c:pt>
                <c:pt idx="1300">
                  <c:v>9.7555898004952706</c:v>
                </c:pt>
                <c:pt idx="1301">
                  <c:v>9.2871074002425331</c:v>
                </c:pt>
                <c:pt idx="1302">
                  <c:v>9.3331541757747711</c:v>
                </c:pt>
                <c:pt idx="1303">
                  <c:v>9.8978509491475641</c:v>
                </c:pt>
                <c:pt idx="1304">
                  <c:v>9.4490161132817079</c:v>
                </c:pt>
                <c:pt idx="1305">
                  <c:v>8.4298629628236537</c:v>
                </c:pt>
                <c:pt idx="1306">
                  <c:v>7.9299193326885842</c:v>
                </c:pt>
                <c:pt idx="1307">
                  <c:v>7.4080057524417011</c:v>
                </c:pt>
                <c:pt idx="1308">
                  <c:v>6.8860921721948172</c:v>
                </c:pt>
                <c:pt idx="1309">
                  <c:v>6.8661824072681128</c:v>
                </c:pt>
                <c:pt idx="1310">
                  <c:v>6.8661824072680391</c:v>
                </c:pt>
                <c:pt idx="1311">
                  <c:v>6.3257753725409236</c:v>
                </c:pt>
                <c:pt idx="1312">
                  <c:v>5.7867845917995977</c:v>
                </c:pt>
                <c:pt idx="1313">
                  <c:v>4.7130515664315142</c:v>
                </c:pt>
                <c:pt idx="1314">
                  <c:v>4.6623317810150882</c:v>
                </c:pt>
                <c:pt idx="1315">
                  <c:v>4.6287309769965272</c:v>
                </c:pt>
                <c:pt idx="1316">
                  <c:v>2.5267027766991896</c:v>
                </c:pt>
                <c:pt idx="1317">
                  <c:v>1.9352882367567994</c:v>
                </c:pt>
                <c:pt idx="1318">
                  <c:v>2.8960777719480215</c:v>
                </c:pt>
                <c:pt idx="1319">
                  <c:v>5.8600330914812799</c:v>
                </c:pt>
                <c:pt idx="1320">
                  <c:v>10.439037249329441</c:v>
                </c:pt>
                <c:pt idx="1321">
                  <c:v>14.11865988837623</c:v>
                </c:pt>
                <c:pt idx="1322">
                  <c:v>17.985342886914992</c:v>
                </c:pt>
                <c:pt idx="1323">
                  <c:v>22.061453797855791</c:v>
                </c:pt>
                <c:pt idx="1324">
                  <c:v>24.305984310583813</c:v>
                </c:pt>
                <c:pt idx="1325">
                  <c:v>22.231169241111079</c:v>
                </c:pt>
                <c:pt idx="1326">
                  <c:v>17.158082120987814</c:v>
                </c:pt>
                <c:pt idx="1327">
                  <c:v>12.332275763552826</c:v>
                </c:pt>
                <c:pt idx="1328">
                  <c:v>9.6062166114062659</c:v>
                </c:pt>
                <c:pt idx="1329">
                  <c:v>8.493716611406251</c:v>
                </c:pt>
                <c:pt idx="1330">
                  <c:v>8.493716611406251</c:v>
                </c:pt>
                <c:pt idx="1331">
                  <c:v>8.493716611406251</c:v>
                </c:pt>
                <c:pt idx="1332">
                  <c:v>7.9374666114062817</c:v>
                </c:pt>
                <c:pt idx="1333">
                  <c:v>6.2486523614799978</c:v>
                </c:pt>
                <c:pt idx="1334">
                  <c:v>5.0817272731612615</c:v>
                </c:pt>
                <c:pt idx="1335">
                  <c:v>5.026338293827382</c:v>
                </c:pt>
                <c:pt idx="1336">
                  <c:v>6.0701227879287165</c:v>
                </c:pt>
                <c:pt idx="1337">
                  <c:v>7.1479047394840753</c:v>
                </c:pt>
                <c:pt idx="1338">
                  <c:v>7.6749756302835186</c:v>
                </c:pt>
                <c:pt idx="1339">
                  <c:v>8.2229848895428237</c:v>
                </c:pt>
                <c:pt idx="1340">
                  <c:v>8.7709941488021297</c:v>
                </c:pt>
                <c:pt idx="1341">
                  <c:v>9.3426886901013901</c:v>
                </c:pt>
                <c:pt idx="1342">
                  <c:v>11.014567232373112</c:v>
                </c:pt>
                <c:pt idx="1343">
                  <c:v>12.77457068854628</c:v>
                </c:pt>
                <c:pt idx="1344">
                  <c:v>12.887152306762673</c:v>
                </c:pt>
                <c:pt idx="1345">
                  <c:v>12.442840391863871</c:v>
                </c:pt>
                <c:pt idx="1346">
                  <c:v>10.847194123319007</c:v>
                </c:pt>
                <c:pt idx="1347">
                  <c:v>9.1919163351110793</c:v>
                </c:pt>
                <c:pt idx="1348">
                  <c:v>7.5108052240000651</c:v>
                </c:pt>
                <c:pt idx="1349">
                  <c:v>3.5544469393271658</c:v>
                </c:pt>
                <c:pt idx="1350">
                  <c:v>-1.5499965721694771</c:v>
                </c:pt>
                <c:pt idx="1351">
                  <c:v>-5.4873987122774341</c:v>
                </c:pt>
                <c:pt idx="1352">
                  <c:v>-7.164520081278491</c:v>
                </c:pt>
                <c:pt idx="1353">
                  <c:v>-7.7204876088889183</c:v>
                </c:pt>
                <c:pt idx="1354">
                  <c:v>-8.248466194595629</c:v>
                </c:pt>
                <c:pt idx="1355">
                  <c:v>-9.2530826332465406</c:v>
                </c:pt>
                <c:pt idx="1356">
                  <c:v>-11.188741144133841</c:v>
                </c:pt>
                <c:pt idx="1357">
                  <c:v>-12.518745917031209</c:v>
                </c:pt>
                <c:pt idx="1358">
                  <c:v>-13.276425882078014</c:v>
                </c:pt>
                <c:pt idx="1359">
                  <c:v>-14.404828442695814</c:v>
                </c:pt>
                <c:pt idx="1360">
                  <c:v>-14.521105268793907</c:v>
                </c:pt>
                <c:pt idx="1361">
                  <c:v>-10.373072702817534</c:v>
                </c:pt>
                <c:pt idx="1362">
                  <c:v>-2.7925298361434936</c:v>
                </c:pt>
                <c:pt idx="1363">
                  <c:v>5.4122859948625939</c:v>
                </c:pt>
                <c:pt idx="1364">
                  <c:v>12.973691884413926</c:v>
                </c:pt>
                <c:pt idx="1365">
                  <c:v>14.222693613072931</c:v>
                </c:pt>
                <c:pt idx="1366">
                  <c:v>8.8768350274321666</c:v>
                </c:pt>
                <c:pt idx="1367">
                  <c:v>2.0091488926077727</c:v>
                </c:pt>
                <c:pt idx="1368">
                  <c:v>-6.5762459181615602</c:v>
                </c:pt>
                <c:pt idx="1369">
                  <c:v>-9.8014551055555543</c:v>
                </c:pt>
                <c:pt idx="1370">
                  <c:v>-4.4305478638491191</c:v>
                </c:pt>
                <c:pt idx="1371">
                  <c:v>1.9279146355771979</c:v>
                </c:pt>
                <c:pt idx="1372">
                  <c:v>4.3094887096512773</c:v>
                </c:pt>
                <c:pt idx="1373">
                  <c:v>2.3248436479228825</c:v>
                </c:pt>
                <c:pt idx="1374">
                  <c:v>-2.0547474614156318</c:v>
                </c:pt>
                <c:pt idx="1375">
                  <c:v>-7.484507779277048</c:v>
                </c:pt>
                <c:pt idx="1376">
                  <c:v>-16.288195237661334</c:v>
                </c:pt>
                <c:pt idx="1377">
                  <c:v>-27.275329124795942</c:v>
                </c:pt>
                <c:pt idx="1378">
                  <c:v>-30.272508927304003</c:v>
                </c:pt>
                <c:pt idx="1379">
                  <c:v>-26.918082172181713</c:v>
                </c:pt>
                <c:pt idx="1380">
                  <c:v>-23.49989900057426</c:v>
                </c:pt>
                <c:pt idx="1381">
                  <c:v>-13.928216961034286</c:v>
                </c:pt>
                <c:pt idx="1382">
                  <c:v>0.80623333385344209</c:v>
                </c:pt>
                <c:pt idx="1383">
                  <c:v>12.76798290005275</c:v>
                </c:pt>
                <c:pt idx="1384">
                  <c:v>15.987604802151328</c:v>
                </c:pt>
                <c:pt idx="1385">
                  <c:v>11.249733016573742</c:v>
                </c:pt>
                <c:pt idx="1386">
                  <c:v>7.0882751267055415</c:v>
                </c:pt>
                <c:pt idx="1387">
                  <c:v>9.0932311339725551</c:v>
                </c:pt>
                <c:pt idx="1388">
                  <c:v>15.532494242347948</c:v>
                </c:pt>
                <c:pt idx="1389">
                  <c:v>23.277042718659047</c:v>
                </c:pt>
                <c:pt idx="1390">
                  <c:v>27.539570448992336</c:v>
                </c:pt>
                <c:pt idx="1391">
                  <c:v>25.073579540140383</c:v>
                </c:pt>
                <c:pt idx="1392">
                  <c:v>18.528231610370348</c:v>
                </c:pt>
                <c:pt idx="1393">
                  <c:v>11.67881865122758</c:v>
                </c:pt>
                <c:pt idx="1394">
                  <c:v>6.1865066673216207</c:v>
                </c:pt>
                <c:pt idx="1395">
                  <c:v>3.1703955562105204</c:v>
                </c:pt>
                <c:pt idx="1396">
                  <c:v>0.89372030124162483</c:v>
                </c:pt>
                <c:pt idx="1397">
                  <c:v>-1.7499564866946316</c:v>
                </c:pt>
                <c:pt idx="1398">
                  <c:v>-3.5958866706292869</c:v>
                </c:pt>
                <c:pt idx="1399">
                  <c:v>-5.3672507154505258</c:v>
                </c:pt>
                <c:pt idx="1400">
                  <c:v>-7.0325448382429103</c:v>
                </c:pt>
                <c:pt idx="1401">
                  <c:v>-7.8959394093350888</c:v>
                </c:pt>
                <c:pt idx="1402">
                  <c:v>-9.64878489338078</c:v>
                </c:pt>
                <c:pt idx="1403">
                  <c:v>-14.564421662117626</c:v>
                </c:pt>
                <c:pt idx="1404">
                  <c:v>-22.483845145804832</c:v>
                </c:pt>
                <c:pt idx="1405">
                  <c:v>-24.53802035269608</c:v>
                </c:pt>
                <c:pt idx="1406">
                  <c:v>-17.437902949999994</c:v>
                </c:pt>
                <c:pt idx="1407">
                  <c:v>-6.7621108666018523</c:v>
                </c:pt>
                <c:pt idx="1408">
                  <c:v>0.78893248838878605</c:v>
                </c:pt>
                <c:pt idx="1409">
                  <c:v>2.4935250005201128</c:v>
                </c:pt>
                <c:pt idx="1410">
                  <c:v>1.5703772479052764</c:v>
                </c:pt>
                <c:pt idx="1411">
                  <c:v>0.62243335823529933</c:v>
                </c:pt>
                <c:pt idx="1412">
                  <c:v>5.31387291854813E-2</c:v>
                </c:pt>
                <c:pt idx="1413">
                  <c:v>0.7803734190371806</c:v>
                </c:pt>
                <c:pt idx="1414">
                  <c:v>4.0974231657596016</c:v>
                </c:pt>
                <c:pt idx="1415">
                  <c:v>9.754308187100694</c:v>
                </c:pt>
                <c:pt idx="1416">
                  <c:v>15.719906810835639</c:v>
                </c:pt>
                <c:pt idx="1417">
                  <c:v>19.342838659305542</c:v>
                </c:pt>
                <c:pt idx="1418">
                  <c:v>18.27460004266667</c:v>
                </c:pt>
                <c:pt idx="1419">
                  <c:v>11.676240267972238</c:v>
                </c:pt>
                <c:pt idx="1420">
                  <c:v>2.4804868474298325</c:v>
                </c:pt>
                <c:pt idx="1421">
                  <c:v>-7.1421779419043308</c:v>
                </c:pt>
                <c:pt idx="1422">
                  <c:v>-12.548740497039743</c:v>
                </c:pt>
                <c:pt idx="1423">
                  <c:v>-7.7605131388235975</c:v>
                </c:pt>
                <c:pt idx="1424">
                  <c:v>0.20994555424220332</c:v>
                </c:pt>
                <c:pt idx="1425">
                  <c:v>6.6339284231102962</c:v>
                </c:pt>
                <c:pt idx="1426">
                  <c:v>14.230234193088105</c:v>
                </c:pt>
                <c:pt idx="1427">
                  <c:v>17.2023958217498</c:v>
                </c:pt>
                <c:pt idx="1428">
                  <c:v>11.101293743084064</c:v>
                </c:pt>
                <c:pt idx="1429">
                  <c:v>2.8468729655726261</c:v>
                </c:pt>
                <c:pt idx="1430">
                  <c:v>-4.4067646495862283</c:v>
                </c:pt>
                <c:pt idx="1431">
                  <c:v>-12.259113273261089</c:v>
                </c:pt>
                <c:pt idx="1432">
                  <c:v>-20.078563500855321</c:v>
                </c:pt>
                <c:pt idx="1433">
                  <c:v>-21.146034601276231</c:v>
                </c:pt>
                <c:pt idx="1434">
                  <c:v>-17.818247227796636</c:v>
                </c:pt>
                <c:pt idx="1435">
                  <c:v>-8.7906044606735669</c:v>
                </c:pt>
                <c:pt idx="1436">
                  <c:v>-0.29130760546258522</c:v>
                </c:pt>
                <c:pt idx="1437">
                  <c:v>3.6271363198289883</c:v>
                </c:pt>
                <c:pt idx="1438">
                  <c:v>4.3309427965572009</c:v>
                </c:pt>
                <c:pt idx="1439">
                  <c:v>2.5596621464386149</c:v>
                </c:pt>
                <c:pt idx="1440">
                  <c:v>0.14394248849912455</c:v>
                </c:pt>
                <c:pt idx="1441">
                  <c:v>-2.6589863423472653</c:v>
                </c:pt>
                <c:pt idx="1442">
                  <c:v>-3.2565374189132346</c:v>
                </c:pt>
                <c:pt idx="1443">
                  <c:v>-1.1639576897041393</c:v>
                </c:pt>
                <c:pt idx="1444">
                  <c:v>0.83105679125000009</c:v>
                </c:pt>
                <c:pt idx="1445">
                  <c:v>1.4751395325180845</c:v>
                </c:pt>
                <c:pt idx="1446">
                  <c:v>0.34913977930332923</c:v>
                </c:pt>
                <c:pt idx="1447">
                  <c:v>-3.4765182892814477</c:v>
                </c:pt>
                <c:pt idx="1448">
                  <c:v>-7.5621674330729158</c:v>
                </c:pt>
                <c:pt idx="1449">
                  <c:v>-6.6345275764500853</c:v>
                </c:pt>
                <c:pt idx="1450">
                  <c:v>-2.549014747240784</c:v>
                </c:pt>
                <c:pt idx="1451">
                  <c:v>-0.32731267939814812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0.759719364307056</c:v>
                </c:pt>
                <c:pt idx="1480">
                  <c:v>1.4293917737897806</c:v>
                </c:pt>
                <c:pt idx="1481">
                  <c:v>1.7882510352322047</c:v>
                </c:pt>
                <c:pt idx="1482">
                  <c:v>1.9185897714786895</c:v>
                </c:pt>
                <c:pt idx="1483">
                  <c:v>1.9835155450120028</c:v>
                </c:pt>
                <c:pt idx="1484">
                  <c:v>2.1016972467681763</c:v>
                </c:pt>
                <c:pt idx="1485">
                  <c:v>2.4845466094939295</c:v>
                </c:pt>
                <c:pt idx="1486">
                  <c:v>3.4112755922029798</c:v>
                </c:pt>
                <c:pt idx="1487">
                  <c:v>4.802681370130931</c:v>
                </c:pt>
                <c:pt idx="1488">
                  <c:v>6.7332231372361546</c:v>
                </c:pt>
                <c:pt idx="1489">
                  <c:v>9.221145255399307</c:v>
                </c:pt>
                <c:pt idx="1490">
                  <c:v>12.057850455302805</c:v>
                </c:pt>
                <c:pt idx="1491">
                  <c:v>14.898822493111252</c:v>
                </c:pt>
                <c:pt idx="1492">
                  <c:v>17.081638317268229</c:v>
                </c:pt>
                <c:pt idx="1493">
                  <c:v>18.235759146078212</c:v>
                </c:pt>
                <c:pt idx="1494">
                  <c:v>18.852276515064382</c:v>
                </c:pt>
                <c:pt idx="1495">
                  <c:v>18.5515475464552</c:v>
                </c:pt>
                <c:pt idx="1496">
                  <c:v>17.79609882656521</c:v>
                </c:pt>
                <c:pt idx="1497">
                  <c:v>16.67750055026314</c:v>
                </c:pt>
                <c:pt idx="1498">
                  <c:v>14.870661225644515</c:v>
                </c:pt>
                <c:pt idx="1499">
                  <c:v>12.733010847218168</c:v>
                </c:pt>
                <c:pt idx="1500">
                  <c:v>10.325470666208339</c:v>
                </c:pt>
                <c:pt idx="1501">
                  <c:v>9.1191900612955781</c:v>
                </c:pt>
                <c:pt idx="1502">
                  <c:v>8.5863835438087523</c:v>
                </c:pt>
                <c:pt idx="1503">
                  <c:v>8.3545441832033038</c:v>
                </c:pt>
                <c:pt idx="1504">
                  <c:v>8.5028360373715159</c:v>
                </c:pt>
                <c:pt idx="1505">
                  <c:v>7.8894517904166737</c:v>
                </c:pt>
                <c:pt idx="1506">
                  <c:v>7.6160574711301079</c:v>
                </c:pt>
                <c:pt idx="1507">
                  <c:v>8.0919663792299019</c:v>
                </c:pt>
                <c:pt idx="1508">
                  <c:v>8.9786040563028013</c:v>
                </c:pt>
                <c:pt idx="1509">
                  <c:v>10.293026697095101</c:v>
                </c:pt>
                <c:pt idx="1510">
                  <c:v>12.869403820691026</c:v>
                </c:pt>
                <c:pt idx="1511">
                  <c:v>16.458578606555989</c:v>
                </c:pt>
                <c:pt idx="1512">
                  <c:v>20.358457818177499</c:v>
                </c:pt>
                <c:pt idx="1513">
                  <c:v>24.214271939044366</c:v>
                </c:pt>
                <c:pt idx="1514">
                  <c:v>26.665597503637329</c:v>
                </c:pt>
                <c:pt idx="1515">
                  <c:v>26.472084753248836</c:v>
                </c:pt>
                <c:pt idx="1516">
                  <c:v>23.210013030042905</c:v>
                </c:pt>
                <c:pt idx="1517">
                  <c:v>19.483079630270261</c:v>
                </c:pt>
                <c:pt idx="1518">
                  <c:v>16.473241974589115</c:v>
                </c:pt>
                <c:pt idx="1519">
                  <c:v>14.239413302050833</c:v>
                </c:pt>
                <c:pt idx="1520">
                  <c:v>12.430922628348007</c:v>
                </c:pt>
                <c:pt idx="1521">
                  <c:v>10.512334033420082</c:v>
                </c:pt>
                <c:pt idx="1522">
                  <c:v>8.0416771256457018</c:v>
                </c:pt>
                <c:pt idx="1523">
                  <c:v>4.4632586538083006</c:v>
                </c:pt>
                <c:pt idx="1524">
                  <c:v>-0.65607823602743565</c:v>
                </c:pt>
                <c:pt idx="1525">
                  <c:v>-7.2283295431995471</c:v>
                </c:pt>
                <c:pt idx="1526">
                  <c:v>-12.569380177453729</c:v>
                </c:pt>
                <c:pt idx="1527">
                  <c:v>-15.674448269284651</c:v>
                </c:pt>
                <c:pt idx="1528">
                  <c:v>-15.327607694526936</c:v>
                </c:pt>
                <c:pt idx="1529">
                  <c:v>-12.353701670891633</c:v>
                </c:pt>
                <c:pt idx="1530">
                  <c:v>-8.2949070601914059</c:v>
                </c:pt>
                <c:pt idx="1531">
                  <c:v>-3.6128566540238722</c:v>
                </c:pt>
                <c:pt idx="1532">
                  <c:v>0.9281646083009748</c:v>
                </c:pt>
                <c:pt idx="1533">
                  <c:v>5.4439152648147981</c:v>
                </c:pt>
                <c:pt idx="1534">
                  <c:v>10.484988180710216</c:v>
                </c:pt>
                <c:pt idx="1535">
                  <c:v>16.632071705346512</c:v>
                </c:pt>
                <c:pt idx="1536">
                  <c:v>23.329213323360754</c:v>
                </c:pt>
                <c:pt idx="1537">
                  <c:v>28.910891926990406</c:v>
                </c:pt>
                <c:pt idx="1538">
                  <c:v>34.144169328083336</c:v>
                </c:pt>
                <c:pt idx="1539">
                  <c:v>38.501891346110774</c:v>
                </c:pt>
                <c:pt idx="1540">
                  <c:v>42.160242578273106</c:v>
                </c:pt>
                <c:pt idx="1541">
                  <c:v>45.064583746095977</c:v>
                </c:pt>
                <c:pt idx="1542">
                  <c:v>45.191205821024731</c:v>
                </c:pt>
                <c:pt idx="1543">
                  <c:v>42.069396492307192</c:v>
                </c:pt>
                <c:pt idx="1544">
                  <c:v>34.659447541144218</c:v>
                </c:pt>
                <c:pt idx="1545">
                  <c:v>26.362497388270068</c:v>
                </c:pt>
                <c:pt idx="1546">
                  <c:v>20.629746595138855</c:v>
                </c:pt>
                <c:pt idx="1547">
                  <c:v>17.126605681239585</c:v>
                </c:pt>
                <c:pt idx="1548">
                  <c:v>16.639500102740733</c:v>
                </c:pt>
                <c:pt idx="1549">
                  <c:v>17.437850974390191</c:v>
                </c:pt>
                <c:pt idx="1550">
                  <c:v>18.876150791508934</c:v>
                </c:pt>
                <c:pt idx="1551">
                  <c:v>20.405750053357242</c:v>
                </c:pt>
                <c:pt idx="1552">
                  <c:v>21.315738002760757</c:v>
                </c:pt>
                <c:pt idx="1553">
                  <c:v>21.631349733848378</c:v>
                </c:pt>
                <c:pt idx="1554">
                  <c:v>21.910301273432296</c:v>
                </c:pt>
                <c:pt idx="1555">
                  <c:v>23.546717181454639</c:v>
                </c:pt>
                <c:pt idx="1556">
                  <c:v>25.915622115695601</c:v>
                </c:pt>
                <c:pt idx="1557">
                  <c:v>28.420025008649475</c:v>
                </c:pt>
                <c:pt idx="1558">
                  <c:v>31.705352781548523</c:v>
                </c:pt>
                <c:pt idx="1559">
                  <c:v>35.226564477246534</c:v>
                </c:pt>
                <c:pt idx="1560">
                  <c:v>36.79923880782399</c:v>
                </c:pt>
                <c:pt idx="1561">
                  <c:v>37.697180842599124</c:v>
                </c:pt>
                <c:pt idx="1562">
                  <c:v>38.610097153160169</c:v>
                </c:pt>
                <c:pt idx="1563">
                  <c:v>40.271644928379608</c:v>
                </c:pt>
                <c:pt idx="1564">
                  <c:v>42.031468515525404</c:v>
                </c:pt>
                <c:pt idx="1565">
                  <c:v>43.075570269962952</c:v>
                </c:pt>
                <c:pt idx="1566">
                  <c:v>44.906102583014608</c:v>
                </c:pt>
                <c:pt idx="1567">
                  <c:v>45.282119703830219</c:v>
                </c:pt>
                <c:pt idx="1568">
                  <c:v>43.941480487286611</c:v>
                </c:pt>
                <c:pt idx="1569">
                  <c:v>43.291593516762724</c:v>
                </c:pt>
                <c:pt idx="1570">
                  <c:v>42.553012284728034</c:v>
                </c:pt>
                <c:pt idx="1571">
                  <c:v>41.727226940761284</c:v>
                </c:pt>
                <c:pt idx="1572">
                  <c:v>40.81586596310791</c:v>
                </c:pt>
                <c:pt idx="1573">
                  <c:v>38.147836798142293</c:v>
                </c:pt>
                <c:pt idx="1574">
                  <c:v>34.414319735032493</c:v>
                </c:pt>
                <c:pt idx="1575">
                  <c:v>31.369522043731134</c:v>
                </c:pt>
                <c:pt idx="1576">
                  <c:v>27.342209905990742</c:v>
                </c:pt>
                <c:pt idx="1577">
                  <c:v>23.14570279884434</c:v>
                </c:pt>
                <c:pt idx="1578">
                  <c:v>19.703043239324025</c:v>
                </c:pt>
                <c:pt idx="1579">
                  <c:v>17.875807121399792</c:v>
                </c:pt>
                <c:pt idx="1580">
                  <c:v>16.057438288385434</c:v>
                </c:pt>
                <c:pt idx="1581">
                  <c:v>15.009423166374189</c:v>
                </c:pt>
                <c:pt idx="1582">
                  <c:v>14.009501735900313</c:v>
                </c:pt>
                <c:pt idx="1583">
                  <c:v>11.270425041621118</c:v>
                </c:pt>
                <c:pt idx="1584">
                  <c:v>9.3535539900274394</c:v>
                </c:pt>
                <c:pt idx="1585">
                  <c:v>7.4259300666666475</c:v>
                </c:pt>
                <c:pt idx="1586">
                  <c:v>5.4932755443305403</c:v>
                </c:pt>
                <c:pt idx="1587">
                  <c:v>4.3725175719713487</c:v>
                </c:pt>
                <c:pt idx="1588">
                  <c:v>4.8804800750912216</c:v>
                </c:pt>
                <c:pt idx="1589">
                  <c:v>7.0073123826442965</c:v>
                </c:pt>
                <c:pt idx="1590">
                  <c:v>9.1683344098878994</c:v>
                </c:pt>
                <c:pt idx="1591">
                  <c:v>11.338391343334344</c:v>
                </c:pt>
                <c:pt idx="1592">
                  <c:v>12.772659616972998</c:v>
                </c:pt>
                <c:pt idx="1593">
                  <c:v>14.196974595953943</c:v>
                </c:pt>
                <c:pt idx="1594">
                  <c:v>15.687582112709361</c:v>
                </c:pt>
                <c:pt idx="1595">
                  <c:v>14.049712296422818</c:v>
                </c:pt>
                <c:pt idx="1596">
                  <c:v>12.347350586378003</c:v>
                </c:pt>
                <c:pt idx="1597">
                  <c:v>9.8816836918418698</c:v>
                </c:pt>
                <c:pt idx="1598">
                  <c:v>6.572013739716434</c:v>
                </c:pt>
                <c:pt idx="1599">
                  <c:v>4.8076060849868156</c:v>
                </c:pt>
                <c:pt idx="1600">
                  <c:v>3.0434337495512747</c:v>
                </c:pt>
                <c:pt idx="1601">
                  <c:v>2.0372341386870678</c:v>
                </c:pt>
                <c:pt idx="1602">
                  <c:v>3.2862524661426677</c:v>
                </c:pt>
                <c:pt idx="1603">
                  <c:v>6.0451583243424096</c:v>
                </c:pt>
                <c:pt idx="1604">
                  <c:v>8.0880506487113095</c:v>
                </c:pt>
                <c:pt idx="1605">
                  <c:v>10.871318017601123</c:v>
                </c:pt>
                <c:pt idx="1606">
                  <c:v>13.000305929237374</c:v>
                </c:pt>
                <c:pt idx="1607">
                  <c:v>14.391987841232616</c:v>
                </c:pt>
                <c:pt idx="1608">
                  <c:v>15.850598952343747</c:v>
                </c:pt>
                <c:pt idx="1609">
                  <c:v>17.309210063454881</c:v>
                </c:pt>
                <c:pt idx="1610">
                  <c:v>18.115059015657042</c:v>
                </c:pt>
                <c:pt idx="1611">
                  <c:v>18.884786537736481</c:v>
                </c:pt>
                <c:pt idx="1612">
                  <c:v>21.202570854305581</c:v>
                </c:pt>
                <c:pt idx="1613">
                  <c:v>23.576849962194785</c:v>
                </c:pt>
                <c:pt idx="1614">
                  <c:v>26.060548491683576</c:v>
                </c:pt>
                <c:pt idx="1615">
                  <c:v>28.619662959969872</c:v>
                </c:pt>
                <c:pt idx="1616">
                  <c:v>32.064073199204515</c:v>
                </c:pt>
                <c:pt idx="1617">
                  <c:v>34.914498564366106</c:v>
                </c:pt>
                <c:pt idx="1618">
                  <c:v>37.108079655339324</c:v>
                </c:pt>
                <c:pt idx="1619">
                  <c:v>37.07456522914967</c:v>
                </c:pt>
                <c:pt idx="1620">
                  <c:v>35.353016262620514</c:v>
                </c:pt>
                <c:pt idx="1621">
                  <c:v>33.539832948997379</c:v>
                </c:pt>
                <c:pt idx="1622">
                  <c:v>30.79082679501461</c:v>
                </c:pt>
                <c:pt idx="1623">
                  <c:v>26.302860658290687</c:v>
                </c:pt>
                <c:pt idx="1624">
                  <c:v>20.789349717836316</c:v>
                </c:pt>
                <c:pt idx="1625">
                  <c:v>15.941585388770873</c:v>
                </c:pt>
                <c:pt idx="1626">
                  <c:v>8.6032691727677779</c:v>
                </c:pt>
                <c:pt idx="1627">
                  <c:v>0.36727157333328797</c:v>
                </c:pt>
                <c:pt idx="1628">
                  <c:v>-6.2324883166227485</c:v>
                </c:pt>
                <c:pt idx="1629">
                  <c:v>-10.407947076323756</c:v>
                </c:pt>
                <c:pt idx="1630">
                  <c:v>-10.668587897913364</c:v>
                </c:pt>
                <c:pt idx="1631">
                  <c:v>-6.4324430546780533</c:v>
                </c:pt>
                <c:pt idx="1632">
                  <c:v>-2.385177563038212E-2</c:v>
                </c:pt>
                <c:pt idx="1633">
                  <c:v>7.0710514833737195</c:v>
                </c:pt>
                <c:pt idx="1634">
                  <c:v>12.800237415114303</c:v>
                </c:pt>
                <c:pt idx="1635">
                  <c:v>14.944717806754294</c:v>
                </c:pt>
                <c:pt idx="1636">
                  <c:v>14.944717806754189</c:v>
                </c:pt>
                <c:pt idx="1637">
                  <c:v>12.734026395851808</c:v>
                </c:pt>
                <c:pt idx="1638">
                  <c:v>10.465781894394615</c:v>
                </c:pt>
                <c:pt idx="1639">
                  <c:v>8.9022725402185188</c:v>
                </c:pt>
                <c:pt idx="1640">
                  <c:v>8.7570305372499604</c:v>
                </c:pt>
                <c:pt idx="1641">
                  <c:v>10.784490875336017</c:v>
                </c:pt>
                <c:pt idx="1642">
                  <c:v>14.287277288570641</c:v>
                </c:pt>
                <c:pt idx="1643">
                  <c:v>19.31592419507443</c:v>
                </c:pt>
                <c:pt idx="1644">
                  <c:v>23.812863870583254</c:v>
                </c:pt>
                <c:pt idx="1645">
                  <c:v>27.726323660413211</c:v>
                </c:pt>
                <c:pt idx="1646">
                  <c:v>31.115472779670096</c:v>
                </c:pt>
                <c:pt idx="1647">
                  <c:v>33.883269715281251</c:v>
                </c:pt>
                <c:pt idx="1648">
                  <c:v>36.815766355031556</c:v>
                </c:pt>
                <c:pt idx="1649">
                  <c:v>38.361731273574541</c:v>
                </c:pt>
                <c:pt idx="1650">
                  <c:v>39.174757739854584</c:v>
                </c:pt>
                <c:pt idx="1651">
                  <c:v>38.4522151881513</c:v>
                </c:pt>
                <c:pt idx="1652">
                  <c:v>36.806540446042597</c:v>
                </c:pt>
                <c:pt idx="1653">
                  <c:v>35.855005607200532</c:v>
                </c:pt>
                <c:pt idx="1654">
                  <c:v>34.029126848052101</c:v>
                </c:pt>
                <c:pt idx="1655">
                  <c:v>32.864309566145359</c:v>
                </c:pt>
                <c:pt idx="1656">
                  <c:v>33.296922709555616</c:v>
                </c:pt>
                <c:pt idx="1657">
                  <c:v>33.733785309607747</c:v>
                </c:pt>
                <c:pt idx="1658">
                  <c:v>34.174926274170055</c:v>
                </c:pt>
                <c:pt idx="1659">
                  <c:v>34.620374511111066</c:v>
                </c:pt>
                <c:pt idx="1660">
                  <c:v>35.070158928299001</c:v>
                </c:pt>
                <c:pt idx="1661">
                  <c:v>34.689246705207132</c:v>
                </c:pt>
                <c:pt idx="1662">
                  <c:v>35.085423885350295</c:v>
                </c:pt>
                <c:pt idx="1663">
                  <c:v>35.542342019447815</c:v>
                </c:pt>
                <c:pt idx="1664">
                  <c:v>34.245453805164487</c:v>
                </c:pt>
                <c:pt idx="1665">
                  <c:v>33.731463634592281</c:v>
                </c:pt>
                <c:pt idx="1666">
                  <c:v>32.353350764558684</c:v>
                </c:pt>
                <c:pt idx="1667">
                  <c:v>30.852758298528915</c:v>
                </c:pt>
                <c:pt idx="1668">
                  <c:v>30.206215326255254</c:v>
                </c:pt>
                <c:pt idx="1669">
                  <c:v>29.501957237946645</c:v>
                </c:pt>
                <c:pt idx="1670">
                  <c:v>28.794219551528123</c:v>
                </c:pt>
                <c:pt idx="1671">
                  <c:v>27.161264539133075</c:v>
                </c:pt>
                <c:pt idx="1672">
                  <c:v>26.342834038351974</c:v>
                </c:pt>
                <c:pt idx="1673">
                  <c:v>26.393873221400909</c:v>
                </c:pt>
                <c:pt idx="1674">
                  <c:v>25.57352566325919</c:v>
                </c:pt>
                <c:pt idx="1675">
                  <c:v>24.702067329925779</c:v>
                </c:pt>
                <c:pt idx="1676">
                  <c:v>23.830608996592371</c:v>
                </c:pt>
                <c:pt idx="1677">
                  <c:v>22.040015196709433</c:v>
                </c:pt>
                <c:pt idx="1678">
                  <c:v>20.206079353947917</c:v>
                </c:pt>
                <c:pt idx="1679">
                  <c:v>19.200688394665129</c:v>
                </c:pt>
                <c:pt idx="1680">
                  <c:v>19.065337372083384</c:v>
                </c:pt>
                <c:pt idx="1681">
                  <c:v>20.657061798801305</c:v>
                </c:pt>
                <c:pt idx="1682">
                  <c:v>23.198519365879203</c:v>
                </c:pt>
                <c:pt idx="1683">
                  <c:v>25.786111958471899</c:v>
                </c:pt>
                <c:pt idx="1684">
                  <c:v>29.342311005267771</c:v>
                </c:pt>
                <c:pt idx="1685">
                  <c:v>31.28861743653011</c:v>
                </c:pt>
                <c:pt idx="1686">
                  <c:v>31.508255279873818</c:v>
                </c:pt>
                <c:pt idx="1687">
                  <c:v>31.729036790757771</c:v>
                </c:pt>
                <c:pt idx="1688">
                  <c:v>30.201181632047827</c:v>
                </c:pt>
                <c:pt idx="1689">
                  <c:v>28.557299609821253</c:v>
                </c:pt>
                <c:pt idx="1690">
                  <c:v>27.785850824635517</c:v>
                </c:pt>
                <c:pt idx="1691">
                  <c:v>26.960041737701708</c:v>
                </c:pt>
                <c:pt idx="1692">
                  <c:v>27.011943752866845</c:v>
                </c:pt>
                <c:pt idx="1693">
                  <c:v>27.063918037702884</c:v>
                </c:pt>
                <c:pt idx="1694">
                  <c:v>27.115964648670623</c:v>
                </c:pt>
                <c:pt idx="1695">
                  <c:v>27.168083642230279</c:v>
                </c:pt>
                <c:pt idx="1696">
                  <c:v>27.220275074842483</c:v>
                </c:pt>
                <c:pt idx="1697">
                  <c:v>27.272539002968458</c:v>
                </c:pt>
                <c:pt idx="1698">
                  <c:v>26.441742767019278</c:v>
                </c:pt>
                <c:pt idx="1699">
                  <c:v>24.675477334920615</c:v>
                </c:pt>
                <c:pt idx="1700">
                  <c:v>22.860309064697102</c:v>
                </c:pt>
                <c:pt idx="1701">
                  <c:v>21.881648457044896</c:v>
                </c:pt>
                <c:pt idx="1702">
                  <c:v>21.785723593258489</c:v>
                </c:pt>
                <c:pt idx="1703">
                  <c:v>20.811762416714028</c:v>
                </c:pt>
                <c:pt idx="1704">
                  <c:v>20.670910720932444</c:v>
                </c:pt>
                <c:pt idx="1705">
                  <c:v>21.452261878961536</c:v>
                </c:pt>
                <c:pt idx="1706">
                  <c:v>21.357635328518473</c:v>
                </c:pt>
                <c:pt idx="1707">
                  <c:v>22.135441111745351</c:v>
                </c:pt>
                <c:pt idx="1708">
                  <c:v>22.959150663259091</c:v>
                </c:pt>
                <c:pt idx="1709">
                  <c:v>22.910786801647777</c:v>
                </c:pt>
                <c:pt idx="1710">
                  <c:v>24.602664285265533</c:v>
                </c:pt>
                <c:pt idx="1711">
                  <c:v>26.393873221400909</c:v>
                </c:pt>
                <c:pt idx="1712">
                  <c:v>27.316442329925753</c:v>
                </c:pt>
                <c:pt idx="1713">
                  <c:v>29.165915919616509</c:v>
                </c:pt>
                <c:pt idx="1714">
                  <c:v>30.201181632047952</c:v>
                </c:pt>
                <c:pt idx="1715">
                  <c:v>31.241215093009824</c:v>
                </c:pt>
                <c:pt idx="1716">
                  <c:v>32.3421124821474</c:v>
                </c:pt>
                <c:pt idx="1717">
                  <c:v>33.449660916548858</c:v>
                </c:pt>
                <c:pt idx="1718">
                  <c:v>34.621985089461816</c:v>
                </c:pt>
                <c:pt idx="1719">
                  <c:v>35.802997403264982</c:v>
                </c:pt>
                <c:pt idx="1720">
                  <c:v>36.159570092513341</c:v>
                </c:pt>
                <c:pt idx="1721">
                  <c:v>34.664998936752326</c:v>
                </c:pt>
                <c:pt idx="1722">
                  <c:v>32.201320185619579</c:v>
                </c:pt>
                <c:pt idx="1723">
                  <c:v>29.61226232812081</c:v>
                </c:pt>
                <c:pt idx="1724">
                  <c:v>26.962242633907881</c:v>
                </c:pt>
                <c:pt idx="1725">
                  <c:v>21.50337343923162</c:v>
                </c:pt>
                <c:pt idx="1726">
                  <c:v>14.079936865542432</c:v>
                </c:pt>
                <c:pt idx="1727">
                  <c:v>5.6742564301915541</c:v>
                </c:pt>
                <c:pt idx="1728">
                  <c:v>-3.6412989992315898</c:v>
                </c:pt>
                <c:pt idx="1729">
                  <c:v>-12.85104366604978</c:v>
                </c:pt>
                <c:pt idx="1730">
                  <c:v>-18.422967695901963</c:v>
                </c:pt>
                <c:pt idx="1731">
                  <c:v>-20.424827368866893</c:v>
                </c:pt>
                <c:pt idx="1732">
                  <c:v>-20.688616582813953</c:v>
                </c:pt>
                <c:pt idx="1733">
                  <c:v>-19.29933841578341</c:v>
                </c:pt>
                <c:pt idx="1734">
                  <c:v>-17.928866453428835</c:v>
                </c:pt>
                <c:pt idx="1735">
                  <c:v>-17.346312355923523</c:v>
                </c:pt>
                <c:pt idx="1736">
                  <c:v>-18.26589086131295</c:v>
                </c:pt>
                <c:pt idx="1737">
                  <c:v>-18.389449351288643</c:v>
                </c:pt>
                <c:pt idx="1738">
                  <c:v>-17.75547433595332</c:v>
                </c:pt>
                <c:pt idx="1739">
                  <c:v>-16.417890872380642</c:v>
                </c:pt>
                <c:pt idx="1740">
                  <c:v>-13.036707127691738</c:v>
                </c:pt>
                <c:pt idx="1741">
                  <c:v>-8.3955331976990486</c:v>
                </c:pt>
                <c:pt idx="1742">
                  <c:v>-5.1895542712499241</c:v>
                </c:pt>
                <c:pt idx="1743">
                  <c:v>-3.3709660309317564</c:v>
                </c:pt>
                <c:pt idx="1744">
                  <c:v>-1.5663759050463537</c:v>
                </c:pt>
                <c:pt idx="1745">
                  <c:v>-1.0721730225169326</c:v>
                </c:pt>
                <c:pt idx="1746">
                  <c:v>-1.2236926466941009</c:v>
                </c:pt>
                <c:pt idx="1747">
                  <c:v>-0.10913938640623291</c:v>
                </c:pt>
                <c:pt idx="1748">
                  <c:v>1.0164291150864122</c:v>
                </c:pt>
                <c:pt idx="1749">
                  <c:v>2.1233105779575707</c:v>
                </c:pt>
                <c:pt idx="1750">
                  <c:v>3.8641538790891112</c:v>
                </c:pt>
                <c:pt idx="1751">
                  <c:v>4.3795508078867185</c:v>
                </c:pt>
                <c:pt idx="1752">
                  <c:v>4.2808967563626119</c:v>
                </c:pt>
                <c:pt idx="1753">
                  <c:v>4.1834933089071127</c:v>
                </c:pt>
                <c:pt idx="1754">
                  <c:v>4.0873334079351844</c:v>
                </c:pt>
                <c:pt idx="1755">
                  <c:v>3.9924099958617902</c:v>
                </c:pt>
                <c:pt idx="1756">
                  <c:v>3.8987160151018969</c:v>
                </c:pt>
                <c:pt idx="1757">
                  <c:v>3.2149712599223421</c:v>
                </c:pt>
                <c:pt idx="1758">
                  <c:v>3.1097292980968212</c:v>
                </c:pt>
                <c:pt idx="1759">
                  <c:v>3.0233557125439705</c:v>
                </c:pt>
                <c:pt idx="1760">
                  <c:v>2.3416917454632893</c:v>
                </c:pt>
                <c:pt idx="1761">
                  <c:v>2.2454624154953109</c:v>
                </c:pt>
                <c:pt idx="1762">
                  <c:v>2.1509363913305739</c:v>
                </c:pt>
                <c:pt idx="1763">
                  <c:v>2.0581014774621313</c:v>
                </c:pt>
                <c:pt idx="1764">
                  <c:v>1.4038281944324598</c:v>
                </c:pt>
                <c:pt idx="1765">
                  <c:v>-0.37053823628830862</c:v>
                </c:pt>
                <c:pt idx="1766">
                  <c:v>-3.7893182003426085</c:v>
                </c:pt>
                <c:pt idx="1767">
                  <c:v>-8.2280043063788622</c:v>
                </c:pt>
                <c:pt idx="1768">
                  <c:v>-13.560223200267361</c:v>
                </c:pt>
                <c:pt idx="1769">
                  <c:v>-19.078208957782152</c:v>
                </c:pt>
                <c:pt idx="1770">
                  <c:v>-23.116240442600549</c:v>
                </c:pt>
                <c:pt idx="1771">
                  <c:v>-24.28545235306467</c:v>
                </c:pt>
                <c:pt idx="1772">
                  <c:v>-23.428695071002089</c:v>
                </c:pt>
                <c:pt idx="1773">
                  <c:v>-21.672679811095932</c:v>
                </c:pt>
                <c:pt idx="1774">
                  <c:v>-18.792112225912192</c:v>
                </c:pt>
                <c:pt idx="1775">
                  <c:v>-15.762613451695604</c:v>
                </c:pt>
                <c:pt idx="1776">
                  <c:v>-14.111677453505777</c:v>
                </c:pt>
                <c:pt idx="1777">
                  <c:v>-13.975762574982634</c:v>
                </c:pt>
                <c:pt idx="1778">
                  <c:v>-15.132087499938587</c:v>
                </c:pt>
                <c:pt idx="1779">
                  <c:v>-16.943483849861121</c:v>
                </c:pt>
                <c:pt idx="1780">
                  <c:v>-17.961818183642212</c:v>
                </c:pt>
                <c:pt idx="1781">
                  <c:v>-17.136061313385852</c:v>
                </c:pt>
                <c:pt idx="1782">
                  <c:v>-14.72449363342557</c:v>
                </c:pt>
                <c:pt idx="1783">
                  <c:v>-11.675663276407747</c:v>
                </c:pt>
                <c:pt idx="1784">
                  <c:v>-8.6809774234725197</c:v>
                </c:pt>
                <c:pt idx="1785">
                  <c:v>-6.728848980685469</c:v>
                </c:pt>
                <c:pt idx="1786">
                  <c:v>-5.738508715776244</c:v>
                </c:pt>
                <c:pt idx="1787">
                  <c:v>-5.1784959364811405</c:v>
                </c:pt>
                <c:pt idx="1788">
                  <c:v>-4.9486333314127569</c:v>
                </c:pt>
                <c:pt idx="1789">
                  <c:v>-5.0884621269099108</c:v>
                </c:pt>
                <c:pt idx="1790">
                  <c:v>-5.4076976876442471</c:v>
                </c:pt>
                <c:pt idx="1791">
                  <c:v>-5.5767144393651655</c:v>
                </c:pt>
                <c:pt idx="1792">
                  <c:v>-5.1958977033355032</c:v>
                </c:pt>
                <c:pt idx="1793">
                  <c:v>-3.8605724869032119</c:v>
                </c:pt>
                <c:pt idx="1794">
                  <c:v>-2.8812072080366935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D5-4422-924A-841097430F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352112"/>
        <c:axId val="786344432"/>
      </c:scatterChart>
      <c:valAx>
        <c:axId val="786352112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344432"/>
        <c:crosses val="autoZero"/>
        <c:crossBetween val="midCat"/>
      </c:valAx>
      <c:valAx>
        <c:axId val="786344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352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</a:t>
            </a:r>
            <a:r>
              <a:rPr lang="en-US" baseline="0"/>
              <a:t> energy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Net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WLTC_class_3!$N$8:$N$1808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2.7450936953032752</c:v>
                </c:pt>
                <c:pt idx="38">
                  <c:v>10.03513619781897</c:v>
                </c:pt>
                <c:pt idx="39">
                  <c:v>13.299996498571044</c:v>
                </c:pt>
                <c:pt idx="40">
                  <c:v>11.3946183889684</c:v>
                </c:pt>
                <c:pt idx="41">
                  <c:v>9.2858092312106972</c:v>
                </c:pt>
                <c:pt idx="42">
                  <c:v>10.71163217309395</c:v>
                </c:pt>
                <c:pt idx="43">
                  <c:v>12.858878228589454</c:v>
                </c:pt>
                <c:pt idx="44">
                  <c:v>10.489940042548811</c:v>
                </c:pt>
                <c:pt idx="45">
                  <c:v>5.3428140743460686</c:v>
                </c:pt>
                <c:pt idx="46">
                  <c:v>1.5963364507209747</c:v>
                </c:pt>
                <c:pt idx="47">
                  <c:v>1.0017403174722199</c:v>
                </c:pt>
                <c:pt idx="48">
                  <c:v>1.7676074987695314</c:v>
                </c:pt>
                <c:pt idx="49">
                  <c:v>1.2960406927928656</c:v>
                </c:pt>
                <c:pt idx="50">
                  <c:v>0</c:v>
                </c:pt>
                <c:pt idx="51">
                  <c:v>0</c:v>
                </c:pt>
                <c:pt idx="52">
                  <c:v>1.7094284094108809</c:v>
                </c:pt>
                <c:pt idx="53">
                  <c:v>3.9226884266514213</c:v>
                </c:pt>
                <c:pt idx="54">
                  <c:v>2.6525719404056765</c:v>
                </c:pt>
                <c:pt idx="55">
                  <c:v>0.37560146945215467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0.43832536997106469</c:v>
                </c:pt>
                <c:pt idx="82">
                  <c:v>2.2974775515405113</c:v>
                </c:pt>
                <c:pt idx="83">
                  <c:v>1.745495186873258</c:v>
                </c:pt>
                <c:pt idx="84">
                  <c:v>0</c:v>
                </c:pt>
                <c:pt idx="85">
                  <c:v>0.72463382391174569</c:v>
                </c:pt>
                <c:pt idx="86">
                  <c:v>1.4680652366512537</c:v>
                </c:pt>
                <c:pt idx="87">
                  <c:v>1.2153048054902564</c:v>
                </c:pt>
                <c:pt idx="88">
                  <c:v>0.73192034232178849</c:v>
                </c:pt>
                <c:pt idx="89">
                  <c:v>4.4900932614062556</c:v>
                </c:pt>
                <c:pt idx="90">
                  <c:v>13.434551725400171</c:v>
                </c:pt>
                <c:pt idx="91">
                  <c:v>17.191544443924329</c:v>
                </c:pt>
                <c:pt idx="92">
                  <c:v>14.512405754795955</c:v>
                </c:pt>
                <c:pt idx="93">
                  <c:v>8.3267305664675515</c:v>
                </c:pt>
                <c:pt idx="94">
                  <c:v>4.2365103212099191</c:v>
                </c:pt>
                <c:pt idx="95">
                  <c:v>3.6690657618518521</c:v>
                </c:pt>
                <c:pt idx="96">
                  <c:v>3.475029816886086</c:v>
                </c:pt>
                <c:pt idx="97">
                  <c:v>1.9387260732045182</c:v>
                </c:pt>
                <c:pt idx="98">
                  <c:v>0.73432555974999991</c:v>
                </c:pt>
                <c:pt idx="99">
                  <c:v>0.44892261100158615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3.7424645361006972</c:v>
                </c:pt>
                <c:pt idx="153">
                  <c:v>11.339472881700953</c:v>
                </c:pt>
                <c:pt idx="154">
                  <c:v>14.281705159150503</c:v>
                </c:pt>
                <c:pt idx="155">
                  <c:v>10.254057895612757</c:v>
                </c:pt>
                <c:pt idx="156">
                  <c:v>4.2451013073709438</c:v>
                </c:pt>
                <c:pt idx="157">
                  <c:v>4.3139835925926684E-2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5.3432556965207869</c:v>
                </c:pt>
                <c:pt idx="173">
                  <c:v>13.506194779170569</c:v>
                </c:pt>
                <c:pt idx="174">
                  <c:v>15.413778214736155</c:v>
                </c:pt>
                <c:pt idx="175">
                  <c:v>9.2520310239009387</c:v>
                </c:pt>
                <c:pt idx="176">
                  <c:v>2.2314957877856814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0.91288028130829768</c:v>
                </c:pt>
                <c:pt idx="184">
                  <c:v>4.591063486858304</c:v>
                </c:pt>
                <c:pt idx="185">
                  <c:v>7.1313326846089407</c:v>
                </c:pt>
                <c:pt idx="186">
                  <c:v>7.1241197216670109</c:v>
                </c:pt>
                <c:pt idx="187">
                  <c:v>5.7853223542187537</c:v>
                </c:pt>
                <c:pt idx="188">
                  <c:v>4.1833589327304654</c:v>
                </c:pt>
                <c:pt idx="189">
                  <c:v>2.9733570658285577</c:v>
                </c:pt>
                <c:pt idx="190">
                  <c:v>2.0898103402316708</c:v>
                </c:pt>
                <c:pt idx="191">
                  <c:v>1.3375707362665841</c:v>
                </c:pt>
                <c:pt idx="192">
                  <c:v>0.8903549721974392</c:v>
                </c:pt>
                <c:pt idx="193">
                  <c:v>0.48659477816738944</c:v>
                </c:pt>
                <c:pt idx="194">
                  <c:v>4.3496405477726062E-2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2.0813287669313749</c:v>
                </c:pt>
                <c:pt idx="234">
                  <c:v>8.5170349993450678</c:v>
                </c:pt>
                <c:pt idx="235">
                  <c:v>10.493761027766578</c:v>
                </c:pt>
                <c:pt idx="236">
                  <c:v>7.4097467805497734</c:v>
                </c:pt>
                <c:pt idx="237">
                  <c:v>2.846204884126148</c:v>
                </c:pt>
                <c:pt idx="238">
                  <c:v>1.4879326456944388</c:v>
                </c:pt>
                <c:pt idx="239">
                  <c:v>4.490689003826831</c:v>
                </c:pt>
                <c:pt idx="240">
                  <c:v>10.211964609661843</c:v>
                </c:pt>
                <c:pt idx="241">
                  <c:v>13.69955947696547</c:v>
                </c:pt>
                <c:pt idx="242">
                  <c:v>11.21753784950973</c:v>
                </c:pt>
                <c:pt idx="243">
                  <c:v>9.9233757831884688</c:v>
                </c:pt>
                <c:pt idx="244">
                  <c:v>10.378260364277045</c:v>
                </c:pt>
                <c:pt idx="245">
                  <c:v>9.2858092312106972</c:v>
                </c:pt>
                <c:pt idx="246">
                  <c:v>10.71163217309395</c:v>
                </c:pt>
                <c:pt idx="247">
                  <c:v>12.858878228589454</c:v>
                </c:pt>
                <c:pt idx="248">
                  <c:v>10.489940042548811</c:v>
                </c:pt>
                <c:pt idx="249">
                  <c:v>5.3428140743460686</c:v>
                </c:pt>
                <c:pt idx="250">
                  <c:v>1.5963364507209747</c:v>
                </c:pt>
                <c:pt idx="251">
                  <c:v>1.0017403174722199</c:v>
                </c:pt>
                <c:pt idx="252">
                  <c:v>1.7676074987695314</c:v>
                </c:pt>
                <c:pt idx="253">
                  <c:v>1.2960406927928656</c:v>
                </c:pt>
                <c:pt idx="254">
                  <c:v>0</c:v>
                </c:pt>
                <c:pt idx="255">
                  <c:v>0</c:v>
                </c:pt>
                <c:pt idx="256">
                  <c:v>1.7094284094108809</c:v>
                </c:pt>
                <c:pt idx="257">
                  <c:v>2.4132594143057413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3.0825313871737507</c:v>
                </c:pt>
                <c:pt idx="275">
                  <c:v>10.834822137451106</c:v>
                </c:pt>
                <c:pt idx="276">
                  <c:v>13.572111392962972</c:v>
                </c:pt>
                <c:pt idx="277">
                  <c:v>14.546286916346016</c:v>
                </c:pt>
                <c:pt idx="278">
                  <c:v>14.906230831997258</c:v>
                </c:pt>
                <c:pt idx="279">
                  <c:v>17.275647897990883</c:v>
                </c:pt>
                <c:pt idx="280">
                  <c:v>15.380378654073347</c:v>
                </c:pt>
                <c:pt idx="281">
                  <c:v>6.7738628855571417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2.5015437568055408</c:v>
                </c:pt>
                <c:pt idx="294">
                  <c:v>3.1546922583661394</c:v>
                </c:pt>
                <c:pt idx="295">
                  <c:v>1.1872580861364965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1.1985110171597784</c:v>
                </c:pt>
                <c:pt idx="304">
                  <c:v>2.7824020230416373</c:v>
                </c:pt>
                <c:pt idx="305">
                  <c:v>4.9134256550891635</c:v>
                </c:pt>
                <c:pt idx="306">
                  <c:v>6.2895261734347931</c:v>
                </c:pt>
                <c:pt idx="307">
                  <c:v>4.686592059385073</c:v>
                </c:pt>
                <c:pt idx="308">
                  <c:v>1.8043336151851848</c:v>
                </c:pt>
                <c:pt idx="309">
                  <c:v>0</c:v>
                </c:pt>
                <c:pt idx="310">
                  <c:v>0</c:v>
                </c:pt>
                <c:pt idx="311">
                  <c:v>0.15298097065990582</c:v>
                </c:pt>
                <c:pt idx="312">
                  <c:v>0.97319902651578249</c:v>
                </c:pt>
                <c:pt idx="313">
                  <c:v>2.5618679836392806</c:v>
                </c:pt>
                <c:pt idx="314">
                  <c:v>4.3159100175084451</c:v>
                </c:pt>
                <c:pt idx="315">
                  <c:v>5.4252743966666657</c:v>
                </c:pt>
                <c:pt idx="316">
                  <c:v>5.2206135480466385</c:v>
                </c:pt>
                <c:pt idx="317">
                  <c:v>4.3575875703530063</c:v>
                </c:pt>
                <c:pt idx="318">
                  <c:v>4.864093796388218</c:v>
                </c:pt>
                <c:pt idx="319">
                  <c:v>6.0749837738425914</c:v>
                </c:pt>
                <c:pt idx="320">
                  <c:v>6.0851168050891591</c:v>
                </c:pt>
                <c:pt idx="321">
                  <c:v>3.0089021290533831</c:v>
                </c:pt>
                <c:pt idx="322">
                  <c:v>0.84785793281756305</c:v>
                </c:pt>
                <c:pt idx="323">
                  <c:v>0</c:v>
                </c:pt>
                <c:pt idx="324">
                  <c:v>0</c:v>
                </c:pt>
                <c:pt idx="325">
                  <c:v>0.48588619470703109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3.8364894836403431</c:v>
                </c:pt>
                <c:pt idx="330">
                  <c:v>7.2001519417247248</c:v>
                </c:pt>
                <c:pt idx="331">
                  <c:v>3.5213400249765581</c:v>
                </c:pt>
                <c:pt idx="332">
                  <c:v>0.15429199965508789</c:v>
                </c:pt>
                <c:pt idx="333">
                  <c:v>0.3828893833456824</c:v>
                </c:pt>
                <c:pt idx="334">
                  <c:v>0.47763930230946133</c:v>
                </c:pt>
                <c:pt idx="335">
                  <c:v>0.25575521965740766</c:v>
                </c:pt>
                <c:pt idx="336">
                  <c:v>0.45452854418402733</c:v>
                </c:pt>
                <c:pt idx="337">
                  <c:v>4.3087711575225354E-2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1.085734089039782</c:v>
                </c:pt>
                <c:pt idx="360">
                  <c:v>4.1987758449445467</c:v>
                </c:pt>
                <c:pt idx="361">
                  <c:v>5.1271810077106892</c:v>
                </c:pt>
                <c:pt idx="362">
                  <c:v>3.8210390265706469</c:v>
                </c:pt>
                <c:pt idx="363">
                  <c:v>2.1150764532845736</c:v>
                </c:pt>
                <c:pt idx="364">
                  <c:v>0.74054640097366253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4.0769846677222628</c:v>
                </c:pt>
                <c:pt idx="374">
                  <c:v>7.9132503650788504</c:v>
                </c:pt>
                <c:pt idx="375">
                  <c:v>7.5715918911234095</c:v>
                </c:pt>
                <c:pt idx="376">
                  <c:v>5.0865154995555537</c:v>
                </c:pt>
                <c:pt idx="377">
                  <c:v>2.9032717357600362</c:v>
                </c:pt>
                <c:pt idx="378">
                  <c:v>1.6515691622858797</c:v>
                </c:pt>
                <c:pt idx="379">
                  <c:v>0.95420394880932191</c:v>
                </c:pt>
                <c:pt idx="380">
                  <c:v>0.58416507923182459</c:v>
                </c:pt>
                <c:pt idx="381">
                  <c:v>0.62546133444444463</c:v>
                </c:pt>
                <c:pt idx="382">
                  <c:v>0.69830625682580472</c:v>
                </c:pt>
                <c:pt idx="383">
                  <c:v>0.5951928716631889</c:v>
                </c:pt>
                <c:pt idx="384">
                  <c:v>0.50060856907619067</c:v>
                </c:pt>
                <c:pt idx="385">
                  <c:v>0.34296042007022143</c:v>
                </c:pt>
                <c:pt idx="386">
                  <c:v>0.1033370673051215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2.7139063144926228</c:v>
                </c:pt>
                <c:pt idx="404">
                  <c:v>4.1565049157391014</c:v>
                </c:pt>
                <c:pt idx="405">
                  <c:v>3.5720886593333354</c:v>
                </c:pt>
                <c:pt idx="406">
                  <c:v>3.0742498554421749</c:v>
                </c:pt>
                <c:pt idx="407">
                  <c:v>3.2414864028845418</c:v>
                </c:pt>
                <c:pt idx="408">
                  <c:v>3.1900021714058191</c:v>
                </c:pt>
                <c:pt idx="409">
                  <c:v>2.2484909402842885</c:v>
                </c:pt>
                <c:pt idx="410">
                  <c:v>0.72595476565436401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1.0633731911608366</c:v>
                </c:pt>
                <c:pt idx="421">
                  <c:v>1.8487818833799716</c:v>
                </c:pt>
                <c:pt idx="422">
                  <c:v>0.83710445911578579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1.8575237559533635</c:v>
                </c:pt>
                <c:pt idx="433">
                  <c:v>1.604968392066827</c:v>
                </c:pt>
                <c:pt idx="434">
                  <c:v>8.1327811152766369E-2</c:v>
                </c:pt>
                <c:pt idx="435">
                  <c:v>0</c:v>
                </c:pt>
                <c:pt idx="436">
                  <c:v>2.403513606607643</c:v>
                </c:pt>
                <c:pt idx="437">
                  <c:v>6.3270469479749689</c:v>
                </c:pt>
                <c:pt idx="438">
                  <c:v>10.037658988370223</c:v>
                </c:pt>
                <c:pt idx="439">
                  <c:v>12.319265538925114</c:v>
                </c:pt>
                <c:pt idx="440">
                  <c:v>11.781910650607209</c:v>
                </c:pt>
                <c:pt idx="441">
                  <c:v>8.7252753337229443</c:v>
                </c:pt>
                <c:pt idx="442">
                  <c:v>4.4755785604044229</c:v>
                </c:pt>
                <c:pt idx="443">
                  <c:v>1.5057475140485685</c:v>
                </c:pt>
                <c:pt idx="444">
                  <c:v>0.26531098636978628</c:v>
                </c:pt>
                <c:pt idx="445">
                  <c:v>9.2306739906978692E-3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1.3309586984121786</c:v>
                </c:pt>
                <c:pt idx="522">
                  <c:v>1.9734483480804468</c:v>
                </c:pt>
                <c:pt idx="523">
                  <c:v>2.4017704237037032</c:v>
                </c:pt>
                <c:pt idx="524">
                  <c:v>3.7021696831042084</c:v>
                </c:pt>
                <c:pt idx="525">
                  <c:v>5.5767144393651673</c:v>
                </c:pt>
                <c:pt idx="526">
                  <c:v>5.926936859216827</c:v>
                </c:pt>
                <c:pt idx="527">
                  <c:v>3.7912672880181764</c:v>
                </c:pt>
                <c:pt idx="528">
                  <c:v>1.3651855776817559</c:v>
                </c:pt>
                <c:pt idx="529">
                  <c:v>0.32571986612997256</c:v>
                </c:pt>
                <c:pt idx="530">
                  <c:v>9.4215323898962616E-2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0.31901119470702871</c:v>
                </c:pt>
                <c:pt idx="545">
                  <c:v>2.1000147833954044</c:v>
                </c:pt>
                <c:pt idx="546">
                  <c:v>4.2939639671177599</c:v>
                </c:pt>
                <c:pt idx="547">
                  <c:v>4.3020847108328999</c:v>
                </c:pt>
                <c:pt idx="548">
                  <c:v>2.826979047857165</c:v>
                </c:pt>
                <c:pt idx="549">
                  <c:v>1.8090171202897793</c:v>
                </c:pt>
                <c:pt idx="550">
                  <c:v>1.2712368873077671</c:v>
                </c:pt>
                <c:pt idx="551">
                  <c:v>0.99366799408723561</c:v>
                </c:pt>
                <c:pt idx="552">
                  <c:v>0.44667048172091961</c:v>
                </c:pt>
                <c:pt idx="553">
                  <c:v>0.33787497201273681</c:v>
                </c:pt>
                <c:pt idx="554">
                  <c:v>0.32586423145669896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1.0886132825169319</c:v>
                </c:pt>
                <c:pt idx="565">
                  <c:v>6.5987451545810618</c:v>
                </c:pt>
                <c:pt idx="566">
                  <c:v>6.9068974038021853</c:v>
                </c:pt>
                <c:pt idx="567">
                  <c:v>3.1212380399999993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0.85016405758338498</c:v>
                </c:pt>
                <c:pt idx="620">
                  <c:v>3.1288139511318964</c:v>
                </c:pt>
                <c:pt idx="621">
                  <c:v>3.7301413916757853</c:v>
                </c:pt>
                <c:pt idx="622">
                  <c:v>1.8371926778467449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5.9314260402194572</c:v>
                </c:pt>
                <c:pt idx="653">
                  <c:v>10.680630514874178</c:v>
                </c:pt>
                <c:pt idx="654">
                  <c:v>11.091818616685098</c:v>
                </c:pt>
                <c:pt idx="655">
                  <c:v>13.514800143370509</c:v>
                </c:pt>
                <c:pt idx="656">
                  <c:v>19.340550252002735</c:v>
                </c:pt>
                <c:pt idx="657">
                  <c:v>21.111850413333332</c:v>
                </c:pt>
                <c:pt idx="658">
                  <c:v>15.779063224046645</c:v>
                </c:pt>
                <c:pt idx="659">
                  <c:v>10.250636093436844</c:v>
                </c:pt>
                <c:pt idx="660">
                  <c:v>11.096350742054103</c:v>
                </c:pt>
                <c:pt idx="661">
                  <c:v>16.052435622143555</c:v>
                </c:pt>
                <c:pt idx="662">
                  <c:v>17.104049696932446</c:v>
                </c:pt>
                <c:pt idx="663">
                  <c:v>14.092125595635848</c:v>
                </c:pt>
                <c:pt idx="664">
                  <c:v>7.3390383644576049</c:v>
                </c:pt>
                <c:pt idx="665">
                  <c:v>2.472649100899504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1.2441117191992104</c:v>
                </c:pt>
                <c:pt idx="679">
                  <c:v>10.615640184785875</c:v>
                </c:pt>
                <c:pt idx="680">
                  <c:v>15.684095424187641</c:v>
                </c:pt>
                <c:pt idx="681">
                  <c:v>17.106797015920144</c:v>
                </c:pt>
                <c:pt idx="682">
                  <c:v>15.393443060937978</c:v>
                </c:pt>
                <c:pt idx="683">
                  <c:v>8.2997549222685176</c:v>
                </c:pt>
                <c:pt idx="684">
                  <c:v>4.6528380676403334</c:v>
                </c:pt>
                <c:pt idx="685">
                  <c:v>1.9769005993971391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9.1853224977500041</c:v>
                </c:pt>
                <c:pt idx="698">
                  <c:v>11.393108239944722</c:v>
                </c:pt>
                <c:pt idx="699">
                  <c:v>7.9390230720428239</c:v>
                </c:pt>
                <c:pt idx="700">
                  <c:v>5.2332838039564527</c:v>
                </c:pt>
                <c:pt idx="701">
                  <c:v>1.8069014535508858</c:v>
                </c:pt>
                <c:pt idx="702">
                  <c:v>0.16086655921639317</c:v>
                </c:pt>
                <c:pt idx="703">
                  <c:v>0</c:v>
                </c:pt>
                <c:pt idx="704">
                  <c:v>0</c:v>
                </c:pt>
                <c:pt idx="705">
                  <c:v>0.59165280874566706</c:v>
                </c:pt>
                <c:pt idx="706">
                  <c:v>3.1675043829020963</c:v>
                </c:pt>
                <c:pt idx="707">
                  <c:v>5.0745352645900894</c:v>
                </c:pt>
                <c:pt idx="708">
                  <c:v>4.6049705415880524</c:v>
                </c:pt>
                <c:pt idx="709">
                  <c:v>2.1532557375034282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3.8005270530435538</c:v>
                </c:pt>
                <c:pt idx="716">
                  <c:v>8.4169481836596276</c:v>
                </c:pt>
                <c:pt idx="717">
                  <c:v>5.5799379345890197</c:v>
                </c:pt>
                <c:pt idx="718">
                  <c:v>1.0320287248148154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0.80927310339911673</c:v>
                </c:pt>
                <c:pt idx="755">
                  <c:v>2.4971652333268626</c:v>
                </c:pt>
                <c:pt idx="756">
                  <c:v>4.1239803865435611</c:v>
                </c:pt>
                <c:pt idx="757">
                  <c:v>9.4697743322682175</c:v>
                </c:pt>
                <c:pt idx="758">
                  <c:v>18.337329853500488</c:v>
                </c:pt>
                <c:pt idx="759">
                  <c:v>23.643056387842162</c:v>
                </c:pt>
                <c:pt idx="760">
                  <c:v>22.276409063798322</c:v>
                </c:pt>
                <c:pt idx="761">
                  <c:v>19.231717734762302</c:v>
                </c:pt>
                <c:pt idx="762">
                  <c:v>16.104756416149449</c:v>
                </c:pt>
                <c:pt idx="763">
                  <c:v>11.025608594027434</c:v>
                </c:pt>
                <c:pt idx="764">
                  <c:v>5.640791638679401</c:v>
                </c:pt>
                <c:pt idx="765">
                  <c:v>0.70239909518518506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5.7771327643676269</c:v>
                </c:pt>
                <c:pt idx="795">
                  <c:v>20.5806597782463</c:v>
                </c:pt>
                <c:pt idx="796">
                  <c:v>31.911371485171433</c:v>
                </c:pt>
                <c:pt idx="797">
                  <c:v>35.109084860913214</c:v>
                </c:pt>
                <c:pt idx="798">
                  <c:v>29.586626498460838</c:v>
                </c:pt>
                <c:pt idx="799">
                  <c:v>18.795950393896124</c:v>
                </c:pt>
                <c:pt idx="800">
                  <c:v>7.6307749742990447</c:v>
                </c:pt>
                <c:pt idx="801">
                  <c:v>0.39012613408680558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2.5035285002929784</c:v>
                </c:pt>
                <c:pt idx="810">
                  <c:v>6.3816432720377501</c:v>
                </c:pt>
                <c:pt idx="811">
                  <c:v>10.012527314753374</c:v>
                </c:pt>
                <c:pt idx="812">
                  <c:v>16.484479337825228</c:v>
                </c:pt>
                <c:pt idx="813">
                  <c:v>20.438032013994299</c:v>
                </c:pt>
                <c:pt idx="814">
                  <c:v>20.05505658794387</c:v>
                </c:pt>
                <c:pt idx="815">
                  <c:v>19.014026467354064</c:v>
                </c:pt>
                <c:pt idx="816">
                  <c:v>18.024553065707568</c:v>
                </c:pt>
                <c:pt idx="817">
                  <c:v>15.310815814541677</c:v>
                </c:pt>
                <c:pt idx="818">
                  <c:v>11.439474601432726</c:v>
                </c:pt>
                <c:pt idx="819">
                  <c:v>5.2258876531944418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0.54142884004286607</c:v>
                </c:pt>
                <c:pt idx="876">
                  <c:v>3.6729343951503317</c:v>
                </c:pt>
                <c:pt idx="877">
                  <c:v>6.2298999695541468</c:v>
                </c:pt>
                <c:pt idx="878">
                  <c:v>4.7762790917190312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3.4101997094965282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3.0107541756222531</c:v>
                </c:pt>
                <c:pt idx="893">
                  <c:v>5.780709546378815</c:v>
                </c:pt>
                <c:pt idx="894">
                  <c:v>6.215291690000007</c:v>
                </c:pt>
                <c:pt idx="895">
                  <c:v>4.4453709518796112</c:v>
                </c:pt>
                <c:pt idx="896">
                  <c:v>1.4405723799752652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2.776421468838675</c:v>
                </c:pt>
                <c:pt idx="903">
                  <c:v>21.25197333702328</c:v>
                </c:pt>
                <c:pt idx="904">
                  <c:v>35.109084860913214</c:v>
                </c:pt>
                <c:pt idx="905">
                  <c:v>29.586626498460838</c:v>
                </c:pt>
                <c:pt idx="906">
                  <c:v>18.795950393896124</c:v>
                </c:pt>
                <c:pt idx="907">
                  <c:v>7.6307749742990447</c:v>
                </c:pt>
                <c:pt idx="908">
                  <c:v>0.39012613408680558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5.3221910682880651</c:v>
                </c:pt>
                <c:pt idx="927">
                  <c:v>4.0189529592440429</c:v>
                </c:pt>
                <c:pt idx="928">
                  <c:v>1.0446103767781447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0.36140116821873264</c:v>
                </c:pt>
                <c:pt idx="935">
                  <c:v>3.2255489305779688</c:v>
                </c:pt>
                <c:pt idx="936">
                  <c:v>3.6289714317773973</c:v>
                </c:pt>
                <c:pt idx="937">
                  <c:v>1.6834227509281978</c:v>
                </c:pt>
                <c:pt idx="938">
                  <c:v>0.1629075217009659</c:v>
                </c:pt>
                <c:pt idx="939">
                  <c:v>0</c:v>
                </c:pt>
                <c:pt idx="940">
                  <c:v>0.21744720101702336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0.15728058647526588</c:v>
                </c:pt>
                <c:pt idx="952">
                  <c:v>8.915042855487652</c:v>
                </c:pt>
                <c:pt idx="953">
                  <c:v>20.597924952599165</c:v>
                </c:pt>
                <c:pt idx="954">
                  <c:v>28.754176658147809</c:v>
                </c:pt>
                <c:pt idx="955">
                  <c:v>28.761958904193293</c:v>
                </c:pt>
                <c:pt idx="956">
                  <c:v>25.377619958177085</c:v>
                </c:pt>
                <c:pt idx="957">
                  <c:v>21.933330948898714</c:v>
                </c:pt>
                <c:pt idx="958">
                  <c:v>12.460213622441696</c:v>
                </c:pt>
                <c:pt idx="959">
                  <c:v>0.83728572156115388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0.73074147190799055</c:v>
                </c:pt>
                <c:pt idx="971">
                  <c:v>5.3028300996937752</c:v>
                </c:pt>
                <c:pt idx="972">
                  <c:v>13.651265979027777</c:v>
                </c:pt>
                <c:pt idx="973">
                  <c:v>24.218683058342453</c:v>
                </c:pt>
                <c:pt idx="974">
                  <c:v>27.173575910334922</c:v>
                </c:pt>
                <c:pt idx="975">
                  <c:v>23.759911286971747</c:v>
                </c:pt>
                <c:pt idx="976">
                  <c:v>20.290261551620361</c:v>
                </c:pt>
                <c:pt idx="977">
                  <c:v>16.942654314561818</c:v>
                </c:pt>
                <c:pt idx="978">
                  <c:v>10.630972401494207</c:v>
                </c:pt>
                <c:pt idx="979">
                  <c:v>5.9739901913854609</c:v>
                </c:pt>
                <c:pt idx="980">
                  <c:v>4.2135124181944441</c:v>
                </c:pt>
                <c:pt idx="981">
                  <c:v>2.7601953789214932</c:v>
                </c:pt>
                <c:pt idx="982">
                  <c:v>1.7292464120027433</c:v>
                </c:pt>
                <c:pt idx="983">
                  <c:v>1.3176835566666669</c:v>
                </c:pt>
                <c:pt idx="984">
                  <c:v>1.2720716640216958</c:v>
                </c:pt>
                <c:pt idx="985">
                  <c:v>0.8286182056515774</c:v>
                </c:pt>
                <c:pt idx="986">
                  <c:v>0.19428283070081559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5.0184193447556806</c:v>
                </c:pt>
                <c:pt idx="1052">
                  <c:v>8.7734013197243907</c:v>
                </c:pt>
                <c:pt idx="1053">
                  <c:v>10.877293592935535</c:v>
                </c:pt>
                <c:pt idx="1054">
                  <c:v>13.015174921378037</c:v>
                </c:pt>
                <c:pt idx="1055">
                  <c:v>15.969388984461816</c:v>
                </c:pt>
                <c:pt idx="1056">
                  <c:v>19.232946583785381</c:v>
                </c:pt>
                <c:pt idx="1057">
                  <c:v>21.741941063333329</c:v>
                </c:pt>
                <c:pt idx="1058">
                  <c:v>20.751426031293111</c:v>
                </c:pt>
                <c:pt idx="1059">
                  <c:v>15.670138064275418</c:v>
                </c:pt>
                <c:pt idx="1060">
                  <c:v>11.553840872737267</c:v>
                </c:pt>
                <c:pt idx="1061">
                  <c:v>7.9520097537160552</c:v>
                </c:pt>
                <c:pt idx="1062">
                  <c:v>3.7245530576473334</c:v>
                </c:pt>
                <c:pt idx="1063">
                  <c:v>0.53758428037037098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4.0208601600243057</c:v>
                </c:pt>
                <c:pt idx="1085">
                  <c:v>8.6314677651349943</c:v>
                </c:pt>
                <c:pt idx="1086">
                  <c:v>4.8469457638505915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1.8295409510858529</c:v>
                </c:pt>
                <c:pt idx="1100">
                  <c:v>8.7287759004618213</c:v>
                </c:pt>
                <c:pt idx="1101">
                  <c:v>9.4158866160438297</c:v>
                </c:pt>
                <c:pt idx="1102">
                  <c:v>3.2225244670518789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5.318121197999452</c:v>
                </c:pt>
                <c:pt idx="1111">
                  <c:v>4.8765548212225527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1.4943590592687033</c:v>
                </c:pt>
                <c:pt idx="1120">
                  <c:v>5.3154388478004515</c:v>
                </c:pt>
                <c:pt idx="1121">
                  <c:v>3.0266531724757995</c:v>
                </c:pt>
                <c:pt idx="1122">
                  <c:v>0</c:v>
                </c:pt>
                <c:pt idx="1123">
                  <c:v>0.36365515290580297</c:v>
                </c:pt>
                <c:pt idx="1124">
                  <c:v>5.771275469956012</c:v>
                </c:pt>
                <c:pt idx="1125">
                  <c:v>14.863873096392354</c:v>
                </c:pt>
                <c:pt idx="1126">
                  <c:v>25.97977550493275</c:v>
                </c:pt>
                <c:pt idx="1127">
                  <c:v>33.511983261336788</c:v>
                </c:pt>
                <c:pt idx="1128">
                  <c:v>33.371057111569428</c:v>
                </c:pt>
                <c:pt idx="1129">
                  <c:v>29.463680921376884</c:v>
                </c:pt>
                <c:pt idx="1130">
                  <c:v>22.448102470791959</c:v>
                </c:pt>
                <c:pt idx="1131">
                  <c:v>15.891514398751506</c:v>
                </c:pt>
                <c:pt idx="1132">
                  <c:v>12.705967728712874</c:v>
                </c:pt>
                <c:pt idx="1133">
                  <c:v>11.358609326645873</c:v>
                </c:pt>
                <c:pt idx="1134">
                  <c:v>11.097417425523108</c:v>
                </c:pt>
                <c:pt idx="1135">
                  <c:v>10.265947637690548</c:v>
                </c:pt>
                <c:pt idx="1136">
                  <c:v>8.0208424947190924</c:v>
                </c:pt>
                <c:pt idx="1137">
                  <c:v>4.6293387391596195</c:v>
                </c:pt>
                <c:pt idx="1138">
                  <c:v>1.4466579096357604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1.6823150934293538</c:v>
                </c:pt>
                <c:pt idx="1148">
                  <c:v>10.446747251465865</c:v>
                </c:pt>
                <c:pt idx="1149">
                  <c:v>9.8347987797812468</c:v>
                </c:pt>
                <c:pt idx="1150">
                  <c:v>4.4977005035011555</c:v>
                </c:pt>
                <c:pt idx="1151">
                  <c:v>0.94962131740740796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1.5499965721694771</c:v>
                </c:pt>
                <c:pt idx="1352">
                  <c:v>5.4873987122774341</c:v>
                </c:pt>
                <c:pt idx="1353">
                  <c:v>7.164520081278491</c:v>
                </c:pt>
                <c:pt idx="1354">
                  <c:v>7.7204876088889183</c:v>
                </c:pt>
                <c:pt idx="1355">
                  <c:v>8.248466194595629</c:v>
                </c:pt>
                <c:pt idx="1356">
                  <c:v>9.2530826332465406</c:v>
                </c:pt>
                <c:pt idx="1357">
                  <c:v>11.188741144133841</c:v>
                </c:pt>
                <c:pt idx="1358">
                  <c:v>12.518745917031209</c:v>
                </c:pt>
                <c:pt idx="1359">
                  <c:v>13.276425882078014</c:v>
                </c:pt>
                <c:pt idx="1360">
                  <c:v>14.404828442695814</c:v>
                </c:pt>
                <c:pt idx="1361">
                  <c:v>14.521105268793907</c:v>
                </c:pt>
                <c:pt idx="1362">
                  <c:v>10.373072702817534</c:v>
                </c:pt>
                <c:pt idx="1363">
                  <c:v>2.7925298361434936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6.5762459181615602</c:v>
                </c:pt>
                <c:pt idx="1370">
                  <c:v>9.8014551055555543</c:v>
                </c:pt>
                <c:pt idx="1371">
                  <c:v>4.4305478638491191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2.0547474614156318</c:v>
                </c:pt>
                <c:pt idx="1376">
                  <c:v>7.484507779277048</c:v>
                </c:pt>
                <c:pt idx="1377">
                  <c:v>16.288195237661334</c:v>
                </c:pt>
                <c:pt idx="1378">
                  <c:v>27.275329124795942</c:v>
                </c:pt>
                <c:pt idx="1379">
                  <c:v>30.272508927304003</c:v>
                </c:pt>
                <c:pt idx="1380">
                  <c:v>26.918082172181713</c:v>
                </c:pt>
                <c:pt idx="1381">
                  <c:v>23.49989900057426</c:v>
                </c:pt>
                <c:pt idx="1382">
                  <c:v>13.928216961034286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1.7499564866946316</c:v>
                </c:pt>
                <c:pt idx="1399">
                  <c:v>3.5958866706292869</c:v>
                </c:pt>
                <c:pt idx="1400">
                  <c:v>5.3672507154505258</c:v>
                </c:pt>
                <c:pt idx="1401">
                  <c:v>7.0325448382429103</c:v>
                </c:pt>
                <c:pt idx="1402">
                  <c:v>7.8959394093350888</c:v>
                </c:pt>
                <c:pt idx="1403">
                  <c:v>9.64878489338078</c:v>
                </c:pt>
                <c:pt idx="1404">
                  <c:v>14.564421662117626</c:v>
                </c:pt>
                <c:pt idx="1405">
                  <c:v>22.483845145804832</c:v>
                </c:pt>
                <c:pt idx="1406">
                  <c:v>24.53802035269608</c:v>
                </c:pt>
                <c:pt idx="1407">
                  <c:v>17.437902949999994</c:v>
                </c:pt>
                <c:pt idx="1408">
                  <c:v>6.7621108666018523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7.1421779419043308</c:v>
                </c:pt>
                <c:pt idx="1423">
                  <c:v>12.548740497039743</c:v>
                </c:pt>
                <c:pt idx="1424">
                  <c:v>7.7605131388235975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4.4067646495862283</c:v>
                </c:pt>
                <c:pt idx="1432">
                  <c:v>12.259113273261089</c:v>
                </c:pt>
                <c:pt idx="1433">
                  <c:v>20.078563500855321</c:v>
                </c:pt>
                <c:pt idx="1434">
                  <c:v>21.146034601276231</c:v>
                </c:pt>
                <c:pt idx="1435">
                  <c:v>17.818247227796636</c:v>
                </c:pt>
                <c:pt idx="1436">
                  <c:v>8.7906044606735669</c:v>
                </c:pt>
                <c:pt idx="1437">
                  <c:v>0.29130760546258522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2.6589863423472653</c:v>
                </c:pt>
                <c:pt idx="1443">
                  <c:v>3.2565374189132346</c:v>
                </c:pt>
                <c:pt idx="1444">
                  <c:v>1.1639576897041393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3.4765182892814477</c:v>
                </c:pt>
                <c:pt idx="1449">
                  <c:v>7.5621674330729158</c:v>
                </c:pt>
                <c:pt idx="1450">
                  <c:v>6.6345275764500853</c:v>
                </c:pt>
                <c:pt idx="1451">
                  <c:v>2.549014747240784</c:v>
                </c:pt>
                <c:pt idx="1452">
                  <c:v>0.32731267939814812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0.65607823602743565</c:v>
                </c:pt>
                <c:pt idx="1526">
                  <c:v>7.2283295431995471</c:v>
                </c:pt>
                <c:pt idx="1527">
                  <c:v>12.569380177453729</c:v>
                </c:pt>
                <c:pt idx="1528">
                  <c:v>15.674448269284651</c:v>
                </c:pt>
                <c:pt idx="1529">
                  <c:v>15.327607694526936</c:v>
                </c:pt>
                <c:pt idx="1530">
                  <c:v>12.353701670891633</c:v>
                </c:pt>
                <c:pt idx="1531">
                  <c:v>8.2949070601914059</c:v>
                </c:pt>
                <c:pt idx="1532">
                  <c:v>3.6128566540238722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6.2324883166227485</c:v>
                </c:pt>
                <c:pt idx="1630">
                  <c:v>10.407947076323756</c:v>
                </c:pt>
                <c:pt idx="1631">
                  <c:v>10.668587897913364</c:v>
                </c:pt>
                <c:pt idx="1632">
                  <c:v>6.4324430546780533</c:v>
                </c:pt>
                <c:pt idx="1633">
                  <c:v>2.385177563038212E-2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3.6412989992315898</c:v>
                </c:pt>
                <c:pt idx="1730">
                  <c:v>12.85104366604978</c:v>
                </c:pt>
                <c:pt idx="1731">
                  <c:v>18.422967695901963</c:v>
                </c:pt>
                <c:pt idx="1732">
                  <c:v>20.424827368866893</c:v>
                </c:pt>
                <c:pt idx="1733">
                  <c:v>20.688616582813953</c:v>
                </c:pt>
                <c:pt idx="1734">
                  <c:v>19.29933841578341</c:v>
                </c:pt>
                <c:pt idx="1735">
                  <c:v>17.928866453428835</c:v>
                </c:pt>
                <c:pt idx="1736">
                  <c:v>17.346312355923523</c:v>
                </c:pt>
                <c:pt idx="1737">
                  <c:v>18.26589086131295</c:v>
                </c:pt>
                <c:pt idx="1738">
                  <c:v>18.389449351288643</c:v>
                </c:pt>
                <c:pt idx="1739">
                  <c:v>17.75547433595332</c:v>
                </c:pt>
                <c:pt idx="1740">
                  <c:v>16.417890872380642</c:v>
                </c:pt>
                <c:pt idx="1741">
                  <c:v>13.036707127691738</c:v>
                </c:pt>
                <c:pt idx="1742">
                  <c:v>8.3955331976990486</c:v>
                </c:pt>
                <c:pt idx="1743">
                  <c:v>5.1895542712499241</c:v>
                </c:pt>
                <c:pt idx="1744">
                  <c:v>3.3709660309317564</c:v>
                </c:pt>
                <c:pt idx="1745">
                  <c:v>1.5663759050463537</c:v>
                </c:pt>
                <c:pt idx="1746">
                  <c:v>1.0721730225169326</c:v>
                </c:pt>
                <c:pt idx="1747">
                  <c:v>1.2236926466941009</c:v>
                </c:pt>
                <c:pt idx="1748">
                  <c:v>0.10913938640623291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0.37053823628830862</c:v>
                </c:pt>
                <c:pt idx="1767">
                  <c:v>3.7893182003426085</c:v>
                </c:pt>
                <c:pt idx="1768">
                  <c:v>8.2280043063788622</c:v>
                </c:pt>
                <c:pt idx="1769">
                  <c:v>13.560223200267361</c:v>
                </c:pt>
                <c:pt idx="1770">
                  <c:v>19.078208957782152</c:v>
                </c:pt>
                <c:pt idx="1771">
                  <c:v>23.116240442600549</c:v>
                </c:pt>
                <c:pt idx="1772">
                  <c:v>24.28545235306467</c:v>
                </c:pt>
                <c:pt idx="1773">
                  <c:v>23.428695071002089</c:v>
                </c:pt>
                <c:pt idx="1774">
                  <c:v>21.672679811095932</c:v>
                </c:pt>
                <c:pt idx="1775">
                  <c:v>18.792112225912192</c:v>
                </c:pt>
                <c:pt idx="1776">
                  <c:v>15.762613451695604</c:v>
                </c:pt>
                <c:pt idx="1777">
                  <c:v>14.111677453505777</c:v>
                </c:pt>
                <c:pt idx="1778">
                  <c:v>13.975762574982634</c:v>
                </c:pt>
                <c:pt idx="1779">
                  <c:v>15.132087499938587</c:v>
                </c:pt>
                <c:pt idx="1780">
                  <c:v>16.943483849861121</c:v>
                </c:pt>
                <c:pt idx="1781">
                  <c:v>17.961818183642212</c:v>
                </c:pt>
                <c:pt idx="1782">
                  <c:v>17.136061313385852</c:v>
                </c:pt>
                <c:pt idx="1783">
                  <c:v>14.72449363342557</c:v>
                </c:pt>
                <c:pt idx="1784">
                  <c:v>11.675663276407747</c:v>
                </c:pt>
                <c:pt idx="1785">
                  <c:v>8.6809774234725197</c:v>
                </c:pt>
                <c:pt idx="1786">
                  <c:v>6.728848980685469</c:v>
                </c:pt>
                <c:pt idx="1787">
                  <c:v>5.738508715776244</c:v>
                </c:pt>
                <c:pt idx="1788">
                  <c:v>5.1784959364811405</c:v>
                </c:pt>
                <c:pt idx="1789">
                  <c:v>4.9486333314127569</c:v>
                </c:pt>
                <c:pt idx="1790">
                  <c:v>5.0884621269099108</c:v>
                </c:pt>
                <c:pt idx="1791">
                  <c:v>5.4076976876442471</c:v>
                </c:pt>
                <c:pt idx="1792">
                  <c:v>5.5767144393651655</c:v>
                </c:pt>
                <c:pt idx="1793">
                  <c:v>5.1958977033355032</c:v>
                </c:pt>
                <c:pt idx="1794">
                  <c:v>3.8605724869032119</c:v>
                </c:pt>
                <c:pt idx="1795">
                  <c:v>2.8812072080366935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F9-4B76-B016-53DEBF1B80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1742304"/>
        <c:axId val="531739904"/>
      </c:lineChart>
      <c:catAx>
        <c:axId val="531742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739904"/>
        <c:crosses val="autoZero"/>
        <c:auto val="1"/>
        <c:lblAlgn val="ctr"/>
        <c:lblOffset val="100"/>
        <c:noMultiLvlLbl val="0"/>
      </c:catAx>
      <c:valAx>
        <c:axId val="53173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174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and cumulative</a:t>
            </a:r>
            <a:r>
              <a:rPr lang="en-GB" baseline="0"/>
              <a:t> braking energy (kJ) against time (s)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3.1973029713005835E-2</c:v>
                </c:pt>
                <c:pt idx="14">
                  <c:v>0.71239276933462459</c:v>
                </c:pt>
                <c:pt idx="15">
                  <c:v>3.9875609597617085</c:v>
                </c:pt>
                <c:pt idx="16">
                  <c:v>9.6585194944227339</c:v>
                </c:pt>
                <c:pt idx="17">
                  <c:v>16.541858047844215</c:v>
                </c:pt>
                <c:pt idx="18">
                  <c:v>27.296933332139744</c:v>
                </c:pt>
                <c:pt idx="19">
                  <c:v>41.889638939837283</c:v>
                </c:pt>
                <c:pt idx="20">
                  <c:v>53.532039860188796</c:v>
                </c:pt>
                <c:pt idx="21">
                  <c:v>58.879423280933587</c:v>
                </c:pt>
                <c:pt idx="22">
                  <c:v>61.843679249090314</c:v>
                </c:pt>
                <c:pt idx="23">
                  <c:v>64.637692922725833</c:v>
                </c:pt>
                <c:pt idx="24">
                  <c:v>67.68658594494805</c:v>
                </c:pt>
                <c:pt idx="25">
                  <c:v>73.170050326822036</c:v>
                </c:pt>
                <c:pt idx="26">
                  <c:v>80.695466858593292</c:v>
                </c:pt>
                <c:pt idx="27">
                  <c:v>89.605683651711644</c:v>
                </c:pt>
                <c:pt idx="28">
                  <c:v>102.45543199532072</c:v>
                </c:pt>
                <c:pt idx="29">
                  <c:v>117.06214627224318</c:v>
                </c:pt>
                <c:pt idx="30">
                  <c:v>131.93068630754169</c:v>
                </c:pt>
                <c:pt idx="31">
                  <c:v>144.01751686853771</c:v>
                </c:pt>
                <c:pt idx="32">
                  <c:v>152.40972162423378</c:v>
                </c:pt>
                <c:pt idx="33">
                  <c:v>159.20374483351503</c:v>
                </c:pt>
                <c:pt idx="34">
                  <c:v>165.20910385527731</c:v>
                </c:pt>
                <c:pt idx="35">
                  <c:v>169.77677027539767</c:v>
                </c:pt>
                <c:pt idx="36">
                  <c:v>171.91369383398546</c:v>
                </c:pt>
                <c:pt idx="37">
                  <c:v>171.91369383398546</c:v>
                </c:pt>
                <c:pt idx="38">
                  <c:v>171.91369383398546</c:v>
                </c:pt>
                <c:pt idx="39">
                  <c:v>171.91369383398546</c:v>
                </c:pt>
                <c:pt idx="40">
                  <c:v>171.91369383398546</c:v>
                </c:pt>
                <c:pt idx="41">
                  <c:v>171.91369383398546</c:v>
                </c:pt>
                <c:pt idx="42">
                  <c:v>171.91369383398546</c:v>
                </c:pt>
                <c:pt idx="43">
                  <c:v>171.91369383398546</c:v>
                </c:pt>
                <c:pt idx="44">
                  <c:v>171.91369383398546</c:v>
                </c:pt>
                <c:pt idx="45">
                  <c:v>171.91369383398546</c:v>
                </c:pt>
                <c:pt idx="46">
                  <c:v>171.91369383398546</c:v>
                </c:pt>
                <c:pt idx="47">
                  <c:v>171.91369383398546</c:v>
                </c:pt>
                <c:pt idx="48">
                  <c:v>171.91369383398546</c:v>
                </c:pt>
                <c:pt idx="49">
                  <c:v>171.91369383398546</c:v>
                </c:pt>
                <c:pt idx="50">
                  <c:v>172.00089143483189</c:v>
                </c:pt>
                <c:pt idx="51">
                  <c:v>172.33256434432028</c:v>
                </c:pt>
                <c:pt idx="52">
                  <c:v>172.33256434432028</c:v>
                </c:pt>
                <c:pt idx="53">
                  <c:v>172.33256434432028</c:v>
                </c:pt>
                <c:pt idx="54">
                  <c:v>172.33256434432028</c:v>
                </c:pt>
                <c:pt idx="55">
                  <c:v>172.33256434432028</c:v>
                </c:pt>
                <c:pt idx="56">
                  <c:v>172.78386895283879</c:v>
                </c:pt>
                <c:pt idx="57">
                  <c:v>173.3175809687647</c:v>
                </c:pt>
                <c:pt idx="58">
                  <c:v>174.09851520691285</c:v>
                </c:pt>
                <c:pt idx="59">
                  <c:v>175.1532193554292</c:v>
                </c:pt>
                <c:pt idx="60">
                  <c:v>177.79203369406463</c:v>
                </c:pt>
                <c:pt idx="61">
                  <c:v>181.18142802715852</c:v>
                </c:pt>
                <c:pt idx="62">
                  <c:v>183.13571486465202</c:v>
                </c:pt>
                <c:pt idx="63">
                  <c:v>184.84187185863885</c:v>
                </c:pt>
                <c:pt idx="64">
                  <c:v>186.91543852817011</c:v>
                </c:pt>
                <c:pt idx="65">
                  <c:v>189.57874812900823</c:v>
                </c:pt>
                <c:pt idx="66">
                  <c:v>191.62174819899045</c:v>
                </c:pt>
                <c:pt idx="67">
                  <c:v>193.20382387566966</c:v>
                </c:pt>
                <c:pt idx="68">
                  <c:v>196.83574614583975</c:v>
                </c:pt>
                <c:pt idx="69">
                  <c:v>204.48130242738893</c:v>
                </c:pt>
                <c:pt idx="70">
                  <c:v>215.47711525267013</c:v>
                </c:pt>
                <c:pt idx="71">
                  <c:v>228.80581860606597</c:v>
                </c:pt>
                <c:pt idx="72">
                  <c:v>242.82319693374109</c:v>
                </c:pt>
                <c:pt idx="73">
                  <c:v>254.85314131551351</c:v>
                </c:pt>
                <c:pt idx="74">
                  <c:v>263.5703672736397</c:v>
                </c:pt>
                <c:pt idx="75">
                  <c:v>270.39793031245847</c:v>
                </c:pt>
                <c:pt idx="76">
                  <c:v>277.17078235804524</c:v>
                </c:pt>
                <c:pt idx="77">
                  <c:v>284.6693476491788</c:v>
                </c:pt>
                <c:pt idx="78">
                  <c:v>291.88992565319387</c:v>
                </c:pt>
                <c:pt idx="79">
                  <c:v>296.85460074683317</c:v>
                </c:pt>
                <c:pt idx="80">
                  <c:v>298.32404903771879</c:v>
                </c:pt>
                <c:pt idx="81">
                  <c:v>298.32404903771879</c:v>
                </c:pt>
                <c:pt idx="82">
                  <c:v>298.32404903771879</c:v>
                </c:pt>
                <c:pt idx="83">
                  <c:v>298.32404903771879</c:v>
                </c:pt>
                <c:pt idx="84">
                  <c:v>298.87163743887385</c:v>
                </c:pt>
                <c:pt idx="85">
                  <c:v>298.87163743887385</c:v>
                </c:pt>
                <c:pt idx="86">
                  <c:v>298.87163743887385</c:v>
                </c:pt>
                <c:pt idx="87">
                  <c:v>298.87163743887385</c:v>
                </c:pt>
                <c:pt idx="88">
                  <c:v>298.87163743887385</c:v>
                </c:pt>
                <c:pt idx="89">
                  <c:v>298.87163743887385</c:v>
                </c:pt>
                <c:pt idx="90">
                  <c:v>298.87163743887385</c:v>
                </c:pt>
                <c:pt idx="91">
                  <c:v>298.87163743887385</c:v>
                </c:pt>
                <c:pt idx="92">
                  <c:v>298.87163743887385</c:v>
                </c:pt>
                <c:pt idx="93">
                  <c:v>298.87163743887385</c:v>
                </c:pt>
                <c:pt idx="94">
                  <c:v>298.87163743887385</c:v>
                </c:pt>
                <c:pt idx="95">
                  <c:v>298.87163743887385</c:v>
                </c:pt>
                <c:pt idx="96">
                  <c:v>298.87163743887385</c:v>
                </c:pt>
                <c:pt idx="97">
                  <c:v>298.87163743887385</c:v>
                </c:pt>
                <c:pt idx="98">
                  <c:v>298.87163743887385</c:v>
                </c:pt>
                <c:pt idx="99">
                  <c:v>298.87163743887385</c:v>
                </c:pt>
                <c:pt idx="100">
                  <c:v>298.87163743887385</c:v>
                </c:pt>
                <c:pt idx="101">
                  <c:v>298.87163743887385</c:v>
                </c:pt>
                <c:pt idx="102">
                  <c:v>298.87163743887385</c:v>
                </c:pt>
                <c:pt idx="103">
                  <c:v>298.87163743887385</c:v>
                </c:pt>
                <c:pt idx="104">
                  <c:v>298.87163743887385</c:v>
                </c:pt>
                <c:pt idx="105">
                  <c:v>298.87163743887385</c:v>
                </c:pt>
                <c:pt idx="106">
                  <c:v>298.87163743887385</c:v>
                </c:pt>
                <c:pt idx="107">
                  <c:v>298.87163743887385</c:v>
                </c:pt>
                <c:pt idx="108">
                  <c:v>298.87163743887385</c:v>
                </c:pt>
                <c:pt idx="109">
                  <c:v>298.87163743887385</c:v>
                </c:pt>
                <c:pt idx="110">
                  <c:v>298.87163743887385</c:v>
                </c:pt>
                <c:pt idx="111">
                  <c:v>298.87163743887385</c:v>
                </c:pt>
                <c:pt idx="112">
                  <c:v>298.87163743887385</c:v>
                </c:pt>
                <c:pt idx="113">
                  <c:v>298.87163743887385</c:v>
                </c:pt>
                <c:pt idx="114">
                  <c:v>298.87163743887385</c:v>
                </c:pt>
                <c:pt idx="115">
                  <c:v>298.87163743887385</c:v>
                </c:pt>
                <c:pt idx="116">
                  <c:v>298.87163743887385</c:v>
                </c:pt>
                <c:pt idx="117">
                  <c:v>298.87163743887385</c:v>
                </c:pt>
                <c:pt idx="118">
                  <c:v>298.87163743887385</c:v>
                </c:pt>
                <c:pt idx="119">
                  <c:v>298.87163743887385</c:v>
                </c:pt>
                <c:pt idx="120">
                  <c:v>298.87163743887385</c:v>
                </c:pt>
                <c:pt idx="121">
                  <c:v>298.87163743887385</c:v>
                </c:pt>
                <c:pt idx="122">
                  <c:v>298.87163743887385</c:v>
                </c:pt>
                <c:pt idx="123">
                  <c:v>298.87163743887385</c:v>
                </c:pt>
                <c:pt idx="124">
                  <c:v>298.87163743887385</c:v>
                </c:pt>
                <c:pt idx="125">
                  <c:v>298.87163743887385</c:v>
                </c:pt>
                <c:pt idx="126">
                  <c:v>298.87163743887385</c:v>
                </c:pt>
                <c:pt idx="127">
                  <c:v>298.87163743887385</c:v>
                </c:pt>
                <c:pt idx="128">
                  <c:v>298.87163743887385</c:v>
                </c:pt>
                <c:pt idx="129">
                  <c:v>298.87163743887385</c:v>
                </c:pt>
                <c:pt idx="130">
                  <c:v>298.87163743887385</c:v>
                </c:pt>
                <c:pt idx="131">
                  <c:v>298.87163743887385</c:v>
                </c:pt>
                <c:pt idx="132">
                  <c:v>298.87163743887385</c:v>
                </c:pt>
                <c:pt idx="133">
                  <c:v>298.87163743887385</c:v>
                </c:pt>
                <c:pt idx="134">
                  <c:v>298.87163743887385</c:v>
                </c:pt>
                <c:pt idx="135">
                  <c:v>298.87163743887385</c:v>
                </c:pt>
                <c:pt idx="136">
                  <c:v>298.87163743887385</c:v>
                </c:pt>
                <c:pt idx="137">
                  <c:v>298.87163743887385</c:v>
                </c:pt>
                <c:pt idx="138">
                  <c:v>298.87163743887385</c:v>
                </c:pt>
                <c:pt idx="139">
                  <c:v>298.90635738216707</c:v>
                </c:pt>
                <c:pt idx="140">
                  <c:v>299.75817425249897</c:v>
                </c:pt>
                <c:pt idx="141">
                  <c:v>304.12861027962379</c:v>
                </c:pt>
                <c:pt idx="142">
                  <c:v>312.92396058493847</c:v>
                </c:pt>
                <c:pt idx="143">
                  <c:v>321.78154045499366</c:v>
                </c:pt>
                <c:pt idx="144">
                  <c:v>327.20276485559651</c:v>
                </c:pt>
                <c:pt idx="145">
                  <c:v>330.73154905294132</c:v>
                </c:pt>
                <c:pt idx="146">
                  <c:v>335.85549117019787</c:v>
                </c:pt>
                <c:pt idx="147">
                  <c:v>344.15258809978121</c:v>
                </c:pt>
                <c:pt idx="148">
                  <c:v>353.94908583797491</c:v>
                </c:pt>
                <c:pt idx="149">
                  <c:v>362.5720410202606</c:v>
                </c:pt>
                <c:pt idx="150">
                  <c:v>368.27647555376711</c:v>
                </c:pt>
                <c:pt idx="151">
                  <c:v>370.21979523946692</c:v>
                </c:pt>
                <c:pt idx="152">
                  <c:v>370.21979523946692</c:v>
                </c:pt>
                <c:pt idx="153">
                  <c:v>370.21979523946692</c:v>
                </c:pt>
                <c:pt idx="154">
                  <c:v>370.21979523946692</c:v>
                </c:pt>
                <c:pt idx="155">
                  <c:v>370.21979523946692</c:v>
                </c:pt>
                <c:pt idx="156">
                  <c:v>370.21979523946692</c:v>
                </c:pt>
                <c:pt idx="157">
                  <c:v>370.21979523946692</c:v>
                </c:pt>
                <c:pt idx="158">
                  <c:v>372.59902624476899</c:v>
                </c:pt>
                <c:pt idx="159">
                  <c:v>377.68753056708715</c:v>
                </c:pt>
                <c:pt idx="160">
                  <c:v>385.56413073074799</c:v>
                </c:pt>
                <c:pt idx="161">
                  <c:v>395.06528676065585</c:v>
                </c:pt>
                <c:pt idx="162">
                  <c:v>404.87238775306207</c:v>
                </c:pt>
                <c:pt idx="163">
                  <c:v>413.48286558047022</c:v>
                </c:pt>
                <c:pt idx="164">
                  <c:v>422.45232878794246</c:v>
                </c:pt>
                <c:pt idx="165">
                  <c:v>431.05644730401724</c:v>
                </c:pt>
                <c:pt idx="166">
                  <c:v>438.23345288028497</c:v>
                </c:pt>
                <c:pt idx="167">
                  <c:v>444.5581217511824</c:v>
                </c:pt>
                <c:pt idx="168">
                  <c:v>453.40190291921908</c:v>
                </c:pt>
                <c:pt idx="169">
                  <c:v>464.99931062808054</c:v>
                </c:pt>
                <c:pt idx="170">
                  <c:v>474.24079454155276</c:v>
                </c:pt>
                <c:pt idx="171">
                  <c:v>476.91765577335485</c:v>
                </c:pt>
                <c:pt idx="172">
                  <c:v>476.91765577335485</c:v>
                </c:pt>
                <c:pt idx="173">
                  <c:v>476.91765577335485</c:v>
                </c:pt>
                <c:pt idx="174">
                  <c:v>476.91765577335485</c:v>
                </c:pt>
                <c:pt idx="175">
                  <c:v>476.91765577335485</c:v>
                </c:pt>
                <c:pt idx="176">
                  <c:v>476.91765577335485</c:v>
                </c:pt>
                <c:pt idx="177">
                  <c:v>479.18300894068256</c:v>
                </c:pt>
                <c:pt idx="178">
                  <c:v>485.26562419515409</c:v>
                </c:pt>
                <c:pt idx="179">
                  <c:v>492.96660859679997</c:v>
                </c:pt>
                <c:pt idx="180">
                  <c:v>498.06946905623244</c:v>
                </c:pt>
                <c:pt idx="181">
                  <c:v>500.19970888532163</c:v>
                </c:pt>
                <c:pt idx="182">
                  <c:v>500.9030172162112</c:v>
                </c:pt>
                <c:pt idx="183">
                  <c:v>500.9030172162112</c:v>
                </c:pt>
                <c:pt idx="184">
                  <c:v>500.9030172162112</c:v>
                </c:pt>
                <c:pt idx="185">
                  <c:v>500.9030172162112</c:v>
                </c:pt>
                <c:pt idx="186">
                  <c:v>500.9030172162112</c:v>
                </c:pt>
                <c:pt idx="187">
                  <c:v>500.9030172162112</c:v>
                </c:pt>
                <c:pt idx="188">
                  <c:v>500.9030172162112</c:v>
                </c:pt>
                <c:pt idx="189">
                  <c:v>500.9030172162112</c:v>
                </c:pt>
                <c:pt idx="190">
                  <c:v>500.9030172162112</c:v>
                </c:pt>
                <c:pt idx="191">
                  <c:v>500.9030172162112</c:v>
                </c:pt>
                <c:pt idx="192">
                  <c:v>500.9030172162112</c:v>
                </c:pt>
                <c:pt idx="193">
                  <c:v>500.9030172162112</c:v>
                </c:pt>
                <c:pt idx="194">
                  <c:v>500.9030172162112</c:v>
                </c:pt>
                <c:pt idx="195">
                  <c:v>501.02727575978992</c:v>
                </c:pt>
                <c:pt idx="196">
                  <c:v>501.39617296090103</c:v>
                </c:pt>
                <c:pt idx="197">
                  <c:v>501.92988497682694</c:v>
                </c:pt>
                <c:pt idx="198">
                  <c:v>502.46359699275285</c:v>
                </c:pt>
                <c:pt idx="199">
                  <c:v>503.40934604571584</c:v>
                </c:pt>
                <c:pt idx="200">
                  <c:v>504.82514747974426</c:v>
                </c:pt>
                <c:pt idx="201">
                  <c:v>506.74551415421723</c:v>
                </c:pt>
                <c:pt idx="202">
                  <c:v>509.29786824151319</c:v>
                </c:pt>
                <c:pt idx="203">
                  <c:v>512.55167303066253</c:v>
                </c:pt>
                <c:pt idx="204">
                  <c:v>517.83784743615081</c:v>
                </c:pt>
                <c:pt idx="205">
                  <c:v>524.8541739267464</c:v>
                </c:pt>
                <c:pt idx="206">
                  <c:v>532.84614687370288</c:v>
                </c:pt>
                <c:pt idx="207">
                  <c:v>543.31544307017816</c:v>
                </c:pt>
                <c:pt idx="208">
                  <c:v>555.37290179313482</c:v>
                </c:pt>
                <c:pt idx="209">
                  <c:v>567.26017865926099</c:v>
                </c:pt>
                <c:pt idx="210">
                  <c:v>581.25457233410327</c:v>
                </c:pt>
                <c:pt idx="211">
                  <c:v>596.4779059688907</c:v>
                </c:pt>
                <c:pt idx="212">
                  <c:v>608.89210378025132</c:v>
                </c:pt>
                <c:pt idx="213">
                  <c:v>619.22520105003184</c:v>
                </c:pt>
                <c:pt idx="214">
                  <c:v>628.27171433083265</c:v>
                </c:pt>
                <c:pt idx="215">
                  <c:v>638.17064622177372</c:v>
                </c:pt>
                <c:pt idx="216">
                  <c:v>650.84587867560515</c:v>
                </c:pt>
                <c:pt idx="217">
                  <c:v>666.00492889374755</c:v>
                </c:pt>
                <c:pt idx="218">
                  <c:v>681.95712392778876</c:v>
                </c:pt>
                <c:pt idx="219">
                  <c:v>696.95453263750096</c:v>
                </c:pt>
                <c:pt idx="220">
                  <c:v>710.08514021754888</c:v>
                </c:pt>
                <c:pt idx="221">
                  <c:v>721.09696554846948</c:v>
                </c:pt>
                <c:pt idx="222">
                  <c:v>729.45150973167279</c:v>
                </c:pt>
                <c:pt idx="223">
                  <c:v>736.06734845756296</c:v>
                </c:pt>
                <c:pt idx="224">
                  <c:v>742.38709104570944</c:v>
                </c:pt>
                <c:pt idx="225">
                  <c:v>748.75856808414073</c:v>
                </c:pt>
                <c:pt idx="226">
                  <c:v>756.31607028531596</c:v>
                </c:pt>
                <c:pt idx="227">
                  <c:v>764.36728712653166</c:v>
                </c:pt>
                <c:pt idx="228">
                  <c:v>772.14085005177162</c:v>
                </c:pt>
                <c:pt idx="229">
                  <c:v>779.63067234599043</c:v>
                </c:pt>
                <c:pt idx="230">
                  <c:v>786.42599481362697</c:v>
                </c:pt>
                <c:pt idx="231">
                  <c:v>791.72356088201605</c:v>
                </c:pt>
                <c:pt idx="232">
                  <c:v>794.69311769114586</c:v>
                </c:pt>
                <c:pt idx="233">
                  <c:v>794.69311769114586</c:v>
                </c:pt>
                <c:pt idx="234">
                  <c:v>794.69311769114586</c:v>
                </c:pt>
                <c:pt idx="235">
                  <c:v>794.69311769114586</c:v>
                </c:pt>
                <c:pt idx="236">
                  <c:v>794.69311769114586</c:v>
                </c:pt>
                <c:pt idx="237">
                  <c:v>794.69311769114586</c:v>
                </c:pt>
                <c:pt idx="238">
                  <c:v>794.69311769114586</c:v>
                </c:pt>
                <c:pt idx="239">
                  <c:v>794.69311769114586</c:v>
                </c:pt>
                <c:pt idx="240">
                  <c:v>794.69311769114586</c:v>
                </c:pt>
                <c:pt idx="241">
                  <c:v>794.69311769114586</c:v>
                </c:pt>
                <c:pt idx="242">
                  <c:v>794.69311769114586</c:v>
                </c:pt>
                <c:pt idx="243">
                  <c:v>794.69311769114586</c:v>
                </c:pt>
                <c:pt idx="244">
                  <c:v>794.69311769114586</c:v>
                </c:pt>
                <c:pt idx="245">
                  <c:v>794.69311769114586</c:v>
                </c:pt>
                <c:pt idx="246">
                  <c:v>794.69311769114586</c:v>
                </c:pt>
                <c:pt idx="247">
                  <c:v>794.69311769114586</c:v>
                </c:pt>
                <c:pt idx="248">
                  <c:v>794.69311769114586</c:v>
                </c:pt>
                <c:pt idx="249">
                  <c:v>794.69311769114586</c:v>
                </c:pt>
                <c:pt idx="250">
                  <c:v>794.69311769114586</c:v>
                </c:pt>
                <c:pt idx="251">
                  <c:v>794.69311769114586</c:v>
                </c:pt>
                <c:pt idx="252">
                  <c:v>794.69311769114586</c:v>
                </c:pt>
                <c:pt idx="253">
                  <c:v>794.69311769114586</c:v>
                </c:pt>
                <c:pt idx="254">
                  <c:v>794.78031529199222</c:v>
                </c:pt>
                <c:pt idx="255">
                  <c:v>795.11198820148059</c:v>
                </c:pt>
                <c:pt idx="256">
                  <c:v>795.11198820148059</c:v>
                </c:pt>
                <c:pt idx="257">
                  <c:v>795.11198820148059</c:v>
                </c:pt>
                <c:pt idx="258">
                  <c:v>795.46720295904117</c:v>
                </c:pt>
                <c:pt idx="259">
                  <c:v>799.76134360692924</c:v>
                </c:pt>
                <c:pt idx="260">
                  <c:v>806.97924661394404</c:v>
                </c:pt>
                <c:pt idx="261">
                  <c:v>815.44750017796184</c:v>
                </c:pt>
                <c:pt idx="262">
                  <c:v>824.6907821390455</c:v>
                </c:pt>
                <c:pt idx="263">
                  <c:v>835.66562913450434</c:v>
                </c:pt>
                <c:pt idx="264">
                  <c:v>850.52784578162357</c:v>
                </c:pt>
                <c:pt idx="265">
                  <c:v>868.76812594383591</c:v>
                </c:pt>
                <c:pt idx="266">
                  <c:v>886.88158092287529</c:v>
                </c:pt>
                <c:pt idx="267">
                  <c:v>901.70922777512646</c:v>
                </c:pt>
                <c:pt idx="268">
                  <c:v>915.03489415994125</c:v>
                </c:pt>
                <c:pt idx="269">
                  <c:v>928.23357825826406</c:v>
                </c:pt>
                <c:pt idx="270">
                  <c:v>940.11902245616216</c:v>
                </c:pt>
                <c:pt idx="271">
                  <c:v>948.05158939781973</c:v>
                </c:pt>
                <c:pt idx="272">
                  <c:v>950.00341047888799</c:v>
                </c:pt>
                <c:pt idx="273">
                  <c:v>950.66994434325829</c:v>
                </c:pt>
                <c:pt idx="274">
                  <c:v>950.66994434325829</c:v>
                </c:pt>
                <c:pt idx="275">
                  <c:v>950.66994434325829</c:v>
                </c:pt>
                <c:pt idx="276">
                  <c:v>950.66994434325829</c:v>
                </c:pt>
                <c:pt idx="277">
                  <c:v>950.66994434325829</c:v>
                </c:pt>
                <c:pt idx="278">
                  <c:v>950.66994434325829</c:v>
                </c:pt>
                <c:pt idx="279">
                  <c:v>950.66994434325829</c:v>
                </c:pt>
                <c:pt idx="280">
                  <c:v>950.66994434325829</c:v>
                </c:pt>
                <c:pt idx="281">
                  <c:v>950.66994434325829</c:v>
                </c:pt>
                <c:pt idx="282">
                  <c:v>953.69933646312472</c:v>
                </c:pt>
                <c:pt idx="283">
                  <c:v>964.86450340975534</c:v>
                </c:pt>
                <c:pt idx="284">
                  <c:v>979.52352116941745</c:v>
                </c:pt>
                <c:pt idx="285">
                  <c:v>996.63936033082416</c:v>
                </c:pt>
                <c:pt idx="286">
                  <c:v>1015.3434682423344</c:v>
                </c:pt>
                <c:pt idx="287">
                  <c:v>1034.3996724223568</c:v>
                </c:pt>
                <c:pt idx="288">
                  <c:v>1055.2360148118237</c:v>
                </c:pt>
                <c:pt idx="289">
                  <c:v>1077.8775200828388</c:v>
                </c:pt>
                <c:pt idx="290">
                  <c:v>1097.8037265028752</c:v>
                </c:pt>
                <c:pt idx="291">
                  <c:v>1109.4927383016252</c:v>
                </c:pt>
                <c:pt idx="292">
                  <c:v>1112.8023667508323</c:v>
                </c:pt>
                <c:pt idx="293">
                  <c:v>1112.8023667508323</c:v>
                </c:pt>
                <c:pt idx="294">
                  <c:v>1112.8023667508323</c:v>
                </c:pt>
                <c:pt idx="295">
                  <c:v>1112.8023667508323</c:v>
                </c:pt>
                <c:pt idx="296">
                  <c:v>1113.856660678749</c:v>
                </c:pt>
                <c:pt idx="297">
                  <c:v>1116.8288059258673</c:v>
                </c:pt>
                <c:pt idx="298">
                  <c:v>1121.0969887426729</c:v>
                </c:pt>
                <c:pt idx="299">
                  <c:v>1125.7284661841215</c:v>
                </c:pt>
                <c:pt idx="300">
                  <c:v>1129.413546060948</c:v>
                </c:pt>
                <c:pt idx="301">
                  <c:v>1131.7993358143176</c:v>
                </c:pt>
                <c:pt idx="302">
                  <c:v>1132.5494243668775</c:v>
                </c:pt>
                <c:pt idx="303">
                  <c:v>1132.5494243668775</c:v>
                </c:pt>
                <c:pt idx="304">
                  <c:v>1132.5494243668775</c:v>
                </c:pt>
                <c:pt idx="305">
                  <c:v>1132.5494243668775</c:v>
                </c:pt>
                <c:pt idx="306">
                  <c:v>1132.5494243668775</c:v>
                </c:pt>
                <c:pt idx="307">
                  <c:v>1132.5494243668775</c:v>
                </c:pt>
                <c:pt idx="308">
                  <c:v>1132.5494243668775</c:v>
                </c:pt>
                <c:pt idx="309">
                  <c:v>1132.9658373509933</c:v>
                </c:pt>
                <c:pt idx="310">
                  <c:v>1133.6494941394606</c:v>
                </c:pt>
                <c:pt idx="311">
                  <c:v>1133.6494941394606</c:v>
                </c:pt>
                <c:pt idx="312">
                  <c:v>1133.6494941394606</c:v>
                </c:pt>
                <c:pt idx="313">
                  <c:v>1133.6494941394606</c:v>
                </c:pt>
                <c:pt idx="314">
                  <c:v>1133.6494941394606</c:v>
                </c:pt>
                <c:pt idx="315">
                  <c:v>1133.6494941394606</c:v>
                </c:pt>
                <c:pt idx="316">
                  <c:v>1133.6494941394606</c:v>
                </c:pt>
                <c:pt idx="317">
                  <c:v>1133.6494941394606</c:v>
                </c:pt>
                <c:pt idx="318">
                  <c:v>1133.6494941394606</c:v>
                </c:pt>
                <c:pt idx="319">
                  <c:v>1133.6494941394606</c:v>
                </c:pt>
                <c:pt idx="320">
                  <c:v>1133.6494941394606</c:v>
                </c:pt>
                <c:pt idx="321">
                  <c:v>1133.6494941394606</c:v>
                </c:pt>
                <c:pt idx="322">
                  <c:v>1133.6494941394606</c:v>
                </c:pt>
                <c:pt idx="323">
                  <c:v>1133.6715137508938</c:v>
                </c:pt>
                <c:pt idx="324">
                  <c:v>1133.8645287326974</c:v>
                </c:pt>
                <c:pt idx="325">
                  <c:v>1133.8645287326974</c:v>
                </c:pt>
                <c:pt idx="326">
                  <c:v>1134.3670730782048</c:v>
                </c:pt>
                <c:pt idx="327">
                  <c:v>1135.0337455101319</c:v>
                </c:pt>
                <c:pt idx="328">
                  <c:v>1135.2026813440204</c:v>
                </c:pt>
                <c:pt idx="329">
                  <c:v>1135.2026813440204</c:v>
                </c:pt>
                <c:pt idx="330">
                  <c:v>1135.2026813440204</c:v>
                </c:pt>
                <c:pt idx="331">
                  <c:v>1135.2026813440204</c:v>
                </c:pt>
                <c:pt idx="332">
                  <c:v>1135.2026813440204</c:v>
                </c:pt>
                <c:pt idx="333">
                  <c:v>1135.2026813440204</c:v>
                </c:pt>
                <c:pt idx="334">
                  <c:v>1135.2026813440204</c:v>
                </c:pt>
                <c:pt idx="335">
                  <c:v>1135.2026813440204</c:v>
                </c:pt>
                <c:pt idx="336">
                  <c:v>1135.2026813440204</c:v>
                </c:pt>
                <c:pt idx="337">
                  <c:v>1135.2026813440204</c:v>
                </c:pt>
                <c:pt idx="338">
                  <c:v>1135.8468279769461</c:v>
                </c:pt>
                <c:pt idx="339">
                  <c:v>1137.596101376482</c:v>
                </c:pt>
                <c:pt idx="340">
                  <c:v>1141.7844858515307</c:v>
                </c:pt>
                <c:pt idx="341">
                  <c:v>1149.5726556745992</c:v>
                </c:pt>
                <c:pt idx="342">
                  <c:v>1159.6995861254775</c:v>
                </c:pt>
                <c:pt idx="343">
                  <c:v>1167.3250793448544</c:v>
                </c:pt>
                <c:pt idx="344">
                  <c:v>1170.6103211766499</c:v>
                </c:pt>
                <c:pt idx="345">
                  <c:v>1172.7223824876296</c:v>
                </c:pt>
                <c:pt idx="346">
                  <c:v>1175.9042723520747</c:v>
                </c:pt>
                <c:pt idx="347">
                  <c:v>1179.2100682365933</c:v>
                </c:pt>
                <c:pt idx="348">
                  <c:v>1181.8128822925516</c:v>
                </c:pt>
                <c:pt idx="349">
                  <c:v>1185.2158821328483</c:v>
                </c:pt>
                <c:pt idx="350">
                  <c:v>1188.5125718830352</c:v>
                </c:pt>
                <c:pt idx="351">
                  <c:v>1190.8979158141549</c:v>
                </c:pt>
                <c:pt idx="352">
                  <c:v>1192.3249554827371</c:v>
                </c:pt>
                <c:pt idx="353">
                  <c:v>1193.3595046607704</c:v>
                </c:pt>
                <c:pt idx="354">
                  <c:v>1194.3888940285208</c:v>
                </c:pt>
                <c:pt idx="355">
                  <c:v>1195.6047366172008</c:v>
                </c:pt>
                <c:pt idx="356">
                  <c:v>1197.3953708725476</c:v>
                </c:pt>
                <c:pt idx="357">
                  <c:v>1199.3947734456426</c:v>
                </c:pt>
                <c:pt idx="358">
                  <c:v>1200.6281557068173</c:v>
                </c:pt>
                <c:pt idx="359">
                  <c:v>1200.6281557068173</c:v>
                </c:pt>
                <c:pt idx="360">
                  <c:v>1200.6281557068173</c:v>
                </c:pt>
                <c:pt idx="361">
                  <c:v>1200.6281557068173</c:v>
                </c:pt>
                <c:pt idx="362">
                  <c:v>1200.6281557068173</c:v>
                </c:pt>
                <c:pt idx="363">
                  <c:v>1200.6281557068173</c:v>
                </c:pt>
                <c:pt idx="364">
                  <c:v>1200.6281557068173</c:v>
                </c:pt>
                <c:pt idx="365">
                  <c:v>1201.0356134445149</c:v>
                </c:pt>
                <c:pt idx="366">
                  <c:v>1202.1538350711012</c:v>
                </c:pt>
                <c:pt idx="367">
                  <c:v>1203.8496290402095</c:v>
                </c:pt>
                <c:pt idx="368">
                  <c:v>1206.7460772958079</c:v>
                </c:pt>
                <c:pt idx="369">
                  <c:v>1211.2912620682578</c:v>
                </c:pt>
                <c:pt idx="370">
                  <c:v>1215.977113353448</c:v>
                </c:pt>
                <c:pt idx="371">
                  <c:v>1218.828727158741</c:v>
                </c:pt>
                <c:pt idx="372">
                  <c:v>1219.1823343309659</c:v>
                </c:pt>
                <c:pt idx="373">
                  <c:v>1219.1823343309659</c:v>
                </c:pt>
                <c:pt idx="374">
                  <c:v>1219.1823343309659</c:v>
                </c:pt>
                <c:pt idx="375">
                  <c:v>1219.1823343309659</c:v>
                </c:pt>
                <c:pt idx="376">
                  <c:v>1219.1823343309659</c:v>
                </c:pt>
                <c:pt idx="377">
                  <c:v>1219.1823343309659</c:v>
                </c:pt>
                <c:pt idx="378">
                  <c:v>1219.1823343309659</c:v>
                </c:pt>
                <c:pt idx="379">
                  <c:v>1219.1823343309659</c:v>
                </c:pt>
                <c:pt idx="380">
                  <c:v>1219.1823343309659</c:v>
                </c:pt>
                <c:pt idx="381">
                  <c:v>1219.1823343309659</c:v>
                </c:pt>
                <c:pt idx="382">
                  <c:v>1219.1823343309659</c:v>
                </c:pt>
                <c:pt idx="383">
                  <c:v>1219.1823343309659</c:v>
                </c:pt>
                <c:pt idx="384">
                  <c:v>1219.1823343309659</c:v>
                </c:pt>
                <c:pt idx="385">
                  <c:v>1219.1823343309659</c:v>
                </c:pt>
                <c:pt idx="386">
                  <c:v>1219.1823343309659</c:v>
                </c:pt>
                <c:pt idx="387">
                  <c:v>1219.1823343309659</c:v>
                </c:pt>
                <c:pt idx="388">
                  <c:v>1219.1823343309659</c:v>
                </c:pt>
                <c:pt idx="389">
                  <c:v>1219.1823343309659</c:v>
                </c:pt>
                <c:pt idx="390">
                  <c:v>1219.1823343309659</c:v>
                </c:pt>
                <c:pt idx="391">
                  <c:v>1219.1823343309659</c:v>
                </c:pt>
                <c:pt idx="392">
                  <c:v>1219.1823343309659</c:v>
                </c:pt>
                <c:pt idx="393">
                  <c:v>1219.2760024612116</c:v>
                </c:pt>
                <c:pt idx="394">
                  <c:v>1219.9867593335125</c:v>
                </c:pt>
                <c:pt idx="395">
                  <c:v>1222.2384842564754</c:v>
                </c:pt>
                <c:pt idx="396">
                  <c:v>1226.8766529397355</c:v>
                </c:pt>
                <c:pt idx="397">
                  <c:v>1234.4353617178815</c:v>
                </c:pt>
                <c:pt idx="398">
                  <c:v>1244.9979486167904</c:v>
                </c:pt>
                <c:pt idx="399">
                  <c:v>1256.8930782154521</c:v>
                </c:pt>
                <c:pt idx="400">
                  <c:v>1265.8808185688843</c:v>
                </c:pt>
                <c:pt idx="401">
                  <c:v>1269.6038248335976</c:v>
                </c:pt>
                <c:pt idx="402">
                  <c:v>1269.6349792464591</c:v>
                </c:pt>
                <c:pt idx="403">
                  <c:v>1269.6349792464591</c:v>
                </c:pt>
                <c:pt idx="404">
                  <c:v>1269.6349792464591</c:v>
                </c:pt>
                <c:pt idx="405">
                  <c:v>1269.6349792464591</c:v>
                </c:pt>
                <c:pt idx="406">
                  <c:v>1269.6349792464591</c:v>
                </c:pt>
                <c:pt idx="407">
                  <c:v>1269.6349792464591</c:v>
                </c:pt>
                <c:pt idx="408">
                  <c:v>1269.6349792464591</c:v>
                </c:pt>
                <c:pt idx="409">
                  <c:v>1269.6349792464591</c:v>
                </c:pt>
                <c:pt idx="410">
                  <c:v>1269.6349792464591</c:v>
                </c:pt>
                <c:pt idx="411">
                  <c:v>1270.0687218674257</c:v>
                </c:pt>
                <c:pt idx="412">
                  <c:v>1270.9866623744747</c:v>
                </c:pt>
                <c:pt idx="413">
                  <c:v>1272.1135008186968</c:v>
                </c:pt>
                <c:pt idx="414">
                  <c:v>1273.4644717490969</c:v>
                </c:pt>
                <c:pt idx="415">
                  <c:v>1275.5706174368511</c:v>
                </c:pt>
                <c:pt idx="416">
                  <c:v>1279.023811467875</c:v>
                </c:pt>
                <c:pt idx="417">
                  <c:v>1283.1694293547605</c:v>
                </c:pt>
                <c:pt idx="418">
                  <c:v>1286.2204352358265</c:v>
                </c:pt>
                <c:pt idx="419">
                  <c:v>1287.2407788649318</c:v>
                </c:pt>
                <c:pt idx="420">
                  <c:v>1287.2407788649318</c:v>
                </c:pt>
                <c:pt idx="421">
                  <c:v>1287.2407788649318</c:v>
                </c:pt>
                <c:pt idx="422">
                  <c:v>1287.2407788649318</c:v>
                </c:pt>
                <c:pt idx="423">
                  <c:v>1287.7568455344631</c:v>
                </c:pt>
                <c:pt idx="424">
                  <c:v>1289.6317710835306</c:v>
                </c:pt>
                <c:pt idx="425">
                  <c:v>1293.6105008768211</c:v>
                </c:pt>
                <c:pt idx="426">
                  <c:v>1301.5825960491363</c:v>
                </c:pt>
                <c:pt idx="427">
                  <c:v>1315.5474032356649</c:v>
                </c:pt>
                <c:pt idx="428">
                  <c:v>1333.85721313711</c:v>
                </c:pt>
                <c:pt idx="429">
                  <c:v>1348.5371367545856</c:v>
                </c:pt>
                <c:pt idx="430">
                  <c:v>1354.6859727519065</c:v>
                </c:pt>
                <c:pt idx="431">
                  <c:v>1355.1039770767611</c:v>
                </c:pt>
                <c:pt idx="432">
                  <c:v>1355.1039770767611</c:v>
                </c:pt>
                <c:pt idx="433">
                  <c:v>1355.1039770767611</c:v>
                </c:pt>
                <c:pt idx="434">
                  <c:v>1355.1039770767611</c:v>
                </c:pt>
                <c:pt idx="435">
                  <c:v>1355.2330891345102</c:v>
                </c:pt>
                <c:pt idx="436">
                  <c:v>1355.2330891345102</c:v>
                </c:pt>
                <c:pt idx="437">
                  <c:v>1355.2330891345102</c:v>
                </c:pt>
                <c:pt idx="438">
                  <c:v>1355.2330891345102</c:v>
                </c:pt>
                <c:pt idx="439">
                  <c:v>1355.2330891345102</c:v>
                </c:pt>
                <c:pt idx="440">
                  <c:v>1355.2330891345102</c:v>
                </c:pt>
                <c:pt idx="441">
                  <c:v>1355.2330891345102</c:v>
                </c:pt>
                <c:pt idx="442">
                  <c:v>1355.2330891345102</c:v>
                </c:pt>
                <c:pt idx="443">
                  <c:v>1355.2330891345102</c:v>
                </c:pt>
                <c:pt idx="444">
                  <c:v>1355.2330891345102</c:v>
                </c:pt>
                <c:pt idx="445">
                  <c:v>1355.2330891345102</c:v>
                </c:pt>
                <c:pt idx="446">
                  <c:v>1355.2330891345102</c:v>
                </c:pt>
                <c:pt idx="447">
                  <c:v>1355.2330891345102</c:v>
                </c:pt>
                <c:pt idx="448">
                  <c:v>1355.2330891345102</c:v>
                </c:pt>
                <c:pt idx="449">
                  <c:v>1355.2330891345102</c:v>
                </c:pt>
                <c:pt idx="450">
                  <c:v>1355.2330891345102</c:v>
                </c:pt>
                <c:pt idx="451">
                  <c:v>1355.2330891345102</c:v>
                </c:pt>
                <c:pt idx="452">
                  <c:v>1355.2330891345102</c:v>
                </c:pt>
                <c:pt idx="453">
                  <c:v>1355.2330891345102</c:v>
                </c:pt>
                <c:pt idx="454">
                  <c:v>1355.2330891345102</c:v>
                </c:pt>
                <c:pt idx="455">
                  <c:v>1355.2330891345102</c:v>
                </c:pt>
                <c:pt idx="456">
                  <c:v>1355.2330891345102</c:v>
                </c:pt>
                <c:pt idx="457">
                  <c:v>1355.2330891345102</c:v>
                </c:pt>
                <c:pt idx="458">
                  <c:v>1355.2330891345102</c:v>
                </c:pt>
                <c:pt idx="459">
                  <c:v>1355.2330891345102</c:v>
                </c:pt>
                <c:pt idx="460">
                  <c:v>1355.2330891345102</c:v>
                </c:pt>
                <c:pt idx="461">
                  <c:v>1355.2330891345102</c:v>
                </c:pt>
                <c:pt idx="462">
                  <c:v>1355.2330891345102</c:v>
                </c:pt>
                <c:pt idx="463">
                  <c:v>1355.2330891345102</c:v>
                </c:pt>
                <c:pt idx="464">
                  <c:v>1355.2330891345102</c:v>
                </c:pt>
                <c:pt idx="465">
                  <c:v>1355.2330891345102</c:v>
                </c:pt>
                <c:pt idx="466">
                  <c:v>1355.2330891345102</c:v>
                </c:pt>
                <c:pt idx="467">
                  <c:v>1355.2330891345102</c:v>
                </c:pt>
                <c:pt idx="468">
                  <c:v>1355.2330891345102</c:v>
                </c:pt>
                <c:pt idx="469">
                  <c:v>1355.2330891345102</c:v>
                </c:pt>
                <c:pt idx="470">
                  <c:v>1355.2330891345102</c:v>
                </c:pt>
                <c:pt idx="471">
                  <c:v>1355.2330891345102</c:v>
                </c:pt>
                <c:pt idx="472">
                  <c:v>1355.2330891345102</c:v>
                </c:pt>
                <c:pt idx="473">
                  <c:v>1355.2330891345102</c:v>
                </c:pt>
                <c:pt idx="474">
                  <c:v>1355.2330891345102</c:v>
                </c:pt>
                <c:pt idx="475">
                  <c:v>1355.2330891345102</c:v>
                </c:pt>
                <c:pt idx="476">
                  <c:v>1355.2330891345102</c:v>
                </c:pt>
                <c:pt idx="477">
                  <c:v>1355.2330891345102</c:v>
                </c:pt>
                <c:pt idx="478">
                  <c:v>1355.2330891345102</c:v>
                </c:pt>
                <c:pt idx="479">
                  <c:v>1355.2330891345102</c:v>
                </c:pt>
                <c:pt idx="480">
                  <c:v>1355.2330891345102</c:v>
                </c:pt>
                <c:pt idx="481">
                  <c:v>1355.2330891345102</c:v>
                </c:pt>
                <c:pt idx="482">
                  <c:v>1355.2330891345102</c:v>
                </c:pt>
                <c:pt idx="483">
                  <c:v>1355.2330891345102</c:v>
                </c:pt>
                <c:pt idx="484">
                  <c:v>1355.2330891345102</c:v>
                </c:pt>
                <c:pt idx="485">
                  <c:v>1355.2330891345102</c:v>
                </c:pt>
                <c:pt idx="486">
                  <c:v>1355.2330891345102</c:v>
                </c:pt>
                <c:pt idx="487">
                  <c:v>1355.2330891345102</c:v>
                </c:pt>
                <c:pt idx="488">
                  <c:v>1355.2330891345102</c:v>
                </c:pt>
                <c:pt idx="489">
                  <c:v>1355.2330891345102</c:v>
                </c:pt>
                <c:pt idx="490">
                  <c:v>1355.2330891345102</c:v>
                </c:pt>
                <c:pt idx="491">
                  <c:v>1355.2330891345102</c:v>
                </c:pt>
                <c:pt idx="492">
                  <c:v>1355.2330891345102</c:v>
                </c:pt>
                <c:pt idx="493">
                  <c:v>1355.2330891345102</c:v>
                </c:pt>
                <c:pt idx="494">
                  <c:v>1355.2330891345102</c:v>
                </c:pt>
                <c:pt idx="495">
                  <c:v>1355.2330891345102</c:v>
                </c:pt>
                <c:pt idx="496">
                  <c:v>1355.2330891345102</c:v>
                </c:pt>
                <c:pt idx="497">
                  <c:v>1355.2330891345102</c:v>
                </c:pt>
                <c:pt idx="498">
                  <c:v>1355.2330891345102</c:v>
                </c:pt>
                <c:pt idx="499">
                  <c:v>1355.2330891345102</c:v>
                </c:pt>
                <c:pt idx="500">
                  <c:v>1355.2330891345102</c:v>
                </c:pt>
                <c:pt idx="501">
                  <c:v>1355.2330891345102</c:v>
                </c:pt>
                <c:pt idx="502">
                  <c:v>1355.2330891345102</c:v>
                </c:pt>
                <c:pt idx="503">
                  <c:v>1355.2330891345102</c:v>
                </c:pt>
                <c:pt idx="504">
                  <c:v>1355.2330891345102</c:v>
                </c:pt>
                <c:pt idx="505">
                  <c:v>1355.2330891345102</c:v>
                </c:pt>
                <c:pt idx="506">
                  <c:v>1355.2330891345102</c:v>
                </c:pt>
                <c:pt idx="507">
                  <c:v>1355.2330891345102</c:v>
                </c:pt>
                <c:pt idx="508">
                  <c:v>1355.2330891345102</c:v>
                </c:pt>
                <c:pt idx="509">
                  <c:v>1355.2330891345102</c:v>
                </c:pt>
                <c:pt idx="510">
                  <c:v>1355.2330891345102</c:v>
                </c:pt>
                <c:pt idx="511">
                  <c:v>1355.2330891345102</c:v>
                </c:pt>
                <c:pt idx="512">
                  <c:v>1355.2330891345102</c:v>
                </c:pt>
                <c:pt idx="513">
                  <c:v>1355.3404918326571</c:v>
                </c:pt>
                <c:pt idx="514">
                  <c:v>1356.4957020306479</c:v>
                </c:pt>
                <c:pt idx="515">
                  <c:v>1360.9981445264939</c:v>
                </c:pt>
                <c:pt idx="516">
                  <c:v>1369.7878957578689</c:v>
                </c:pt>
                <c:pt idx="517">
                  <c:v>1380.5941691508319</c:v>
                </c:pt>
                <c:pt idx="518">
                  <c:v>1388.7389631967615</c:v>
                </c:pt>
                <c:pt idx="519">
                  <c:v>1391.8876598916249</c:v>
                </c:pt>
                <c:pt idx="520">
                  <c:v>1392.0284862161182</c:v>
                </c:pt>
                <c:pt idx="521">
                  <c:v>1392.0284862161182</c:v>
                </c:pt>
                <c:pt idx="522">
                  <c:v>1392.0284862161182</c:v>
                </c:pt>
                <c:pt idx="523">
                  <c:v>1392.0284862161182</c:v>
                </c:pt>
                <c:pt idx="524">
                  <c:v>1392.0284862161182</c:v>
                </c:pt>
                <c:pt idx="525">
                  <c:v>1392.0284862161182</c:v>
                </c:pt>
                <c:pt idx="526">
                  <c:v>1392.0284862161182</c:v>
                </c:pt>
                <c:pt idx="527">
                  <c:v>1392.0284862161182</c:v>
                </c:pt>
                <c:pt idx="528">
                  <c:v>1392.0284862161182</c:v>
                </c:pt>
                <c:pt idx="529">
                  <c:v>1392.0284862161182</c:v>
                </c:pt>
                <c:pt idx="530">
                  <c:v>1392.0284862161182</c:v>
                </c:pt>
                <c:pt idx="531">
                  <c:v>1392.0284862161182</c:v>
                </c:pt>
                <c:pt idx="532">
                  <c:v>1392.0284862161182</c:v>
                </c:pt>
                <c:pt idx="533">
                  <c:v>1392.0284862161182</c:v>
                </c:pt>
                <c:pt idx="534">
                  <c:v>1392.0535919618806</c:v>
                </c:pt>
                <c:pt idx="535">
                  <c:v>1392.3525755787787</c:v>
                </c:pt>
                <c:pt idx="536">
                  <c:v>1393.3698832990531</c:v>
                </c:pt>
                <c:pt idx="537">
                  <c:v>1395.3809291774362</c:v>
                </c:pt>
                <c:pt idx="538">
                  <c:v>1400.1320241766468</c:v>
                </c:pt>
                <c:pt idx="539">
                  <c:v>1410.1763877646999</c:v>
                </c:pt>
                <c:pt idx="540">
                  <c:v>1424.0891874130452</c:v>
                </c:pt>
                <c:pt idx="541">
                  <c:v>1434.2434267572369</c:v>
                </c:pt>
                <c:pt idx="542">
                  <c:v>1437.793754608474</c:v>
                </c:pt>
                <c:pt idx="543">
                  <c:v>1438.6521071510692</c:v>
                </c:pt>
                <c:pt idx="544">
                  <c:v>1438.6521071510692</c:v>
                </c:pt>
                <c:pt idx="545">
                  <c:v>1438.6521071510692</c:v>
                </c:pt>
                <c:pt idx="546">
                  <c:v>1438.6521071510692</c:v>
                </c:pt>
                <c:pt idx="547">
                  <c:v>1438.6521071510692</c:v>
                </c:pt>
                <c:pt idx="548">
                  <c:v>1438.6521071510692</c:v>
                </c:pt>
                <c:pt idx="549">
                  <c:v>1438.6521071510692</c:v>
                </c:pt>
                <c:pt idx="550">
                  <c:v>1438.6521071510692</c:v>
                </c:pt>
                <c:pt idx="551">
                  <c:v>1438.6521071510692</c:v>
                </c:pt>
                <c:pt idx="552">
                  <c:v>1438.6521071510692</c:v>
                </c:pt>
                <c:pt idx="553">
                  <c:v>1438.6521071510692</c:v>
                </c:pt>
                <c:pt idx="554">
                  <c:v>1438.6521071510692</c:v>
                </c:pt>
                <c:pt idx="555">
                  <c:v>1438.6997450412291</c:v>
                </c:pt>
                <c:pt idx="556">
                  <c:v>1439.1058613724283</c:v>
                </c:pt>
                <c:pt idx="557">
                  <c:v>1439.8718233826398</c:v>
                </c:pt>
                <c:pt idx="558">
                  <c:v>1441.1068146678615</c:v>
                </c:pt>
                <c:pt idx="559">
                  <c:v>1442.8638363865825</c:v>
                </c:pt>
                <c:pt idx="560">
                  <c:v>1446.2063196626616</c:v>
                </c:pt>
                <c:pt idx="561">
                  <c:v>1449.7928412903721</c:v>
                </c:pt>
                <c:pt idx="562">
                  <c:v>1451.1558483782255</c:v>
                </c:pt>
                <c:pt idx="563">
                  <c:v>1451.9351363302765</c:v>
                </c:pt>
                <c:pt idx="564">
                  <c:v>1451.9351363302765</c:v>
                </c:pt>
                <c:pt idx="565">
                  <c:v>1451.9351363302765</c:v>
                </c:pt>
                <c:pt idx="566">
                  <c:v>1451.9351363302765</c:v>
                </c:pt>
                <c:pt idx="567">
                  <c:v>1451.9351363302765</c:v>
                </c:pt>
                <c:pt idx="568">
                  <c:v>1451.9351363302765</c:v>
                </c:pt>
                <c:pt idx="569">
                  <c:v>1451.9351363302765</c:v>
                </c:pt>
                <c:pt idx="570">
                  <c:v>1451.9351363302765</c:v>
                </c:pt>
                <c:pt idx="571">
                  <c:v>1451.9351363302765</c:v>
                </c:pt>
                <c:pt idx="572">
                  <c:v>1451.9351363302765</c:v>
                </c:pt>
                <c:pt idx="573">
                  <c:v>1451.9351363302765</c:v>
                </c:pt>
                <c:pt idx="574">
                  <c:v>1451.9351363302765</c:v>
                </c:pt>
                <c:pt idx="575">
                  <c:v>1451.9351363302765</c:v>
                </c:pt>
                <c:pt idx="576">
                  <c:v>1451.9351363302765</c:v>
                </c:pt>
                <c:pt idx="577">
                  <c:v>1451.9351363302765</c:v>
                </c:pt>
                <c:pt idx="578">
                  <c:v>1451.9351363302765</c:v>
                </c:pt>
                <c:pt idx="579">
                  <c:v>1451.9351363302765</c:v>
                </c:pt>
                <c:pt idx="580">
                  <c:v>1451.9351363302765</c:v>
                </c:pt>
                <c:pt idx="581">
                  <c:v>1451.9351363302765</c:v>
                </c:pt>
                <c:pt idx="582">
                  <c:v>1451.9351363302765</c:v>
                </c:pt>
                <c:pt idx="583">
                  <c:v>1451.9351363302765</c:v>
                </c:pt>
                <c:pt idx="584">
                  <c:v>1451.9351363302765</c:v>
                </c:pt>
                <c:pt idx="585">
                  <c:v>1451.9351363302765</c:v>
                </c:pt>
                <c:pt idx="586">
                  <c:v>1451.9351363302765</c:v>
                </c:pt>
                <c:pt idx="587">
                  <c:v>1451.9351363302765</c:v>
                </c:pt>
                <c:pt idx="588">
                  <c:v>1451.9351363302765</c:v>
                </c:pt>
                <c:pt idx="589">
                  <c:v>1451.9351363302765</c:v>
                </c:pt>
                <c:pt idx="590">
                  <c:v>1451.9351363302765</c:v>
                </c:pt>
                <c:pt idx="591">
                  <c:v>1451.9351363302765</c:v>
                </c:pt>
                <c:pt idx="592">
                  <c:v>1451.9351363302765</c:v>
                </c:pt>
                <c:pt idx="593">
                  <c:v>1451.9351363302765</c:v>
                </c:pt>
                <c:pt idx="594">
                  <c:v>1451.9351363302765</c:v>
                </c:pt>
                <c:pt idx="595">
                  <c:v>1451.9351363302765</c:v>
                </c:pt>
                <c:pt idx="596">
                  <c:v>1451.9351363302765</c:v>
                </c:pt>
                <c:pt idx="597">
                  <c:v>1451.9351363302765</c:v>
                </c:pt>
                <c:pt idx="598">
                  <c:v>1451.9351363302765</c:v>
                </c:pt>
                <c:pt idx="599">
                  <c:v>1451.9351363302765</c:v>
                </c:pt>
                <c:pt idx="600">
                  <c:v>1451.9351363302765</c:v>
                </c:pt>
                <c:pt idx="601">
                  <c:v>1451.9351363302765</c:v>
                </c:pt>
                <c:pt idx="602">
                  <c:v>1452.1224796483527</c:v>
                </c:pt>
                <c:pt idx="603">
                  <c:v>1452.761130039172</c:v>
                </c:pt>
                <c:pt idx="604">
                  <c:v>1455.2765586658386</c:v>
                </c:pt>
                <c:pt idx="605">
                  <c:v>1461.5503251452487</c:v>
                </c:pt>
                <c:pt idx="606">
                  <c:v>1472.6237376635449</c:v>
                </c:pt>
                <c:pt idx="607">
                  <c:v>1488.9154384744998</c:v>
                </c:pt>
                <c:pt idx="608">
                  <c:v>1508.908439450056</c:v>
                </c:pt>
                <c:pt idx="609">
                  <c:v>1529.9696688167069</c:v>
                </c:pt>
                <c:pt idx="610">
                  <c:v>1551.7023222908272</c:v>
                </c:pt>
                <c:pt idx="611">
                  <c:v>1575.5075697671732</c:v>
                </c:pt>
                <c:pt idx="612">
                  <c:v>1600.4905131247554</c:v>
                </c:pt>
                <c:pt idx="613">
                  <c:v>1620.6380369731285</c:v>
                </c:pt>
                <c:pt idx="614">
                  <c:v>1631.409962636882</c:v>
                </c:pt>
                <c:pt idx="615">
                  <c:v>1635.2657064722932</c:v>
                </c:pt>
                <c:pt idx="616">
                  <c:v>1637.4314270414354</c:v>
                </c:pt>
                <c:pt idx="617">
                  <c:v>1639.5882689018063</c:v>
                </c:pt>
                <c:pt idx="618">
                  <c:v>1640.7344260098216</c:v>
                </c:pt>
                <c:pt idx="619">
                  <c:v>1640.7344260098216</c:v>
                </c:pt>
                <c:pt idx="620">
                  <c:v>1640.7344260098216</c:v>
                </c:pt>
                <c:pt idx="621">
                  <c:v>1640.7344260098216</c:v>
                </c:pt>
                <c:pt idx="622">
                  <c:v>1640.7344260098216</c:v>
                </c:pt>
                <c:pt idx="623">
                  <c:v>1641.643203541053</c:v>
                </c:pt>
                <c:pt idx="624">
                  <c:v>1644.6757814097666</c:v>
                </c:pt>
                <c:pt idx="625">
                  <c:v>1649.8686463263791</c:v>
                </c:pt>
                <c:pt idx="626">
                  <c:v>1656.3932009589278</c:v>
                </c:pt>
                <c:pt idx="627">
                  <c:v>1662.0864808301785</c:v>
                </c:pt>
                <c:pt idx="628">
                  <c:v>1665.9336722816172</c:v>
                </c:pt>
                <c:pt idx="629">
                  <c:v>1668.8331785478706</c:v>
                </c:pt>
                <c:pt idx="630">
                  <c:v>1672.0485798758525</c:v>
                </c:pt>
                <c:pt idx="631">
                  <c:v>1677.1744573028122</c:v>
                </c:pt>
                <c:pt idx="632">
                  <c:v>1685.2778371178317</c:v>
                </c:pt>
                <c:pt idx="633">
                  <c:v>1695.562526121254</c:v>
                </c:pt>
                <c:pt idx="634">
                  <c:v>1707.5025312947591</c:v>
                </c:pt>
                <c:pt idx="635">
                  <c:v>1720.1955373801904</c:v>
                </c:pt>
                <c:pt idx="636">
                  <c:v>1731.8635082956257</c:v>
                </c:pt>
                <c:pt idx="637">
                  <c:v>1740.5582065348356</c:v>
                </c:pt>
                <c:pt idx="638">
                  <c:v>1745.7004302674961</c:v>
                </c:pt>
                <c:pt idx="639">
                  <c:v>1749.0228237532431</c:v>
                </c:pt>
                <c:pt idx="640">
                  <c:v>1751.6071182810319</c:v>
                </c:pt>
                <c:pt idx="641">
                  <c:v>1754.1711686370747</c:v>
                </c:pt>
                <c:pt idx="642">
                  <c:v>1759.2536755182598</c:v>
                </c:pt>
                <c:pt idx="643">
                  <c:v>1769.1513892441499</c:v>
                </c:pt>
                <c:pt idx="644">
                  <c:v>1780.8302078953775</c:v>
                </c:pt>
                <c:pt idx="645">
                  <c:v>1789.3421221001922</c:v>
                </c:pt>
                <c:pt idx="646">
                  <c:v>1796.0119697095304</c:v>
                </c:pt>
                <c:pt idx="647">
                  <c:v>1803.1372091545352</c:v>
                </c:pt>
                <c:pt idx="648">
                  <c:v>1810.3372111602723</c:v>
                </c:pt>
                <c:pt idx="649">
                  <c:v>1816.8337343245496</c:v>
                </c:pt>
                <c:pt idx="650">
                  <c:v>1821.4115957239578</c:v>
                </c:pt>
                <c:pt idx="651">
                  <c:v>1822.0747171870169</c:v>
                </c:pt>
                <c:pt idx="652">
                  <c:v>1822.0747171870169</c:v>
                </c:pt>
                <c:pt idx="653">
                  <c:v>1822.0747171870169</c:v>
                </c:pt>
                <c:pt idx="654">
                  <c:v>1822.0747171870169</c:v>
                </c:pt>
                <c:pt idx="655">
                  <c:v>1822.0747171870169</c:v>
                </c:pt>
                <c:pt idx="656">
                  <c:v>1822.0747171870169</c:v>
                </c:pt>
                <c:pt idx="657">
                  <c:v>1822.0747171870169</c:v>
                </c:pt>
                <c:pt idx="658">
                  <c:v>1822.0747171870169</c:v>
                </c:pt>
                <c:pt idx="659">
                  <c:v>1822.0747171870169</c:v>
                </c:pt>
                <c:pt idx="660">
                  <c:v>1822.0747171870169</c:v>
                </c:pt>
                <c:pt idx="661">
                  <c:v>1822.0747171870169</c:v>
                </c:pt>
                <c:pt idx="662">
                  <c:v>1822.0747171870169</c:v>
                </c:pt>
                <c:pt idx="663">
                  <c:v>1822.0747171870169</c:v>
                </c:pt>
                <c:pt idx="664">
                  <c:v>1822.0747171870169</c:v>
                </c:pt>
                <c:pt idx="665">
                  <c:v>1822.0747171870169</c:v>
                </c:pt>
                <c:pt idx="666">
                  <c:v>1822.1139847584984</c:v>
                </c:pt>
                <c:pt idx="667">
                  <c:v>1824.3881966863539</c:v>
                </c:pt>
                <c:pt idx="668">
                  <c:v>1831.2669396625388</c:v>
                </c:pt>
                <c:pt idx="669">
                  <c:v>1844.1547939309121</c:v>
                </c:pt>
                <c:pt idx="670">
                  <c:v>1859.6115944105143</c:v>
                </c:pt>
                <c:pt idx="671">
                  <c:v>1877.9465393338201</c:v>
                </c:pt>
                <c:pt idx="672">
                  <c:v>1892.8199453543414</c:v>
                </c:pt>
                <c:pt idx="673">
                  <c:v>1903.9954187535886</c:v>
                </c:pt>
                <c:pt idx="674">
                  <c:v>1915.8756999124776</c:v>
                </c:pt>
                <c:pt idx="675">
                  <c:v>1928.4689191689711</c:v>
                </c:pt>
                <c:pt idx="676">
                  <c:v>1937.1139054600546</c:v>
                </c:pt>
                <c:pt idx="677">
                  <c:v>1940.8513369626889</c:v>
                </c:pt>
                <c:pt idx="678">
                  <c:v>1940.8513369626889</c:v>
                </c:pt>
                <c:pt idx="679">
                  <c:v>1940.8513369626889</c:v>
                </c:pt>
                <c:pt idx="680">
                  <c:v>1940.8513369626889</c:v>
                </c:pt>
                <c:pt idx="681">
                  <c:v>1940.8513369626889</c:v>
                </c:pt>
                <c:pt idx="682">
                  <c:v>1940.8513369626889</c:v>
                </c:pt>
                <c:pt idx="683">
                  <c:v>1940.8513369626889</c:v>
                </c:pt>
                <c:pt idx="684">
                  <c:v>1940.8513369626889</c:v>
                </c:pt>
                <c:pt idx="685">
                  <c:v>1940.8513369626889</c:v>
                </c:pt>
                <c:pt idx="686">
                  <c:v>1944.8448530299586</c:v>
                </c:pt>
                <c:pt idx="687">
                  <c:v>1953.1679221093241</c:v>
                </c:pt>
                <c:pt idx="688">
                  <c:v>1961.876870775819</c:v>
                </c:pt>
                <c:pt idx="689">
                  <c:v>1971.1610138080684</c:v>
                </c:pt>
                <c:pt idx="690">
                  <c:v>1981.1825575885866</c:v>
                </c:pt>
                <c:pt idx="691">
                  <c:v>1987.9528615438535</c:v>
                </c:pt>
                <c:pt idx="692">
                  <c:v>1991.2605238310477</c:v>
                </c:pt>
                <c:pt idx="693">
                  <c:v>1994.806796382624</c:v>
                </c:pt>
                <c:pt idx="694">
                  <c:v>1999.9747215889261</c:v>
                </c:pt>
                <c:pt idx="695">
                  <c:v>2004.8576510655762</c:v>
                </c:pt>
                <c:pt idx="696">
                  <c:v>2005.949642110156</c:v>
                </c:pt>
                <c:pt idx="697">
                  <c:v>2005.949642110156</c:v>
                </c:pt>
                <c:pt idx="698">
                  <c:v>2005.949642110156</c:v>
                </c:pt>
                <c:pt idx="699">
                  <c:v>2005.949642110156</c:v>
                </c:pt>
                <c:pt idx="700">
                  <c:v>2005.949642110156</c:v>
                </c:pt>
                <c:pt idx="701">
                  <c:v>2005.949642110156</c:v>
                </c:pt>
                <c:pt idx="702">
                  <c:v>2005.949642110156</c:v>
                </c:pt>
                <c:pt idx="703">
                  <c:v>2006.6539030892707</c:v>
                </c:pt>
                <c:pt idx="704">
                  <c:v>2007.5023770313483</c:v>
                </c:pt>
                <c:pt idx="705">
                  <c:v>2007.5023770313483</c:v>
                </c:pt>
                <c:pt idx="706">
                  <c:v>2007.5023770313483</c:v>
                </c:pt>
                <c:pt idx="707">
                  <c:v>2007.5023770313483</c:v>
                </c:pt>
                <c:pt idx="708">
                  <c:v>2007.5023770313483</c:v>
                </c:pt>
                <c:pt idx="709">
                  <c:v>2007.5023770313483</c:v>
                </c:pt>
                <c:pt idx="710">
                  <c:v>2008.3657186769037</c:v>
                </c:pt>
                <c:pt idx="711">
                  <c:v>2013.5796136661168</c:v>
                </c:pt>
                <c:pt idx="712">
                  <c:v>2023.6410482669548</c:v>
                </c:pt>
                <c:pt idx="713">
                  <c:v>2031.4495836561046</c:v>
                </c:pt>
                <c:pt idx="714">
                  <c:v>2032.6368180050229</c:v>
                </c:pt>
                <c:pt idx="715">
                  <c:v>2032.6368180050229</c:v>
                </c:pt>
                <c:pt idx="716">
                  <c:v>2032.6368180050229</c:v>
                </c:pt>
                <c:pt idx="717">
                  <c:v>2032.6368180050229</c:v>
                </c:pt>
                <c:pt idx="718">
                  <c:v>2032.6368180050229</c:v>
                </c:pt>
                <c:pt idx="719">
                  <c:v>2033.9946040950229</c:v>
                </c:pt>
                <c:pt idx="720">
                  <c:v>2038.1468380534463</c:v>
                </c:pt>
                <c:pt idx="721">
                  <c:v>2044.9185268744066</c:v>
                </c:pt>
                <c:pt idx="722">
                  <c:v>2051.619904308031</c:v>
                </c:pt>
                <c:pt idx="723">
                  <c:v>2058.2490992300736</c:v>
                </c:pt>
                <c:pt idx="724">
                  <c:v>2064.5799797875497</c:v>
                </c:pt>
                <c:pt idx="725">
                  <c:v>2072.5023752823645</c:v>
                </c:pt>
                <c:pt idx="726">
                  <c:v>2084.6040164988167</c:v>
                </c:pt>
                <c:pt idx="727">
                  <c:v>2102.9820803348612</c:v>
                </c:pt>
                <c:pt idx="728">
                  <c:v>2123.7588078830554</c:v>
                </c:pt>
                <c:pt idx="729">
                  <c:v>2139.9145212582116</c:v>
                </c:pt>
                <c:pt idx="730">
                  <c:v>2152.7497724193631</c:v>
                </c:pt>
                <c:pt idx="731">
                  <c:v>2160.077593199193</c:v>
                </c:pt>
                <c:pt idx="732">
                  <c:v>2163.7275260804709</c:v>
                </c:pt>
                <c:pt idx="733">
                  <c:v>2167.1010600285726</c:v>
                </c:pt>
                <c:pt idx="734">
                  <c:v>2170.787145085018</c:v>
                </c:pt>
                <c:pt idx="735">
                  <c:v>2174.7886234690154</c:v>
                </c:pt>
                <c:pt idx="736">
                  <c:v>2179.4151385057644</c:v>
                </c:pt>
                <c:pt idx="737">
                  <c:v>2184.9868524410772</c:v>
                </c:pt>
                <c:pt idx="738">
                  <c:v>2190.3574469702926</c:v>
                </c:pt>
                <c:pt idx="739">
                  <c:v>2194.2650016240236</c:v>
                </c:pt>
                <c:pt idx="740">
                  <c:v>2200.9107181104478</c:v>
                </c:pt>
                <c:pt idx="741">
                  <c:v>2210.8938811677185</c:v>
                </c:pt>
                <c:pt idx="742">
                  <c:v>2219.888935880289</c:v>
                </c:pt>
                <c:pt idx="743">
                  <c:v>2225.8309782208789</c:v>
                </c:pt>
                <c:pt idx="744">
                  <c:v>2229.5160580977054</c:v>
                </c:pt>
                <c:pt idx="745">
                  <c:v>2232.8876435746947</c:v>
                </c:pt>
                <c:pt idx="746">
                  <c:v>2236.2592290516841</c:v>
                </c:pt>
                <c:pt idx="747">
                  <c:v>2240.9469533726806</c:v>
                </c:pt>
                <c:pt idx="748">
                  <c:v>2247.6650110818027</c:v>
                </c:pt>
                <c:pt idx="749">
                  <c:v>2255.8471377431465</c:v>
                </c:pt>
                <c:pt idx="750">
                  <c:v>2263.1826631282693</c:v>
                </c:pt>
                <c:pt idx="751">
                  <c:v>2267.8602545404392</c:v>
                </c:pt>
                <c:pt idx="752">
                  <c:v>2270.8278922489058</c:v>
                </c:pt>
                <c:pt idx="753">
                  <c:v>2272.4197013539056</c:v>
                </c:pt>
                <c:pt idx="754">
                  <c:v>2272.4197013539056</c:v>
                </c:pt>
                <c:pt idx="755">
                  <c:v>2272.4197013539056</c:v>
                </c:pt>
                <c:pt idx="756">
                  <c:v>2272.4197013539056</c:v>
                </c:pt>
                <c:pt idx="757">
                  <c:v>2272.4197013539056</c:v>
                </c:pt>
                <c:pt idx="758">
                  <c:v>2272.4197013539056</c:v>
                </c:pt>
                <c:pt idx="759">
                  <c:v>2272.4197013539056</c:v>
                </c:pt>
                <c:pt idx="760">
                  <c:v>2272.4197013539056</c:v>
                </c:pt>
                <c:pt idx="761">
                  <c:v>2272.4197013539056</c:v>
                </c:pt>
                <c:pt idx="762">
                  <c:v>2272.4197013539056</c:v>
                </c:pt>
                <c:pt idx="763">
                  <c:v>2272.4197013539056</c:v>
                </c:pt>
                <c:pt idx="764">
                  <c:v>2272.4197013539056</c:v>
                </c:pt>
                <c:pt idx="765">
                  <c:v>2272.4197013539056</c:v>
                </c:pt>
                <c:pt idx="766">
                  <c:v>2276.5074332707231</c:v>
                </c:pt>
                <c:pt idx="767">
                  <c:v>2284.1581344373622</c:v>
                </c:pt>
                <c:pt idx="768">
                  <c:v>2293.4418808442451</c:v>
                </c:pt>
                <c:pt idx="769">
                  <c:v>2304.5123196985442</c:v>
                </c:pt>
                <c:pt idx="770">
                  <c:v>2319.3108815188129</c:v>
                </c:pt>
                <c:pt idx="771">
                  <c:v>2340.9158531843982</c:v>
                </c:pt>
                <c:pt idx="772">
                  <c:v>2366.6086270826117</c:v>
                </c:pt>
                <c:pt idx="773">
                  <c:v>2394.1353203988556</c:v>
                </c:pt>
                <c:pt idx="774">
                  <c:v>2420.1085865500359</c:v>
                </c:pt>
                <c:pt idx="775">
                  <c:v>2444.0418741426374</c:v>
                </c:pt>
                <c:pt idx="776">
                  <c:v>2470.5476165738078</c:v>
                </c:pt>
                <c:pt idx="777">
                  <c:v>2494.4325443463722</c:v>
                </c:pt>
                <c:pt idx="778">
                  <c:v>2514.0046451175413</c:v>
                </c:pt>
                <c:pt idx="779">
                  <c:v>2532.3201330474503</c:v>
                </c:pt>
                <c:pt idx="780">
                  <c:v>2549.2309992892265</c:v>
                </c:pt>
                <c:pt idx="781">
                  <c:v>2563.6627218498161</c:v>
                </c:pt>
                <c:pt idx="782">
                  <c:v>2575.8438869583147</c:v>
                </c:pt>
                <c:pt idx="783">
                  <c:v>2586.0576999317595</c:v>
                </c:pt>
                <c:pt idx="784">
                  <c:v>2594.651593150063</c:v>
                </c:pt>
                <c:pt idx="785">
                  <c:v>2602.872240716702</c:v>
                </c:pt>
                <c:pt idx="786">
                  <c:v>2612.9333538606252</c:v>
                </c:pt>
                <c:pt idx="787">
                  <c:v>2623.6036735864845</c:v>
                </c:pt>
                <c:pt idx="788">
                  <c:v>2631.70982118138</c:v>
                </c:pt>
                <c:pt idx="789">
                  <c:v>2637.5942522773798</c:v>
                </c:pt>
                <c:pt idx="790">
                  <c:v>2643.4786833733797</c:v>
                </c:pt>
                <c:pt idx="791">
                  <c:v>2650.7275305183207</c:v>
                </c:pt>
                <c:pt idx="792">
                  <c:v>2658.9363059209704</c:v>
                </c:pt>
                <c:pt idx="793">
                  <c:v>2664.0344175074056</c:v>
                </c:pt>
                <c:pt idx="794">
                  <c:v>2664.0344175074056</c:v>
                </c:pt>
                <c:pt idx="795">
                  <c:v>2664.0344175074056</c:v>
                </c:pt>
                <c:pt idx="796">
                  <c:v>2664.0344175074056</c:v>
                </c:pt>
                <c:pt idx="797">
                  <c:v>2664.0344175074056</c:v>
                </c:pt>
                <c:pt idx="798">
                  <c:v>2664.0344175074056</c:v>
                </c:pt>
                <c:pt idx="799">
                  <c:v>2664.0344175074056</c:v>
                </c:pt>
                <c:pt idx="800">
                  <c:v>2664.0344175074056</c:v>
                </c:pt>
                <c:pt idx="801">
                  <c:v>2664.0344175074056</c:v>
                </c:pt>
                <c:pt idx="802">
                  <c:v>2668.4635397350685</c:v>
                </c:pt>
                <c:pt idx="803">
                  <c:v>2680.8109299449616</c:v>
                </c:pt>
                <c:pt idx="804">
                  <c:v>2702.9178552489902</c:v>
                </c:pt>
                <c:pt idx="805">
                  <c:v>2728.3410551340521</c:v>
                </c:pt>
                <c:pt idx="806">
                  <c:v>2747.0134054527966</c:v>
                </c:pt>
                <c:pt idx="807">
                  <c:v>2756.4536672285926</c:v>
                </c:pt>
                <c:pt idx="808">
                  <c:v>2759.4120946649568</c:v>
                </c:pt>
                <c:pt idx="809">
                  <c:v>2759.4120946649568</c:v>
                </c:pt>
                <c:pt idx="810">
                  <c:v>2759.4120946649568</c:v>
                </c:pt>
                <c:pt idx="811">
                  <c:v>2759.4120946649568</c:v>
                </c:pt>
                <c:pt idx="812">
                  <c:v>2759.4120946649568</c:v>
                </c:pt>
                <c:pt idx="813">
                  <c:v>2759.4120946649568</c:v>
                </c:pt>
                <c:pt idx="814">
                  <c:v>2759.4120946649568</c:v>
                </c:pt>
                <c:pt idx="815">
                  <c:v>2759.4120946649568</c:v>
                </c:pt>
                <c:pt idx="816">
                  <c:v>2759.4120946649568</c:v>
                </c:pt>
                <c:pt idx="817">
                  <c:v>2759.4120946649568</c:v>
                </c:pt>
                <c:pt idx="818">
                  <c:v>2759.4120946649568</c:v>
                </c:pt>
                <c:pt idx="819">
                  <c:v>2759.4120946649568</c:v>
                </c:pt>
                <c:pt idx="820">
                  <c:v>2760.191382617008</c:v>
                </c:pt>
                <c:pt idx="821">
                  <c:v>2766.4613282971468</c:v>
                </c:pt>
                <c:pt idx="822">
                  <c:v>2777.469610473318</c:v>
                </c:pt>
                <c:pt idx="823">
                  <c:v>2789.752604021864</c:v>
                </c:pt>
                <c:pt idx="824">
                  <c:v>2802.6558771660998</c:v>
                </c:pt>
                <c:pt idx="825">
                  <c:v>2815.0460776484883</c:v>
                </c:pt>
                <c:pt idx="826">
                  <c:v>2826.5519160040612</c:v>
                </c:pt>
                <c:pt idx="827">
                  <c:v>2838.3550962248905</c:v>
                </c:pt>
                <c:pt idx="828">
                  <c:v>2850.116905859365</c:v>
                </c:pt>
                <c:pt idx="829">
                  <c:v>2863.8351321655182</c:v>
                </c:pt>
                <c:pt idx="830">
                  <c:v>2880.7876449203204</c:v>
                </c:pt>
                <c:pt idx="831">
                  <c:v>2898.2924217962736</c:v>
                </c:pt>
                <c:pt idx="832">
                  <c:v>2912.9872462294375</c:v>
                </c:pt>
                <c:pt idx="833">
                  <c:v>2922.2892268995265</c:v>
                </c:pt>
                <c:pt idx="834">
                  <c:v>2928.7314333902582</c:v>
                </c:pt>
                <c:pt idx="835">
                  <c:v>2935.5971077812251</c:v>
                </c:pt>
                <c:pt idx="836">
                  <c:v>2942.574647949431</c:v>
                </c:pt>
                <c:pt idx="837">
                  <c:v>2948.9621930653047</c:v>
                </c:pt>
                <c:pt idx="838">
                  <c:v>2956.1094145807538</c:v>
                </c:pt>
                <c:pt idx="839">
                  <c:v>2965.1379193576031</c:v>
                </c:pt>
                <c:pt idx="840">
                  <c:v>2974.3711181453136</c:v>
                </c:pt>
                <c:pt idx="841">
                  <c:v>2983.4046266820578</c:v>
                </c:pt>
                <c:pt idx="842">
                  <c:v>2994.4483718124848</c:v>
                </c:pt>
                <c:pt idx="843">
                  <c:v>3007.3041669379359</c:v>
                </c:pt>
                <c:pt idx="844">
                  <c:v>3018.9823072901318</c:v>
                </c:pt>
                <c:pt idx="845">
                  <c:v>3027.3838857041997</c:v>
                </c:pt>
                <c:pt idx="846">
                  <c:v>3033.5078713647895</c:v>
                </c:pt>
                <c:pt idx="847">
                  <c:v>3039.2741930982793</c:v>
                </c:pt>
                <c:pt idx="848">
                  <c:v>3046.2514672893408</c:v>
                </c:pt>
                <c:pt idx="849">
                  <c:v>3056.4908631665194</c:v>
                </c:pt>
                <c:pt idx="850">
                  <c:v>3070.6000006489635</c:v>
                </c:pt>
                <c:pt idx="851">
                  <c:v>3085.1397041746427</c:v>
                </c:pt>
                <c:pt idx="852">
                  <c:v>3096.6342893895535</c:v>
                </c:pt>
                <c:pt idx="853">
                  <c:v>3106.5896842784132</c:v>
                </c:pt>
                <c:pt idx="854">
                  <c:v>3116.6855071433833</c:v>
                </c:pt>
                <c:pt idx="855">
                  <c:v>3126.0591199636142</c:v>
                </c:pt>
                <c:pt idx="856">
                  <c:v>3133.3489159596957</c:v>
                </c:pt>
                <c:pt idx="857">
                  <c:v>3139.3516297508245</c:v>
                </c:pt>
                <c:pt idx="858">
                  <c:v>3149.2960471330721</c:v>
                </c:pt>
                <c:pt idx="859">
                  <c:v>3164.7900371873334</c:v>
                </c:pt>
                <c:pt idx="860">
                  <c:v>3180.7011930368526</c:v>
                </c:pt>
                <c:pt idx="861">
                  <c:v>3193.726369563346</c:v>
                </c:pt>
                <c:pt idx="862">
                  <c:v>3208.7710275834725</c:v>
                </c:pt>
                <c:pt idx="863">
                  <c:v>3232.2836104720868</c:v>
                </c:pt>
                <c:pt idx="864">
                  <c:v>3255.8209798311627</c:v>
                </c:pt>
                <c:pt idx="865">
                  <c:v>3270.9355958700435</c:v>
                </c:pt>
                <c:pt idx="866">
                  <c:v>3283.2048101924165</c:v>
                </c:pt>
                <c:pt idx="867">
                  <c:v>3299.1641433145919</c:v>
                </c:pt>
                <c:pt idx="868">
                  <c:v>3319.6074612421862</c:v>
                </c:pt>
                <c:pt idx="869">
                  <c:v>3337.4537385995663</c:v>
                </c:pt>
                <c:pt idx="870">
                  <c:v>3347.6163961536063</c:v>
                </c:pt>
                <c:pt idx="871">
                  <c:v>3353.0266402647371</c:v>
                </c:pt>
                <c:pt idx="872">
                  <c:v>3356.812958531375</c:v>
                </c:pt>
                <c:pt idx="873">
                  <c:v>3360.0154931631751</c:v>
                </c:pt>
                <c:pt idx="874">
                  <c:v>3362.1226295325523</c:v>
                </c:pt>
                <c:pt idx="875">
                  <c:v>3362.1226295325523</c:v>
                </c:pt>
                <c:pt idx="876">
                  <c:v>3362.1226295325523</c:v>
                </c:pt>
                <c:pt idx="877">
                  <c:v>3362.1226295325523</c:v>
                </c:pt>
                <c:pt idx="878">
                  <c:v>3362.1226295325523</c:v>
                </c:pt>
                <c:pt idx="879">
                  <c:v>3362.1567229280859</c:v>
                </c:pt>
                <c:pt idx="880">
                  <c:v>3366.4800184623023</c:v>
                </c:pt>
                <c:pt idx="881">
                  <c:v>3367.9190547372596</c:v>
                </c:pt>
                <c:pt idx="882">
                  <c:v>3367.9190547372596</c:v>
                </c:pt>
                <c:pt idx="883">
                  <c:v>3369.140366682102</c:v>
                </c:pt>
                <c:pt idx="884">
                  <c:v>3375.0314317133639</c:v>
                </c:pt>
                <c:pt idx="885">
                  <c:v>3381.389472053268</c:v>
                </c:pt>
                <c:pt idx="886">
                  <c:v>3389.1685702425048</c:v>
                </c:pt>
                <c:pt idx="887">
                  <c:v>3397.4780173483659</c:v>
                </c:pt>
                <c:pt idx="888">
                  <c:v>3404.887257350686</c:v>
                </c:pt>
                <c:pt idx="889">
                  <c:v>3410.4290444636381</c:v>
                </c:pt>
                <c:pt idx="890">
                  <c:v>3413.5849659021678</c:v>
                </c:pt>
                <c:pt idx="891">
                  <c:v>3413.8814714988116</c:v>
                </c:pt>
                <c:pt idx="892">
                  <c:v>3413.8814714988116</c:v>
                </c:pt>
                <c:pt idx="893">
                  <c:v>3413.8814714988116</c:v>
                </c:pt>
                <c:pt idx="894">
                  <c:v>3413.8814714988116</c:v>
                </c:pt>
                <c:pt idx="895">
                  <c:v>3413.8814714988116</c:v>
                </c:pt>
                <c:pt idx="896">
                  <c:v>3413.8814714988116</c:v>
                </c:pt>
                <c:pt idx="897">
                  <c:v>3415.8276366073101</c:v>
                </c:pt>
                <c:pt idx="898">
                  <c:v>3419.8785126027287</c:v>
                </c:pt>
                <c:pt idx="899">
                  <c:v>3424.3544734746906</c:v>
                </c:pt>
                <c:pt idx="900">
                  <c:v>3427.5428152359118</c:v>
                </c:pt>
                <c:pt idx="901">
                  <c:v>3428.5825828693442</c:v>
                </c:pt>
                <c:pt idx="902">
                  <c:v>3428.5825828693442</c:v>
                </c:pt>
                <c:pt idx="903">
                  <c:v>3428.5825828693442</c:v>
                </c:pt>
                <c:pt idx="904">
                  <c:v>3428.5825828693442</c:v>
                </c:pt>
                <c:pt idx="905">
                  <c:v>3428.5825828693442</c:v>
                </c:pt>
                <c:pt idx="906">
                  <c:v>3428.5825828693442</c:v>
                </c:pt>
                <c:pt idx="907">
                  <c:v>3428.5825828693442</c:v>
                </c:pt>
                <c:pt idx="908">
                  <c:v>3428.5825828693442</c:v>
                </c:pt>
                <c:pt idx="909">
                  <c:v>3433.0117050970071</c:v>
                </c:pt>
                <c:pt idx="910">
                  <c:v>3445.3590953069001</c:v>
                </c:pt>
                <c:pt idx="911">
                  <c:v>3467.4660206109288</c:v>
                </c:pt>
                <c:pt idx="912">
                  <c:v>3492.8892204959907</c:v>
                </c:pt>
                <c:pt idx="913">
                  <c:v>3511.5615708147352</c:v>
                </c:pt>
                <c:pt idx="914">
                  <c:v>3524.6208912325064</c:v>
                </c:pt>
                <c:pt idx="915">
                  <c:v>3544.3770096895896</c:v>
                </c:pt>
                <c:pt idx="916">
                  <c:v>3564.6264332749311</c:v>
                </c:pt>
                <c:pt idx="917">
                  <c:v>3577.755061636939</c:v>
                </c:pt>
                <c:pt idx="918">
                  <c:v>3585.9190708080228</c:v>
                </c:pt>
                <c:pt idx="919">
                  <c:v>3589.9906764864354</c:v>
                </c:pt>
                <c:pt idx="920">
                  <c:v>3596.5108900665587</c:v>
                </c:pt>
                <c:pt idx="921">
                  <c:v>3606.7792259822331</c:v>
                </c:pt>
                <c:pt idx="922">
                  <c:v>3623.1050459014546</c:v>
                </c:pt>
                <c:pt idx="923">
                  <c:v>3642.6131681491411</c:v>
                </c:pt>
                <c:pt idx="924">
                  <c:v>3660.1108006524564</c:v>
                </c:pt>
                <c:pt idx="925">
                  <c:v>3666.4082926079936</c:v>
                </c:pt>
                <c:pt idx="926">
                  <c:v>3666.4082926079936</c:v>
                </c:pt>
                <c:pt idx="927">
                  <c:v>3666.4082926079936</c:v>
                </c:pt>
                <c:pt idx="928">
                  <c:v>3666.4082926079936</c:v>
                </c:pt>
                <c:pt idx="929">
                  <c:v>3666.5885826817416</c:v>
                </c:pt>
                <c:pt idx="930">
                  <c:v>3667.994337138829</c:v>
                </c:pt>
                <c:pt idx="931">
                  <c:v>3669.7786832926181</c:v>
                </c:pt>
                <c:pt idx="932">
                  <c:v>3671.5336688885732</c:v>
                </c:pt>
                <c:pt idx="933">
                  <c:v>3672.8393190809666</c:v>
                </c:pt>
                <c:pt idx="934">
                  <c:v>3672.8393190809666</c:v>
                </c:pt>
                <c:pt idx="935">
                  <c:v>3672.8393190809666</c:v>
                </c:pt>
                <c:pt idx="936">
                  <c:v>3672.8393190809666</c:v>
                </c:pt>
                <c:pt idx="937">
                  <c:v>3672.8393190809666</c:v>
                </c:pt>
                <c:pt idx="938">
                  <c:v>3672.8393190809666</c:v>
                </c:pt>
                <c:pt idx="939">
                  <c:v>3673.0298842828975</c:v>
                </c:pt>
                <c:pt idx="940">
                  <c:v>3673.0298842828975</c:v>
                </c:pt>
                <c:pt idx="941">
                  <c:v>3673.5283679435615</c:v>
                </c:pt>
                <c:pt idx="942">
                  <c:v>3675.8651321358793</c:v>
                </c:pt>
                <c:pt idx="943">
                  <c:v>3678.9337505929625</c:v>
                </c:pt>
                <c:pt idx="944">
                  <c:v>3682.3613602850601</c:v>
                </c:pt>
                <c:pt idx="945">
                  <c:v>3686.5292631870343</c:v>
                </c:pt>
                <c:pt idx="946">
                  <c:v>3691.4520483107844</c:v>
                </c:pt>
                <c:pt idx="947">
                  <c:v>3699.0095505119598</c:v>
                </c:pt>
                <c:pt idx="948">
                  <c:v>3708.9900199776093</c:v>
                </c:pt>
                <c:pt idx="949">
                  <c:v>3717.6294256051615</c:v>
                </c:pt>
                <c:pt idx="950">
                  <c:v>3722.8809826406991</c:v>
                </c:pt>
                <c:pt idx="951">
                  <c:v>3722.8809826406991</c:v>
                </c:pt>
                <c:pt idx="952">
                  <c:v>3722.8809826406991</c:v>
                </c:pt>
                <c:pt idx="953">
                  <c:v>3722.8809826406991</c:v>
                </c:pt>
                <c:pt idx="954">
                  <c:v>3722.8809826406991</c:v>
                </c:pt>
                <c:pt idx="955">
                  <c:v>3722.8809826406991</c:v>
                </c:pt>
                <c:pt idx="956">
                  <c:v>3722.8809826406991</c:v>
                </c:pt>
                <c:pt idx="957">
                  <c:v>3722.8809826406991</c:v>
                </c:pt>
                <c:pt idx="958">
                  <c:v>3722.8809826406991</c:v>
                </c:pt>
                <c:pt idx="959">
                  <c:v>3722.8809826406991</c:v>
                </c:pt>
                <c:pt idx="960">
                  <c:v>3731.6665934375937</c:v>
                </c:pt>
                <c:pt idx="961">
                  <c:v>3750.4709189302389</c:v>
                </c:pt>
                <c:pt idx="962">
                  <c:v>3778.7271776002626</c:v>
                </c:pt>
                <c:pt idx="963">
                  <c:v>3810.7756547906265</c:v>
                </c:pt>
                <c:pt idx="964">
                  <c:v>3840.357359514564</c:v>
                </c:pt>
                <c:pt idx="965">
                  <c:v>3863.0941972366218</c:v>
                </c:pt>
                <c:pt idx="966">
                  <c:v>3877.4317601010271</c:v>
                </c:pt>
                <c:pt idx="967">
                  <c:v>3884.9447871633542</c:v>
                </c:pt>
                <c:pt idx="968">
                  <c:v>3888.5341634772603</c:v>
                </c:pt>
                <c:pt idx="969">
                  <c:v>3890.3226226383531</c:v>
                </c:pt>
                <c:pt idx="970">
                  <c:v>3890.3226226383531</c:v>
                </c:pt>
                <c:pt idx="971">
                  <c:v>3890.3226226383531</c:v>
                </c:pt>
                <c:pt idx="972">
                  <c:v>3890.3226226383531</c:v>
                </c:pt>
                <c:pt idx="973">
                  <c:v>3890.3226226383531</c:v>
                </c:pt>
                <c:pt idx="974">
                  <c:v>3890.3226226383531</c:v>
                </c:pt>
                <c:pt idx="975">
                  <c:v>3890.3226226383531</c:v>
                </c:pt>
                <c:pt idx="976">
                  <c:v>3890.3226226383531</c:v>
                </c:pt>
                <c:pt idx="977">
                  <c:v>3890.3226226383531</c:v>
                </c:pt>
                <c:pt idx="978">
                  <c:v>3890.3226226383531</c:v>
                </c:pt>
                <c:pt idx="979">
                  <c:v>3890.3226226383531</c:v>
                </c:pt>
                <c:pt idx="980">
                  <c:v>3890.3226226383531</c:v>
                </c:pt>
                <c:pt idx="981">
                  <c:v>3890.3226226383531</c:v>
                </c:pt>
                <c:pt idx="982">
                  <c:v>3890.3226226383531</c:v>
                </c:pt>
                <c:pt idx="983">
                  <c:v>3890.3226226383531</c:v>
                </c:pt>
                <c:pt idx="984">
                  <c:v>3890.3226226383531</c:v>
                </c:pt>
                <c:pt idx="985">
                  <c:v>3890.3226226383531</c:v>
                </c:pt>
                <c:pt idx="986">
                  <c:v>3890.3226226383531</c:v>
                </c:pt>
                <c:pt idx="987">
                  <c:v>3890.3226226383531</c:v>
                </c:pt>
                <c:pt idx="988">
                  <c:v>3890.3226226383531</c:v>
                </c:pt>
                <c:pt idx="989">
                  <c:v>3890.3226226383531</c:v>
                </c:pt>
                <c:pt idx="990">
                  <c:v>3890.3226226383531</c:v>
                </c:pt>
                <c:pt idx="991">
                  <c:v>3890.3226226383531</c:v>
                </c:pt>
                <c:pt idx="992">
                  <c:v>3890.3226226383531</c:v>
                </c:pt>
                <c:pt idx="993">
                  <c:v>3890.3226226383531</c:v>
                </c:pt>
                <c:pt idx="994">
                  <c:v>3890.3226226383531</c:v>
                </c:pt>
                <c:pt idx="995">
                  <c:v>3890.3226226383531</c:v>
                </c:pt>
                <c:pt idx="996">
                  <c:v>3890.3226226383531</c:v>
                </c:pt>
                <c:pt idx="997">
                  <c:v>3890.3226226383531</c:v>
                </c:pt>
                <c:pt idx="998">
                  <c:v>3890.3226226383531</c:v>
                </c:pt>
                <c:pt idx="999">
                  <c:v>3890.3226226383531</c:v>
                </c:pt>
                <c:pt idx="1000">
                  <c:v>3890.3226226383531</c:v>
                </c:pt>
                <c:pt idx="1001">
                  <c:v>3890.3226226383531</c:v>
                </c:pt>
                <c:pt idx="1002">
                  <c:v>3890.3226226383531</c:v>
                </c:pt>
                <c:pt idx="1003">
                  <c:v>3890.3226226383531</c:v>
                </c:pt>
                <c:pt idx="1004">
                  <c:v>3890.3226226383531</c:v>
                </c:pt>
                <c:pt idx="1005">
                  <c:v>3890.3226226383531</c:v>
                </c:pt>
                <c:pt idx="1006">
                  <c:v>3890.3226226383531</c:v>
                </c:pt>
                <c:pt idx="1007">
                  <c:v>3890.3226226383531</c:v>
                </c:pt>
                <c:pt idx="1008">
                  <c:v>3890.3226226383531</c:v>
                </c:pt>
                <c:pt idx="1009">
                  <c:v>3890.3226226383531</c:v>
                </c:pt>
                <c:pt idx="1010">
                  <c:v>3890.3226226383531</c:v>
                </c:pt>
                <c:pt idx="1011">
                  <c:v>3890.3226226383531</c:v>
                </c:pt>
                <c:pt idx="1012">
                  <c:v>3890.3226226383531</c:v>
                </c:pt>
                <c:pt idx="1013">
                  <c:v>3890.3226226383531</c:v>
                </c:pt>
                <c:pt idx="1014">
                  <c:v>3890.3226226383531</c:v>
                </c:pt>
                <c:pt idx="1015">
                  <c:v>3890.3226226383531</c:v>
                </c:pt>
                <c:pt idx="1016">
                  <c:v>3890.3226226383531</c:v>
                </c:pt>
                <c:pt idx="1017">
                  <c:v>3890.3226226383531</c:v>
                </c:pt>
                <c:pt idx="1018">
                  <c:v>3890.3226226383531</c:v>
                </c:pt>
                <c:pt idx="1019">
                  <c:v>3890.3226226383531</c:v>
                </c:pt>
                <c:pt idx="1020">
                  <c:v>3890.3226226383531</c:v>
                </c:pt>
                <c:pt idx="1021">
                  <c:v>3890.3226226383531</c:v>
                </c:pt>
                <c:pt idx="1022">
                  <c:v>3890.3226226383531</c:v>
                </c:pt>
                <c:pt idx="1023">
                  <c:v>3890.3226226383531</c:v>
                </c:pt>
                <c:pt idx="1024">
                  <c:v>3890.3226226383531</c:v>
                </c:pt>
                <c:pt idx="1025">
                  <c:v>3890.3226226383531</c:v>
                </c:pt>
                <c:pt idx="1026">
                  <c:v>3890.3226226383531</c:v>
                </c:pt>
                <c:pt idx="1027">
                  <c:v>3890.3226226383531</c:v>
                </c:pt>
                <c:pt idx="1028">
                  <c:v>3890.5549019901091</c:v>
                </c:pt>
                <c:pt idx="1029">
                  <c:v>3892.6389097636925</c:v>
                </c:pt>
                <c:pt idx="1030">
                  <c:v>3899.5121858670545</c:v>
                </c:pt>
                <c:pt idx="1031">
                  <c:v>3911.6009446240855</c:v>
                </c:pt>
                <c:pt idx="1032">
                  <c:v>3925.99852097436</c:v>
                </c:pt>
                <c:pt idx="1033">
                  <c:v>3940.9274324452863</c:v>
                </c:pt>
                <c:pt idx="1034">
                  <c:v>3956.4914628546094</c:v>
                </c:pt>
                <c:pt idx="1035">
                  <c:v>3972.9612733792087</c:v>
                </c:pt>
                <c:pt idx="1036">
                  <c:v>3989.054906423532</c:v>
                </c:pt>
                <c:pt idx="1037">
                  <c:v>4003.3123350883689</c:v>
                </c:pt>
                <c:pt idx="1038">
                  <c:v>4016.245650414005</c:v>
                </c:pt>
                <c:pt idx="1039">
                  <c:v>4029.8224412681989</c:v>
                </c:pt>
                <c:pt idx="1040">
                  <c:v>4045.9560532436685</c:v>
                </c:pt>
                <c:pt idx="1041">
                  <c:v>4064.0185224728848</c:v>
                </c:pt>
                <c:pt idx="1042">
                  <c:v>4082.1294384073294</c:v>
                </c:pt>
                <c:pt idx="1043">
                  <c:v>4097.6568766661303</c:v>
                </c:pt>
                <c:pt idx="1044">
                  <c:v>4108.695024898364</c:v>
                </c:pt>
                <c:pt idx="1045">
                  <c:v>4115.5836274585618</c:v>
                </c:pt>
                <c:pt idx="1046">
                  <c:v>4120.3333405504136</c:v>
                </c:pt>
                <c:pt idx="1047">
                  <c:v>4125.0973110041286</c:v>
                </c:pt>
                <c:pt idx="1048">
                  <c:v>4130.2545386189076</c:v>
                </c:pt>
                <c:pt idx="1049">
                  <c:v>4133.977759057977</c:v>
                </c:pt>
                <c:pt idx="1050">
                  <c:v>4134.0298477838669</c:v>
                </c:pt>
                <c:pt idx="1051">
                  <c:v>4134.0298477838669</c:v>
                </c:pt>
                <c:pt idx="1052">
                  <c:v>4134.0298477838669</c:v>
                </c:pt>
                <c:pt idx="1053">
                  <c:v>4134.0298477838669</c:v>
                </c:pt>
                <c:pt idx="1054">
                  <c:v>4134.0298477838669</c:v>
                </c:pt>
                <c:pt idx="1055">
                  <c:v>4134.0298477838669</c:v>
                </c:pt>
                <c:pt idx="1056">
                  <c:v>4134.0298477838669</c:v>
                </c:pt>
                <c:pt idx="1057">
                  <c:v>4134.0298477838669</c:v>
                </c:pt>
                <c:pt idx="1058">
                  <c:v>4134.0298477838669</c:v>
                </c:pt>
                <c:pt idx="1059">
                  <c:v>4134.0298477838669</c:v>
                </c:pt>
                <c:pt idx="1060">
                  <c:v>4134.0298477838669</c:v>
                </c:pt>
                <c:pt idx="1061">
                  <c:v>4134.0298477838669</c:v>
                </c:pt>
                <c:pt idx="1062">
                  <c:v>4134.0298477838669</c:v>
                </c:pt>
                <c:pt idx="1063">
                  <c:v>4134.0298477838669</c:v>
                </c:pt>
                <c:pt idx="1064">
                  <c:v>4135.2330348946616</c:v>
                </c:pt>
                <c:pt idx="1065">
                  <c:v>4138.88126063864</c:v>
                </c:pt>
                <c:pt idx="1066">
                  <c:v>4147.1958757893526</c:v>
                </c:pt>
                <c:pt idx="1067">
                  <c:v>4158.7875380731175</c:v>
                </c:pt>
                <c:pt idx="1068">
                  <c:v>4167.4697779544131</c:v>
                </c:pt>
                <c:pt idx="1069">
                  <c:v>4171.7114742904323</c:v>
                </c:pt>
                <c:pt idx="1070">
                  <c:v>4176.0637122241824</c:v>
                </c:pt>
                <c:pt idx="1071">
                  <c:v>4183.9019155161086</c:v>
                </c:pt>
                <c:pt idx="1072">
                  <c:v>4196.0485863161084</c:v>
                </c:pt>
                <c:pt idx="1073">
                  <c:v>4211.917113374262</c:v>
                </c:pt>
                <c:pt idx="1074">
                  <c:v>4232.5191696798829</c:v>
                </c:pt>
                <c:pt idx="1075">
                  <c:v>4259.7581009954602</c:v>
                </c:pt>
                <c:pt idx="1076">
                  <c:v>4292.4544381342948</c:v>
                </c:pt>
                <c:pt idx="1077">
                  <c:v>4325.5008749074386</c:v>
                </c:pt>
                <c:pt idx="1078">
                  <c:v>4355.2119580008284</c:v>
                </c:pt>
                <c:pt idx="1079">
                  <c:v>4381.0218410851157</c:v>
                </c:pt>
                <c:pt idx="1080">
                  <c:v>4404.8996792723847</c:v>
                </c:pt>
                <c:pt idx="1081">
                  <c:v>4425.2459538064122</c:v>
                </c:pt>
                <c:pt idx="1082">
                  <c:v>4437.9918166116222</c:v>
                </c:pt>
                <c:pt idx="1083">
                  <c:v>4442.6287678788267</c:v>
                </c:pt>
                <c:pt idx="1084">
                  <c:v>4442.6287678788267</c:v>
                </c:pt>
                <c:pt idx="1085">
                  <c:v>4442.6287678788267</c:v>
                </c:pt>
                <c:pt idx="1086">
                  <c:v>4442.6287678788267</c:v>
                </c:pt>
                <c:pt idx="1087">
                  <c:v>4444.2322930223227</c:v>
                </c:pt>
                <c:pt idx="1088">
                  <c:v>4449.0552008818686</c:v>
                </c:pt>
                <c:pt idx="1089">
                  <c:v>4454.2959278704857</c:v>
                </c:pt>
                <c:pt idx="1090">
                  <c:v>4459.1482879947916</c:v>
                </c:pt>
                <c:pt idx="1091">
                  <c:v>4463.596851822801</c:v>
                </c:pt>
                <c:pt idx="1092">
                  <c:v>4469.2568045396993</c:v>
                </c:pt>
                <c:pt idx="1093">
                  <c:v>4479.0238699716747</c:v>
                </c:pt>
                <c:pt idx="1094">
                  <c:v>4494.3890210282179</c:v>
                </c:pt>
                <c:pt idx="1095">
                  <c:v>4511.5475100528802</c:v>
                </c:pt>
                <c:pt idx="1096">
                  <c:v>4525.2698779867515</c:v>
                </c:pt>
                <c:pt idx="1097">
                  <c:v>4534.3859737455396</c:v>
                </c:pt>
                <c:pt idx="1098">
                  <c:v>4538.7190229155221</c:v>
                </c:pt>
                <c:pt idx="1099">
                  <c:v>4538.7190229155221</c:v>
                </c:pt>
                <c:pt idx="1100">
                  <c:v>4538.7190229155221</c:v>
                </c:pt>
                <c:pt idx="1101">
                  <c:v>4538.7190229155221</c:v>
                </c:pt>
                <c:pt idx="1102">
                  <c:v>4538.7190229155221</c:v>
                </c:pt>
                <c:pt idx="1103">
                  <c:v>4542.7105120887099</c:v>
                </c:pt>
                <c:pt idx="1104">
                  <c:v>4554.4274092500527</c:v>
                </c:pt>
                <c:pt idx="1105">
                  <c:v>4573.5456355867491</c:v>
                </c:pt>
                <c:pt idx="1106">
                  <c:v>4594.3372532048061</c:v>
                </c:pt>
                <c:pt idx="1107">
                  <c:v>4609.2019690414545</c:v>
                </c:pt>
                <c:pt idx="1108">
                  <c:v>4616.7230424290492</c:v>
                </c:pt>
                <c:pt idx="1109">
                  <c:v>4617.5908474557709</c:v>
                </c:pt>
                <c:pt idx="1110">
                  <c:v>4617.5908474557709</c:v>
                </c:pt>
                <c:pt idx="1111">
                  <c:v>4617.5908474557709</c:v>
                </c:pt>
                <c:pt idx="1112">
                  <c:v>4619.4448997675763</c:v>
                </c:pt>
                <c:pt idx="1113">
                  <c:v>4630.1493024956453</c:v>
                </c:pt>
                <c:pt idx="1114">
                  <c:v>4652.3527887576456</c:v>
                </c:pt>
                <c:pt idx="1115">
                  <c:v>4682.0042028783373</c:v>
                </c:pt>
                <c:pt idx="1116">
                  <c:v>4707.0412555639205</c:v>
                </c:pt>
                <c:pt idx="1117">
                  <c:v>4721.2812518141964</c:v>
                </c:pt>
                <c:pt idx="1118">
                  <c:v>4726.9944798767783</c:v>
                </c:pt>
                <c:pt idx="1119">
                  <c:v>4726.9944798767783</c:v>
                </c:pt>
                <c:pt idx="1120">
                  <c:v>4726.9944798767783</c:v>
                </c:pt>
                <c:pt idx="1121">
                  <c:v>4726.9944798767783</c:v>
                </c:pt>
                <c:pt idx="1122">
                  <c:v>4727.1237548983008</c:v>
                </c:pt>
                <c:pt idx="1123">
                  <c:v>4727.1237548983008</c:v>
                </c:pt>
                <c:pt idx="1124">
                  <c:v>4727.1237548983008</c:v>
                </c:pt>
                <c:pt idx="1125">
                  <c:v>4727.1237548983008</c:v>
                </c:pt>
                <c:pt idx="1126">
                  <c:v>4727.1237548983008</c:v>
                </c:pt>
                <c:pt idx="1127">
                  <c:v>4727.1237548983008</c:v>
                </c:pt>
                <c:pt idx="1128">
                  <c:v>4727.1237548983008</c:v>
                </c:pt>
                <c:pt idx="1129">
                  <c:v>4727.1237548983008</c:v>
                </c:pt>
                <c:pt idx="1130">
                  <c:v>4727.1237548983008</c:v>
                </c:pt>
                <c:pt idx="1131">
                  <c:v>4727.1237548983008</c:v>
                </c:pt>
                <c:pt idx="1132">
                  <c:v>4727.1237548983008</c:v>
                </c:pt>
                <c:pt idx="1133">
                  <c:v>4727.1237548983008</c:v>
                </c:pt>
                <c:pt idx="1134">
                  <c:v>4727.1237548983008</c:v>
                </c:pt>
                <c:pt idx="1135">
                  <c:v>4727.1237548983008</c:v>
                </c:pt>
                <c:pt idx="1136">
                  <c:v>4727.1237548983008</c:v>
                </c:pt>
                <c:pt idx="1137">
                  <c:v>4727.1237548983008</c:v>
                </c:pt>
                <c:pt idx="1138">
                  <c:v>4727.1237548983008</c:v>
                </c:pt>
                <c:pt idx="1139">
                  <c:v>4727.4704698857331</c:v>
                </c:pt>
                <c:pt idx="1140">
                  <c:v>4728.5074251606338</c:v>
                </c:pt>
                <c:pt idx="1141">
                  <c:v>4729.9683752756891</c:v>
                </c:pt>
                <c:pt idx="1142">
                  <c:v>4732.5184278822489</c:v>
                </c:pt>
                <c:pt idx="1143">
                  <c:v>4737.7720571350201</c:v>
                </c:pt>
                <c:pt idx="1144">
                  <c:v>4746.6623081715325</c:v>
                </c:pt>
                <c:pt idx="1145">
                  <c:v>4755.9289526178973</c:v>
                </c:pt>
                <c:pt idx="1146">
                  <c:v>4760.9717221135152</c:v>
                </c:pt>
                <c:pt idx="1147">
                  <c:v>4760.9717221135152</c:v>
                </c:pt>
                <c:pt idx="1148">
                  <c:v>4760.9717221135152</c:v>
                </c:pt>
                <c:pt idx="1149">
                  <c:v>4760.9717221135152</c:v>
                </c:pt>
                <c:pt idx="1150">
                  <c:v>4760.9717221135152</c:v>
                </c:pt>
                <c:pt idx="1151">
                  <c:v>4760.9717221135152</c:v>
                </c:pt>
                <c:pt idx="1152">
                  <c:v>4761.5054341294408</c:v>
                </c:pt>
                <c:pt idx="1153">
                  <c:v>4763.6048868861071</c:v>
                </c:pt>
                <c:pt idx="1154">
                  <c:v>4770.7204967910238</c:v>
                </c:pt>
                <c:pt idx="1155">
                  <c:v>4786.053450760357</c:v>
                </c:pt>
                <c:pt idx="1156">
                  <c:v>4806.2451619523763</c:v>
                </c:pt>
                <c:pt idx="1157">
                  <c:v>4825.5833118849896</c:v>
                </c:pt>
                <c:pt idx="1158">
                  <c:v>4846.9017589783289</c:v>
                </c:pt>
                <c:pt idx="1159">
                  <c:v>4874.2572304302212</c:v>
                </c:pt>
                <c:pt idx="1160">
                  <c:v>4908.7882165244064</c:v>
                </c:pt>
                <c:pt idx="1161">
                  <c:v>4946.9214161423561</c:v>
                </c:pt>
                <c:pt idx="1162">
                  <c:v>4983.5886030573301</c:v>
                </c:pt>
                <c:pt idx="1163">
                  <c:v>5018.4616257175985</c:v>
                </c:pt>
                <c:pt idx="1164">
                  <c:v>5053.7107683510312</c:v>
                </c:pt>
                <c:pt idx="1165">
                  <c:v>5089.8976506823719</c:v>
                </c:pt>
                <c:pt idx="1166">
                  <c:v>5126.8601533437886</c:v>
                </c:pt>
                <c:pt idx="1167">
                  <c:v>5156.0197916034795</c:v>
                </c:pt>
                <c:pt idx="1168">
                  <c:v>5176.3637313330837</c:v>
                </c:pt>
                <c:pt idx="1169">
                  <c:v>5199.7550407240433</c:v>
                </c:pt>
                <c:pt idx="1170">
                  <c:v>5226.0427015832738</c:v>
                </c:pt>
                <c:pt idx="1171">
                  <c:v>5251.5039848480919</c:v>
                </c:pt>
                <c:pt idx="1172">
                  <c:v>5276.5847256660754</c:v>
                </c:pt>
                <c:pt idx="1173">
                  <c:v>5300.6534422774821</c:v>
                </c:pt>
                <c:pt idx="1174">
                  <c:v>5323.5773230113</c:v>
                </c:pt>
                <c:pt idx="1175">
                  <c:v>5345.8449476093856</c:v>
                </c:pt>
                <c:pt idx="1176">
                  <c:v>5366.8102075295492</c:v>
                </c:pt>
                <c:pt idx="1177">
                  <c:v>5386.3602146054236</c:v>
                </c:pt>
                <c:pt idx="1178">
                  <c:v>5405.6121131515401</c:v>
                </c:pt>
                <c:pt idx="1179">
                  <c:v>5426.3524552461677</c:v>
                </c:pt>
                <c:pt idx="1180">
                  <c:v>5448.6861800365559</c:v>
                </c:pt>
                <c:pt idx="1181">
                  <c:v>5471.4219808444423</c:v>
                </c:pt>
                <c:pt idx="1182">
                  <c:v>5493.946146032491</c:v>
                </c:pt>
                <c:pt idx="1183">
                  <c:v>5514.9601060117748</c:v>
                </c:pt>
                <c:pt idx="1184">
                  <c:v>5534.3568792492697</c:v>
                </c:pt>
                <c:pt idx="1185">
                  <c:v>5552.7087547188548</c:v>
                </c:pt>
                <c:pt idx="1186">
                  <c:v>5569.3290126894444</c:v>
                </c:pt>
                <c:pt idx="1187">
                  <c:v>5582.8551383316308</c:v>
                </c:pt>
                <c:pt idx="1188">
                  <c:v>5594.4632315664094</c:v>
                </c:pt>
                <c:pt idx="1189">
                  <c:v>5606.071324801188</c:v>
                </c:pt>
                <c:pt idx="1190">
                  <c:v>5617.6794180359666</c:v>
                </c:pt>
                <c:pt idx="1191">
                  <c:v>5629.2875112707452</c:v>
                </c:pt>
                <c:pt idx="1192">
                  <c:v>5640.8956045055238</c:v>
                </c:pt>
                <c:pt idx="1193">
                  <c:v>5652.5036977403024</c:v>
                </c:pt>
                <c:pt idx="1194">
                  <c:v>5664.111790975081</c:v>
                </c:pt>
                <c:pt idx="1195">
                  <c:v>5675.7198842098596</c:v>
                </c:pt>
                <c:pt idx="1196">
                  <c:v>5687.9673215804405</c:v>
                </c:pt>
                <c:pt idx="1197">
                  <c:v>5700.2442530236312</c:v>
                </c:pt>
                <c:pt idx="1198">
                  <c:v>5712.521184466822</c:v>
                </c:pt>
                <c:pt idx="1199">
                  <c:v>5727.3905329743475</c:v>
                </c:pt>
                <c:pt idx="1200">
                  <c:v>5744.9634412794949</c:v>
                </c:pt>
                <c:pt idx="1201">
                  <c:v>5765.3009947170467</c:v>
                </c:pt>
                <c:pt idx="1202">
                  <c:v>5787.9037520587854</c:v>
                </c:pt>
                <c:pt idx="1203">
                  <c:v>5809.5186800646898</c:v>
                </c:pt>
                <c:pt idx="1204">
                  <c:v>5828.7255695113572</c:v>
                </c:pt>
                <c:pt idx="1205">
                  <c:v>5845.4235375218786</c:v>
                </c:pt>
                <c:pt idx="1206">
                  <c:v>5860.193005228165</c:v>
                </c:pt>
                <c:pt idx="1207">
                  <c:v>5874.328621262418</c:v>
                </c:pt>
                <c:pt idx="1208">
                  <c:v>5888.496566991168</c:v>
                </c:pt>
                <c:pt idx="1209">
                  <c:v>5902.6968972941968</c:v>
                </c:pt>
                <c:pt idx="1210">
                  <c:v>5916.2607936509557</c:v>
                </c:pt>
                <c:pt idx="1211">
                  <c:v>5929.1558165509241</c:v>
                </c:pt>
                <c:pt idx="1212">
                  <c:v>5942.0508394508925</c:v>
                </c:pt>
                <c:pt idx="1213">
                  <c:v>5954.2769888940711</c:v>
                </c:pt>
                <c:pt idx="1214">
                  <c:v>5966.4727590119146</c:v>
                </c:pt>
                <c:pt idx="1215">
                  <c:v>5979.3367158581532</c:v>
                </c:pt>
                <c:pt idx="1216">
                  <c:v>5992.2006727043918</c:v>
                </c:pt>
                <c:pt idx="1217">
                  <c:v>6004.3964428222353</c:v>
                </c:pt>
                <c:pt idx="1218">
                  <c:v>6015.8943885509852</c:v>
                </c:pt>
                <c:pt idx="1219">
                  <c:v>6027.3627514988184</c:v>
                </c:pt>
                <c:pt idx="1220">
                  <c:v>6038.8015864890549</c:v>
                </c:pt>
                <c:pt idx="1221">
                  <c:v>6049.5455084737405</c:v>
                </c:pt>
                <c:pt idx="1222">
                  <c:v>6058.9038888924306</c:v>
                </c:pt>
                <c:pt idx="1223">
                  <c:v>6067.5186795736654</c:v>
                </c:pt>
                <c:pt idx="1224">
                  <c:v>6075.3944907406776</c:v>
                </c:pt>
                <c:pt idx="1225">
                  <c:v>6083.8256292184287</c:v>
                </c:pt>
                <c:pt idx="1226">
                  <c:v>6093.5164340153588</c:v>
                </c:pt>
                <c:pt idx="1227">
                  <c:v>6103.8071748236125</c:v>
                </c:pt>
                <c:pt idx="1228">
                  <c:v>6114.070051567659</c:v>
                </c:pt>
                <c:pt idx="1229">
                  <c:v>6124.277361378533</c:v>
                </c:pt>
                <c:pt idx="1230">
                  <c:v>6134.4569682075207</c:v>
                </c:pt>
                <c:pt idx="1231">
                  <c:v>6143.9309979697082</c:v>
                </c:pt>
                <c:pt idx="1232">
                  <c:v>6154.0003281183999</c:v>
                </c:pt>
                <c:pt idx="1233">
                  <c:v>6165.3387658364027</c:v>
                </c:pt>
                <c:pt idx="1234">
                  <c:v>6176.6772035544054</c:v>
                </c:pt>
                <c:pt idx="1235">
                  <c:v>6187.9868854739352</c:v>
                </c:pt>
                <c:pt idx="1236">
                  <c:v>6198.6489825169219</c:v>
                </c:pt>
                <c:pt idx="1237">
                  <c:v>6207.9626782510504</c:v>
                </c:pt>
                <c:pt idx="1238">
                  <c:v>6215.2888410585183</c:v>
                </c:pt>
                <c:pt idx="1239">
                  <c:v>6219.9280667155999</c:v>
                </c:pt>
                <c:pt idx="1240">
                  <c:v>6222.5280777726093</c:v>
                </c:pt>
                <c:pt idx="1241">
                  <c:v>6224.3458952307847</c:v>
                </c:pt>
                <c:pt idx="1242">
                  <c:v>6226.6666278103821</c:v>
                </c:pt>
                <c:pt idx="1243">
                  <c:v>6229.4831871953256</c:v>
                </c:pt>
                <c:pt idx="1244">
                  <c:v>6232.1893226793536</c:v>
                </c:pt>
                <c:pt idx="1245">
                  <c:v>6234.7689414875176</c:v>
                </c:pt>
                <c:pt idx="1246">
                  <c:v>6237.8512126071773</c:v>
                </c:pt>
                <c:pt idx="1247">
                  <c:v>6240.2196827679363</c:v>
                </c:pt>
                <c:pt idx="1248">
                  <c:v>6241.8680963584629</c:v>
                </c:pt>
                <c:pt idx="1249">
                  <c:v>6243.4038790799013</c:v>
                </c:pt>
                <c:pt idx="1250">
                  <c:v>6244.8294295513333</c:v>
                </c:pt>
                <c:pt idx="1251">
                  <c:v>6246.7329063468133</c:v>
                </c:pt>
                <c:pt idx="1252">
                  <c:v>6249.1233553080328</c:v>
                </c:pt>
                <c:pt idx="1253">
                  <c:v>6251.4167187130679</c:v>
                </c:pt>
                <c:pt idx="1254">
                  <c:v>6253.614705965475</c:v>
                </c:pt>
                <c:pt idx="1255">
                  <c:v>6255.7190142733034</c:v>
                </c:pt>
                <c:pt idx="1256">
                  <c:v>6257.7313286490962</c:v>
                </c:pt>
                <c:pt idx="1257">
                  <c:v>6259.6533219098901</c:v>
                </c:pt>
                <c:pt idx="1258">
                  <c:v>6261.4866546772128</c:v>
                </c:pt>
                <c:pt idx="1259">
                  <c:v>6263.2329753770873</c:v>
                </c:pt>
                <c:pt idx="1260">
                  <c:v>6265.4426162276823</c:v>
                </c:pt>
                <c:pt idx="1261">
                  <c:v>6268.669442696736</c:v>
                </c:pt>
                <c:pt idx="1262">
                  <c:v>6272.9179422193147</c:v>
                </c:pt>
                <c:pt idx="1263">
                  <c:v>6279.2770925401283</c:v>
                </c:pt>
                <c:pt idx="1264">
                  <c:v>6287.798063848596</c:v>
                </c:pt>
                <c:pt idx="1265">
                  <c:v>6297.9649671301204</c:v>
                </c:pt>
                <c:pt idx="1266">
                  <c:v>6309.2922406015196</c:v>
                </c:pt>
                <c:pt idx="1267">
                  <c:v>6320.1527399100796</c:v>
                </c:pt>
                <c:pt idx="1268">
                  <c:v>6330.5177794694073</c:v>
                </c:pt>
                <c:pt idx="1269">
                  <c:v>6339.836782877469</c:v>
                </c:pt>
                <c:pt idx="1270">
                  <c:v>6346.9637492484935</c:v>
                </c:pt>
                <c:pt idx="1271">
                  <c:v>6352.4090665855992</c:v>
                </c:pt>
                <c:pt idx="1272">
                  <c:v>6356.7091377330344</c:v>
                </c:pt>
                <c:pt idx="1273">
                  <c:v>6360.398707293446</c:v>
                </c:pt>
                <c:pt idx="1274">
                  <c:v>6364.5621454338698</c:v>
                </c:pt>
                <c:pt idx="1275">
                  <c:v>6369.2121006612333</c:v>
                </c:pt>
                <c:pt idx="1276">
                  <c:v>6374.344849975434</c:v>
                </c:pt>
                <c:pt idx="1277">
                  <c:v>6381.04243150824</c:v>
                </c:pt>
                <c:pt idx="1278">
                  <c:v>6389.3407769299347</c:v>
                </c:pt>
                <c:pt idx="1279">
                  <c:v>6398.1954612852951</c:v>
                </c:pt>
                <c:pt idx="1280">
                  <c:v>6407.60790195752</c:v>
                </c:pt>
                <c:pt idx="1281">
                  <c:v>6417.6037727623725</c:v>
                </c:pt>
                <c:pt idx="1282">
                  <c:v>6426.5728719965982</c:v>
                </c:pt>
                <c:pt idx="1283">
                  <c:v>6435.0042628974898</c:v>
                </c:pt>
                <c:pt idx="1284">
                  <c:v>6443.4579824460552</c:v>
                </c:pt>
                <c:pt idx="1285">
                  <c:v>6451.3733069328919</c:v>
                </c:pt>
                <c:pt idx="1286">
                  <c:v>6458.2118412962718</c:v>
                </c:pt>
                <c:pt idx="1287">
                  <c:v>6463.9358397335118</c:v>
                </c:pt>
                <c:pt idx="1288">
                  <c:v>6469.0866208289281</c:v>
                </c:pt>
                <c:pt idx="1289">
                  <c:v>6473.1162625469196</c:v>
                </c:pt>
                <c:pt idx="1290">
                  <c:v>6476.5492196898194</c:v>
                </c:pt>
                <c:pt idx="1291">
                  <c:v>6480.4478726620873</c:v>
                </c:pt>
                <c:pt idx="1292">
                  <c:v>6484.2981228087201</c:v>
                </c:pt>
                <c:pt idx="1293">
                  <c:v>6487.0378670012842</c:v>
                </c:pt>
                <c:pt idx="1294">
                  <c:v>6489.1856778276515</c:v>
                </c:pt>
                <c:pt idx="1295">
                  <c:v>6491.2659108432345</c:v>
                </c:pt>
                <c:pt idx="1296">
                  <c:v>6494.3055997310448</c:v>
                </c:pt>
                <c:pt idx="1297">
                  <c:v>6499.3454687074154</c:v>
                </c:pt>
                <c:pt idx="1298">
                  <c:v>6506.4091237773873</c:v>
                </c:pt>
                <c:pt idx="1299">
                  <c:v>6515.025474235239</c:v>
                </c:pt>
                <c:pt idx="1300">
                  <c:v>6524.7105051257959</c:v>
                </c:pt>
                <c:pt idx="1301">
                  <c:v>6534.4660949262907</c:v>
                </c:pt>
                <c:pt idx="1302">
                  <c:v>6543.753202326533</c:v>
                </c:pt>
                <c:pt idx="1303">
                  <c:v>6553.0863565023074</c:v>
                </c:pt>
                <c:pt idx="1304">
                  <c:v>6562.9842074514545</c:v>
                </c:pt>
                <c:pt idx="1305">
                  <c:v>6572.4332235647362</c:v>
                </c:pt>
                <c:pt idx="1306">
                  <c:v>6580.86308652756</c:v>
                </c:pt>
                <c:pt idx="1307">
                  <c:v>6588.7930058602487</c:v>
                </c:pt>
                <c:pt idx="1308">
                  <c:v>6596.2010116126903</c:v>
                </c:pt>
                <c:pt idx="1309">
                  <c:v>6603.0871037848847</c:v>
                </c:pt>
                <c:pt idx="1310">
                  <c:v>6609.9532861921525</c:v>
                </c:pt>
                <c:pt idx="1311">
                  <c:v>6616.8194685994204</c:v>
                </c:pt>
                <c:pt idx="1312">
                  <c:v>6623.1452439719615</c:v>
                </c:pt>
                <c:pt idx="1313">
                  <c:v>6628.9320285637614</c:v>
                </c:pt>
                <c:pt idx="1314">
                  <c:v>6633.6450801301926</c:v>
                </c:pt>
                <c:pt idx="1315">
                  <c:v>6638.307411911208</c:v>
                </c:pt>
                <c:pt idx="1316">
                  <c:v>6642.9361428882048</c:v>
                </c:pt>
                <c:pt idx="1317">
                  <c:v>6645.4628456649043</c:v>
                </c:pt>
                <c:pt idx="1318">
                  <c:v>6647.3981339016609</c:v>
                </c:pt>
                <c:pt idx="1319">
                  <c:v>6650.2942116736085</c:v>
                </c:pt>
                <c:pt idx="1320">
                  <c:v>6656.15424476509</c:v>
                </c:pt>
                <c:pt idx="1321">
                  <c:v>6666.5932820144199</c:v>
                </c:pt>
                <c:pt idx="1322">
                  <c:v>6680.7119419027958</c:v>
                </c:pt>
                <c:pt idx="1323">
                  <c:v>6698.6972847897105</c:v>
                </c:pt>
                <c:pt idx="1324">
                  <c:v>6720.7587385875659</c:v>
                </c:pt>
                <c:pt idx="1325">
                  <c:v>6745.0647228981497</c:v>
                </c:pt>
                <c:pt idx="1326">
                  <c:v>6767.295892139261</c:v>
                </c:pt>
                <c:pt idx="1327">
                  <c:v>6784.4539742602492</c:v>
                </c:pt>
                <c:pt idx="1328">
                  <c:v>6796.7862500238016</c:v>
                </c:pt>
                <c:pt idx="1329">
                  <c:v>6806.3924666352077</c:v>
                </c:pt>
                <c:pt idx="1330">
                  <c:v>6814.8861832466137</c:v>
                </c:pt>
                <c:pt idx="1331">
                  <c:v>6823.3798998580196</c:v>
                </c:pt>
                <c:pt idx="1332">
                  <c:v>6831.8736164694255</c:v>
                </c:pt>
                <c:pt idx="1333">
                  <c:v>6839.8110830808318</c:v>
                </c:pt>
                <c:pt idx="1334">
                  <c:v>6846.0597354423116</c:v>
                </c:pt>
                <c:pt idx="1335">
                  <c:v>6851.1414627154727</c:v>
                </c:pt>
                <c:pt idx="1336">
                  <c:v>6856.1678010093001</c:v>
                </c:pt>
                <c:pt idx="1337">
                  <c:v>6862.2379237972291</c:v>
                </c:pt>
                <c:pt idx="1338">
                  <c:v>6869.3858285367132</c:v>
                </c:pt>
                <c:pt idx="1339">
                  <c:v>6877.0608041669966</c:v>
                </c:pt>
                <c:pt idx="1340">
                  <c:v>6885.2837890565397</c:v>
                </c:pt>
                <c:pt idx="1341">
                  <c:v>6894.0547832053417</c:v>
                </c:pt>
                <c:pt idx="1342">
                  <c:v>6903.3974718954432</c:v>
                </c:pt>
                <c:pt idx="1343">
                  <c:v>6914.4120391278166</c:v>
                </c:pt>
                <c:pt idx="1344">
                  <c:v>6927.1866098163628</c:v>
                </c:pt>
                <c:pt idx="1345">
                  <c:v>6940.0737621231256</c:v>
                </c:pt>
                <c:pt idx="1346">
                  <c:v>6952.5166025149892</c:v>
                </c:pt>
                <c:pt idx="1347">
                  <c:v>6963.3637966383085</c:v>
                </c:pt>
                <c:pt idx="1348">
                  <c:v>6972.5557129734198</c:v>
                </c:pt>
                <c:pt idx="1349">
                  <c:v>6980.06651819742</c:v>
                </c:pt>
                <c:pt idx="1350">
                  <c:v>6983.6209651367471</c:v>
                </c:pt>
                <c:pt idx="1351">
                  <c:v>6983.6209651367471</c:v>
                </c:pt>
                <c:pt idx="1352">
                  <c:v>6983.6209651367471</c:v>
                </c:pt>
                <c:pt idx="1353">
                  <c:v>6983.6209651367471</c:v>
                </c:pt>
                <c:pt idx="1354">
                  <c:v>6983.6209651367471</c:v>
                </c:pt>
                <c:pt idx="1355">
                  <c:v>6983.6209651367471</c:v>
                </c:pt>
                <c:pt idx="1356">
                  <c:v>6983.6209651367471</c:v>
                </c:pt>
                <c:pt idx="1357">
                  <c:v>6983.6209651367471</c:v>
                </c:pt>
                <c:pt idx="1358">
                  <c:v>6983.6209651367471</c:v>
                </c:pt>
                <c:pt idx="1359">
                  <c:v>6983.6209651367471</c:v>
                </c:pt>
                <c:pt idx="1360">
                  <c:v>6983.6209651367471</c:v>
                </c:pt>
                <c:pt idx="1361">
                  <c:v>6983.6209651367471</c:v>
                </c:pt>
                <c:pt idx="1362">
                  <c:v>6983.6209651367471</c:v>
                </c:pt>
                <c:pt idx="1363">
                  <c:v>6983.6209651367471</c:v>
                </c:pt>
                <c:pt idx="1364">
                  <c:v>6989.0332511316101</c:v>
                </c:pt>
                <c:pt idx="1365">
                  <c:v>7002.0069430160238</c:v>
                </c:pt>
                <c:pt idx="1366">
                  <c:v>7016.2296366290966</c:v>
                </c:pt>
                <c:pt idx="1367">
                  <c:v>7025.1064716565288</c:v>
                </c:pt>
                <c:pt idx="1368">
                  <c:v>7027.115620549137</c:v>
                </c:pt>
                <c:pt idx="1369">
                  <c:v>7027.115620549137</c:v>
                </c:pt>
                <c:pt idx="1370">
                  <c:v>7027.115620549137</c:v>
                </c:pt>
                <c:pt idx="1371">
                  <c:v>7027.115620549137</c:v>
                </c:pt>
                <c:pt idx="1372">
                  <c:v>7029.0435351847145</c:v>
                </c:pt>
                <c:pt idx="1373">
                  <c:v>7033.3530238943658</c:v>
                </c:pt>
                <c:pt idx="1374">
                  <c:v>7035.6778675422884</c:v>
                </c:pt>
                <c:pt idx="1375">
                  <c:v>7035.6778675422884</c:v>
                </c:pt>
                <c:pt idx="1376">
                  <c:v>7035.6778675422884</c:v>
                </c:pt>
                <c:pt idx="1377">
                  <c:v>7035.6778675422884</c:v>
                </c:pt>
                <c:pt idx="1378">
                  <c:v>7035.6778675422884</c:v>
                </c:pt>
                <c:pt idx="1379">
                  <c:v>7035.6778675422884</c:v>
                </c:pt>
                <c:pt idx="1380">
                  <c:v>7035.6778675422884</c:v>
                </c:pt>
                <c:pt idx="1381">
                  <c:v>7035.6778675422884</c:v>
                </c:pt>
                <c:pt idx="1382">
                  <c:v>7035.6778675422884</c:v>
                </c:pt>
                <c:pt idx="1383">
                  <c:v>7036.4841008761414</c:v>
                </c:pt>
                <c:pt idx="1384">
                  <c:v>7049.252083776194</c:v>
                </c:pt>
                <c:pt idx="1385">
                  <c:v>7065.2396885783455</c:v>
                </c:pt>
                <c:pt idx="1386">
                  <c:v>7076.4894215949189</c:v>
                </c:pt>
                <c:pt idx="1387">
                  <c:v>7083.5776967216243</c:v>
                </c:pt>
                <c:pt idx="1388">
                  <c:v>7092.6709278555973</c:v>
                </c:pt>
                <c:pt idx="1389">
                  <c:v>7108.2034220979449</c:v>
                </c:pt>
                <c:pt idx="1390">
                  <c:v>7131.4804648166037</c:v>
                </c:pt>
                <c:pt idx="1391">
                  <c:v>7159.0200352655957</c:v>
                </c:pt>
                <c:pt idx="1392">
                  <c:v>7184.0936148057363</c:v>
                </c:pt>
                <c:pt idx="1393">
                  <c:v>7202.6218464161066</c:v>
                </c:pt>
                <c:pt idx="1394">
                  <c:v>7214.3006650673342</c:v>
                </c:pt>
                <c:pt idx="1395">
                  <c:v>7220.4871717346559</c:v>
                </c:pt>
                <c:pt idx="1396">
                  <c:v>7223.6575672908666</c:v>
                </c:pt>
                <c:pt idx="1397">
                  <c:v>7224.5512875921086</c:v>
                </c:pt>
                <c:pt idx="1398">
                  <c:v>7224.5512875921086</c:v>
                </c:pt>
                <c:pt idx="1399">
                  <c:v>7224.5512875921086</c:v>
                </c:pt>
                <c:pt idx="1400">
                  <c:v>7224.5512875921086</c:v>
                </c:pt>
                <c:pt idx="1401">
                  <c:v>7224.5512875921086</c:v>
                </c:pt>
                <c:pt idx="1402">
                  <c:v>7224.5512875921086</c:v>
                </c:pt>
                <c:pt idx="1403">
                  <c:v>7224.5512875921086</c:v>
                </c:pt>
                <c:pt idx="1404">
                  <c:v>7224.5512875921086</c:v>
                </c:pt>
                <c:pt idx="1405">
                  <c:v>7224.5512875921086</c:v>
                </c:pt>
                <c:pt idx="1406">
                  <c:v>7224.5512875921086</c:v>
                </c:pt>
                <c:pt idx="1407">
                  <c:v>7224.5512875921086</c:v>
                </c:pt>
                <c:pt idx="1408">
                  <c:v>7224.5512875921086</c:v>
                </c:pt>
                <c:pt idx="1409">
                  <c:v>7225.3402200804976</c:v>
                </c:pt>
                <c:pt idx="1410">
                  <c:v>7227.8337450810177</c:v>
                </c:pt>
                <c:pt idx="1411">
                  <c:v>7229.4041223289232</c:v>
                </c:pt>
                <c:pt idx="1412">
                  <c:v>7230.0265556871582</c:v>
                </c:pt>
                <c:pt idx="1413">
                  <c:v>7230.079694416344</c:v>
                </c:pt>
                <c:pt idx="1414">
                  <c:v>7230.8600678353814</c:v>
                </c:pt>
                <c:pt idx="1415">
                  <c:v>7234.9574910011406</c:v>
                </c:pt>
                <c:pt idx="1416">
                  <c:v>7244.7117991882415</c:v>
                </c:pt>
                <c:pt idx="1417">
                  <c:v>7260.4317059990772</c:v>
                </c:pt>
                <c:pt idx="1418">
                  <c:v>7279.7745446583831</c:v>
                </c:pt>
                <c:pt idx="1419">
                  <c:v>7298.04914470105</c:v>
                </c:pt>
                <c:pt idx="1420">
                  <c:v>7309.7253849690223</c:v>
                </c:pt>
                <c:pt idx="1421">
                  <c:v>7312.2058718164526</c:v>
                </c:pt>
                <c:pt idx="1422">
                  <c:v>7312.2058718164526</c:v>
                </c:pt>
                <c:pt idx="1423">
                  <c:v>7312.2058718164526</c:v>
                </c:pt>
                <c:pt idx="1424">
                  <c:v>7312.2058718164526</c:v>
                </c:pt>
                <c:pt idx="1425">
                  <c:v>7312.4158173706946</c:v>
                </c:pt>
                <c:pt idx="1426">
                  <c:v>7319.0497457938045</c:v>
                </c:pt>
                <c:pt idx="1427">
                  <c:v>7333.2799799868926</c:v>
                </c:pt>
                <c:pt idx="1428">
                  <c:v>7350.4823758086422</c:v>
                </c:pt>
                <c:pt idx="1429">
                  <c:v>7361.5836695517264</c:v>
                </c:pt>
                <c:pt idx="1430">
                  <c:v>7364.4305425172988</c:v>
                </c:pt>
                <c:pt idx="1431">
                  <c:v>7364.4305425172988</c:v>
                </c:pt>
                <c:pt idx="1432">
                  <c:v>7364.4305425172988</c:v>
                </c:pt>
                <c:pt idx="1433">
                  <c:v>7364.4305425172988</c:v>
                </c:pt>
                <c:pt idx="1434">
                  <c:v>7364.4305425172988</c:v>
                </c:pt>
                <c:pt idx="1435">
                  <c:v>7364.4305425172988</c:v>
                </c:pt>
                <c:pt idx="1436">
                  <c:v>7364.4305425172988</c:v>
                </c:pt>
                <c:pt idx="1437">
                  <c:v>7364.4305425172988</c:v>
                </c:pt>
                <c:pt idx="1438">
                  <c:v>7368.0576788371282</c:v>
                </c:pt>
                <c:pt idx="1439">
                  <c:v>7372.388621633685</c:v>
                </c:pt>
                <c:pt idx="1440">
                  <c:v>7374.9482837801233</c:v>
                </c:pt>
                <c:pt idx="1441">
                  <c:v>7375.0922262686227</c:v>
                </c:pt>
                <c:pt idx="1442">
                  <c:v>7375.0922262686227</c:v>
                </c:pt>
                <c:pt idx="1443">
                  <c:v>7375.0922262686227</c:v>
                </c:pt>
                <c:pt idx="1444">
                  <c:v>7375.0922262686227</c:v>
                </c:pt>
                <c:pt idx="1445">
                  <c:v>7375.923283059873</c:v>
                </c:pt>
                <c:pt idx="1446">
                  <c:v>7377.3984225923914</c:v>
                </c:pt>
                <c:pt idx="1447">
                  <c:v>7377.7475623716946</c:v>
                </c:pt>
                <c:pt idx="1448">
                  <c:v>7377.7475623716946</c:v>
                </c:pt>
                <c:pt idx="1449">
                  <c:v>7377.7475623716946</c:v>
                </c:pt>
                <c:pt idx="1450">
                  <c:v>7377.7475623716946</c:v>
                </c:pt>
                <c:pt idx="1451">
                  <c:v>7377.7475623716946</c:v>
                </c:pt>
                <c:pt idx="1452">
                  <c:v>7377.7475623716946</c:v>
                </c:pt>
                <c:pt idx="1453">
                  <c:v>7377.7475623716946</c:v>
                </c:pt>
                <c:pt idx="1454">
                  <c:v>7377.7475623716946</c:v>
                </c:pt>
                <c:pt idx="1455">
                  <c:v>7377.7475623716946</c:v>
                </c:pt>
                <c:pt idx="1456">
                  <c:v>7377.7475623716946</c:v>
                </c:pt>
                <c:pt idx="1457">
                  <c:v>7377.7475623716946</c:v>
                </c:pt>
                <c:pt idx="1458">
                  <c:v>7377.7475623716946</c:v>
                </c:pt>
                <c:pt idx="1459">
                  <c:v>7377.7475623716946</c:v>
                </c:pt>
                <c:pt idx="1460">
                  <c:v>7377.7475623716946</c:v>
                </c:pt>
                <c:pt idx="1461">
                  <c:v>7377.7475623716946</c:v>
                </c:pt>
                <c:pt idx="1462">
                  <c:v>7377.7475623716946</c:v>
                </c:pt>
                <c:pt idx="1463">
                  <c:v>7377.7475623716946</c:v>
                </c:pt>
                <c:pt idx="1464">
                  <c:v>7377.7475623716946</c:v>
                </c:pt>
                <c:pt idx="1465">
                  <c:v>7377.7475623716946</c:v>
                </c:pt>
                <c:pt idx="1466">
                  <c:v>7377.7475623716946</c:v>
                </c:pt>
                <c:pt idx="1467">
                  <c:v>7377.7475623716946</c:v>
                </c:pt>
                <c:pt idx="1468">
                  <c:v>7377.7475623716946</c:v>
                </c:pt>
                <c:pt idx="1469">
                  <c:v>7377.7475623716946</c:v>
                </c:pt>
                <c:pt idx="1470">
                  <c:v>7377.7475623716946</c:v>
                </c:pt>
                <c:pt idx="1471">
                  <c:v>7377.7475623716946</c:v>
                </c:pt>
                <c:pt idx="1472">
                  <c:v>7377.7475623716946</c:v>
                </c:pt>
                <c:pt idx="1473">
                  <c:v>7377.7475623716946</c:v>
                </c:pt>
                <c:pt idx="1474">
                  <c:v>7377.7475623716946</c:v>
                </c:pt>
                <c:pt idx="1475">
                  <c:v>7377.7475623716946</c:v>
                </c:pt>
                <c:pt idx="1476">
                  <c:v>7377.7475623716946</c:v>
                </c:pt>
                <c:pt idx="1477">
                  <c:v>7377.7475623716946</c:v>
                </c:pt>
                <c:pt idx="1478">
                  <c:v>7377.7475623716946</c:v>
                </c:pt>
                <c:pt idx="1479">
                  <c:v>7377.7475623716946</c:v>
                </c:pt>
                <c:pt idx="1480">
                  <c:v>7378.5072817360015</c:v>
                </c:pt>
                <c:pt idx="1481">
                  <c:v>7379.936673509791</c:v>
                </c:pt>
                <c:pt idx="1482">
                  <c:v>7381.724924545023</c:v>
                </c:pt>
                <c:pt idx="1483">
                  <c:v>7383.6435143165018</c:v>
                </c:pt>
                <c:pt idx="1484">
                  <c:v>7385.6270298615136</c:v>
                </c:pt>
                <c:pt idx="1485">
                  <c:v>7387.7287271082814</c:v>
                </c:pt>
                <c:pt idx="1486">
                  <c:v>7390.2132737177753</c:v>
                </c:pt>
                <c:pt idx="1487">
                  <c:v>7393.6245493099786</c:v>
                </c:pt>
                <c:pt idx="1488">
                  <c:v>7398.4272306801095</c:v>
                </c:pt>
                <c:pt idx="1489">
                  <c:v>7405.160453817346</c:v>
                </c:pt>
                <c:pt idx="1490">
                  <c:v>7414.3815990727453</c:v>
                </c:pt>
                <c:pt idx="1491">
                  <c:v>7426.4394495280485</c:v>
                </c:pt>
                <c:pt idx="1492">
                  <c:v>7441.3382720211594</c:v>
                </c:pt>
                <c:pt idx="1493">
                  <c:v>7458.4199103384271</c:v>
                </c:pt>
                <c:pt idx="1494">
                  <c:v>7476.6556694845058</c:v>
                </c:pt>
                <c:pt idx="1495">
                  <c:v>7495.5079459995704</c:v>
                </c:pt>
                <c:pt idx="1496">
                  <c:v>7514.0594935460258</c:v>
                </c:pt>
                <c:pt idx="1497">
                  <c:v>7531.8555923725908</c:v>
                </c:pt>
                <c:pt idx="1498">
                  <c:v>7548.5330929228539</c:v>
                </c:pt>
                <c:pt idx="1499">
                  <c:v>7563.4037541484986</c:v>
                </c:pt>
                <c:pt idx="1500">
                  <c:v>7576.1367649957165</c:v>
                </c:pt>
                <c:pt idx="1501">
                  <c:v>7586.4622356619248</c:v>
                </c:pt>
                <c:pt idx="1502">
                  <c:v>7595.5814257232205</c:v>
                </c:pt>
                <c:pt idx="1503">
                  <c:v>7604.167809267029</c:v>
                </c:pt>
                <c:pt idx="1504">
                  <c:v>7612.522353450232</c:v>
                </c:pt>
                <c:pt idx="1505">
                  <c:v>7621.0251894876037</c:v>
                </c:pt>
                <c:pt idx="1506">
                  <c:v>7628.9146412780201</c:v>
                </c:pt>
                <c:pt idx="1507">
                  <c:v>7636.5306987491504</c:v>
                </c:pt>
                <c:pt idx="1508">
                  <c:v>7644.6226651283805</c:v>
                </c:pt>
                <c:pt idx="1509">
                  <c:v>7653.6012691846836</c:v>
                </c:pt>
                <c:pt idx="1510">
                  <c:v>7663.8942958817788</c:v>
                </c:pt>
                <c:pt idx="1511">
                  <c:v>7676.7636997024701</c:v>
                </c:pt>
                <c:pt idx="1512">
                  <c:v>7693.2222783090265</c:v>
                </c:pt>
                <c:pt idx="1513">
                  <c:v>7713.5807361272036</c:v>
                </c:pt>
                <c:pt idx="1514">
                  <c:v>7737.7950080662476</c:v>
                </c:pt>
                <c:pt idx="1515">
                  <c:v>7764.460605569885</c:v>
                </c:pt>
                <c:pt idx="1516">
                  <c:v>7790.932690323134</c:v>
                </c:pt>
                <c:pt idx="1517">
                  <c:v>7814.1427033531772</c:v>
                </c:pt>
                <c:pt idx="1518">
                  <c:v>7833.6257829834476</c:v>
                </c:pt>
                <c:pt idx="1519">
                  <c:v>7850.0990249580364</c:v>
                </c:pt>
                <c:pt idx="1520">
                  <c:v>7864.3384382600871</c:v>
                </c:pt>
                <c:pt idx="1521">
                  <c:v>7876.7693608884347</c:v>
                </c:pt>
                <c:pt idx="1522">
                  <c:v>7887.281694921855</c:v>
                </c:pt>
                <c:pt idx="1523">
                  <c:v>7895.3233720475009</c:v>
                </c:pt>
                <c:pt idx="1524">
                  <c:v>7899.7866307013092</c:v>
                </c:pt>
                <c:pt idx="1525">
                  <c:v>7899.7866307013092</c:v>
                </c:pt>
                <c:pt idx="1526">
                  <c:v>7899.7866307013092</c:v>
                </c:pt>
                <c:pt idx="1527">
                  <c:v>7899.7866307013092</c:v>
                </c:pt>
                <c:pt idx="1528">
                  <c:v>7899.7866307013092</c:v>
                </c:pt>
                <c:pt idx="1529">
                  <c:v>7899.7866307013092</c:v>
                </c:pt>
                <c:pt idx="1530">
                  <c:v>7899.7866307013092</c:v>
                </c:pt>
                <c:pt idx="1531">
                  <c:v>7899.7866307013092</c:v>
                </c:pt>
                <c:pt idx="1532">
                  <c:v>7899.7866307013092</c:v>
                </c:pt>
                <c:pt idx="1533">
                  <c:v>7900.7147953096101</c:v>
                </c:pt>
                <c:pt idx="1534">
                  <c:v>7906.1587105744247</c:v>
                </c:pt>
                <c:pt idx="1535">
                  <c:v>7916.6436987551351</c:v>
                </c:pt>
                <c:pt idx="1536">
                  <c:v>7933.2757704604819</c:v>
                </c:pt>
                <c:pt idx="1537">
                  <c:v>7956.6049837838427</c:v>
                </c:pt>
                <c:pt idx="1538">
                  <c:v>7985.5158757108329</c:v>
                </c:pt>
                <c:pt idx="1539">
                  <c:v>8019.660045038916</c:v>
                </c:pt>
                <c:pt idx="1540">
                  <c:v>8058.1619363850268</c:v>
                </c:pt>
                <c:pt idx="1541">
                  <c:v>8100.3221789632998</c:v>
                </c:pt>
                <c:pt idx="1542">
                  <c:v>8145.386762709396</c:v>
                </c:pt>
                <c:pt idx="1543">
                  <c:v>8190.5779685304205</c:v>
                </c:pt>
                <c:pt idx="1544">
                  <c:v>8232.6473650227272</c:v>
                </c:pt>
                <c:pt idx="1545">
                  <c:v>8267.3068125638711</c:v>
                </c:pt>
                <c:pt idx="1546">
                  <c:v>8293.6693099521417</c:v>
                </c:pt>
                <c:pt idx="1547">
                  <c:v>8314.299056547281</c:v>
                </c:pt>
                <c:pt idx="1548">
                  <c:v>8331.4256622285211</c:v>
                </c:pt>
                <c:pt idx="1549">
                  <c:v>8348.0651623312624</c:v>
                </c:pt>
                <c:pt idx="1550">
                  <c:v>8365.5030133056534</c:v>
                </c:pt>
                <c:pt idx="1551">
                  <c:v>8384.3791640971631</c:v>
                </c:pt>
                <c:pt idx="1552">
                  <c:v>8404.7849141505212</c:v>
                </c:pt>
                <c:pt idx="1553">
                  <c:v>8426.1006521532818</c:v>
                </c:pt>
                <c:pt idx="1554">
                  <c:v>8447.7320018871305</c:v>
                </c:pt>
                <c:pt idx="1555">
                  <c:v>8469.6423031605627</c:v>
                </c:pt>
                <c:pt idx="1556">
                  <c:v>8493.1890203420171</c:v>
                </c:pt>
                <c:pt idx="1557">
                  <c:v>8519.1046424577125</c:v>
                </c:pt>
                <c:pt idx="1558">
                  <c:v>8547.5246674663613</c:v>
                </c:pt>
                <c:pt idx="1559">
                  <c:v>8579.2300202479091</c:v>
                </c:pt>
                <c:pt idx="1560">
                  <c:v>8614.4565847251561</c:v>
                </c:pt>
                <c:pt idx="1561">
                  <c:v>8651.2558235329798</c:v>
                </c:pt>
                <c:pt idx="1562">
                  <c:v>8688.9530043755785</c:v>
                </c:pt>
                <c:pt idx="1563">
                  <c:v>8727.5631015287381</c:v>
                </c:pt>
                <c:pt idx="1564">
                  <c:v>8767.8347464571179</c:v>
                </c:pt>
                <c:pt idx="1565">
                  <c:v>8809.8662149726442</c:v>
                </c:pt>
                <c:pt idx="1566">
                  <c:v>8852.9417852426068</c:v>
                </c:pt>
                <c:pt idx="1567">
                  <c:v>8897.847887825621</c:v>
                </c:pt>
                <c:pt idx="1568">
                  <c:v>8943.1300075294512</c:v>
                </c:pt>
                <c:pt idx="1569">
                  <c:v>8987.0714880167379</c:v>
                </c:pt>
                <c:pt idx="1570">
                  <c:v>9030.3630815335</c:v>
                </c:pt>
                <c:pt idx="1571">
                  <c:v>9072.9160938182285</c:v>
                </c:pt>
                <c:pt idx="1572">
                  <c:v>9114.6433207589907</c:v>
                </c:pt>
                <c:pt idx="1573">
                  <c:v>9155.4591867220988</c:v>
                </c:pt>
                <c:pt idx="1574">
                  <c:v>9193.6070235202405</c:v>
                </c:pt>
                <c:pt idx="1575">
                  <c:v>9228.0213432552737</c:v>
                </c:pt>
                <c:pt idx="1576">
                  <c:v>9259.3908652990049</c:v>
                </c:pt>
                <c:pt idx="1577">
                  <c:v>9286.7330752049947</c:v>
                </c:pt>
                <c:pt idx="1578">
                  <c:v>9309.8787780038383</c:v>
                </c:pt>
                <c:pt idx="1579">
                  <c:v>9329.5818212431623</c:v>
                </c:pt>
                <c:pt idx="1580">
                  <c:v>9347.457628364562</c:v>
                </c:pt>
                <c:pt idx="1581">
                  <c:v>9363.515066652948</c:v>
                </c:pt>
                <c:pt idx="1582">
                  <c:v>9378.5244898193214</c:v>
                </c:pt>
                <c:pt idx="1583">
                  <c:v>9392.5339915552213</c:v>
                </c:pt>
                <c:pt idx="1584">
                  <c:v>9403.8044165968422</c:v>
                </c:pt>
                <c:pt idx="1585">
                  <c:v>9413.1579705868699</c:v>
                </c:pt>
                <c:pt idx="1586">
                  <c:v>9420.5839006535371</c:v>
                </c:pt>
                <c:pt idx="1587">
                  <c:v>9426.0771761978667</c:v>
                </c:pt>
                <c:pt idx="1588">
                  <c:v>9430.4496937698386</c:v>
                </c:pt>
                <c:pt idx="1589">
                  <c:v>9435.33017384493</c:v>
                </c:pt>
                <c:pt idx="1590">
                  <c:v>9442.3374862275741</c:v>
                </c:pt>
                <c:pt idx="1591">
                  <c:v>9451.5058206374615</c:v>
                </c:pt>
                <c:pt idx="1592">
                  <c:v>9462.8442119807951</c:v>
                </c:pt>
                <c:pt idx="1593">
                  <c:v>9475.6168715977674</c:v>
                </c:pt>
                <c:pt idx="1594">
                  <c:v>9489.8138461937215</c:v>
                </c:pt>
                <c:pt idx="1595">
                  <c:v>9505.5014283064302</c:v>
                </c:pt>
                <c:pt idx="1596">
                  <c:v>9519.5511406028527</c:v>
                </c:pt>
                <c:pt idx="1597">
                  <c:v>9531.8984911892312</c:v>
                </c:pt>
                <c:pt idx="1598">
                  <c:v>9541.7801748810725</c:v>
                </c:pt>
                <c:pt idx="1599">
                  <c:v>9548.3521886207891</c:v>
                </c:pt>
                <c:pt idx="1600">
                  <c:v>9553.1597947057762</c:v>
                </c:pt>
                <c:pt idx="1601">
                  <c:v>9556.2032284553279</c:v>
                </c:pt>
                <c:pt idx="1602">
                  <c:v>9558.2404625940144</c:v>
                </c:pt>
                <c:pt idx="1603">
                  <c:v>9561.5267150601576</c:v>
                </c:pt>
                <c:pt idx="1604">
                  <c:v>9567.5718733845006</c:v>
                </c:pt>
                <c:pt idx="1605">
                  <c:v>9575.6599240332125</c:v>
                </c:pt>
                <c:pt idx="1606">
                  <c:v>9586.5312420508144</c:v>
                </c:pt>
                <c:pt idx="1607">
                  <c:v>9599.531547980052</c:v>
                </c:pt>
                <c:pt idx="1608">
                  <c:v>9613.9235358212845</c:v>
                </c:pt>
                <c:pt idx="1609">
                  <c:v>9629.7741347736282</c:v>
                </c:pt>
                <c:pt idx="1610">
                  <c:v>9647.0833448370831</c:v>
                </c:pt>
                <c:pt idx="1611">
                  <c:v>9665.1984038527407</c:v>
                </c:pt>
                <c:pt idx="1612">
                  <c:v>9684.0831903904764</c:v>
                </c:pt>
                <c:pt idx="1613">
                  <c:v>9705.2857612447824</c:v>
                </c:pt>
                <c:pt idx="1614">
                  <c:v>9728.8626112069778</c:v>
                </c:pt>
                <c:pt idx="1615">
                  <c:v>9754.923159698661</c:v>
                </c:pt>
                <c:pt idx="1616">
                  <c:v>9783.54282265863</c:v>
                </c:pt>
                <c:pt idx="1617">
                  <c:v>9815.6068958578344</c:v>
                </c:pt>
                <c:pt idx="1618">
                  <c:v>9850.5213944221996</c:v>
                </c:pt>
                <c:pt idx="1619">
                  <c:v>9887.6294740775393</c:v>
                </c:pt>
                <c:pt idx="1620">
                  <c:v>9924.7040393066891</c:v>
                </c:pt>
                <c:pt idx="1621">
                  <c:v>9960.0570555693103</c:v>
                </c:pt>
                <c:pt idx="1622">
                  <c:v>9993.5968885183083</c:v>
                </c:pt>
                <c:pt idx="1623">
                  <c:v>10024.387715313323</c:v>
                </c:pt>
                <c:pt idx="1624">
                  <c:v>10050.690575971614</c:v>
                </c:pt>
                <c:pt idx="1625">
                  <c:v>10071.479925689449</c:v>
                </c:pt>
                <c:pt idx="1626">
                  <c:v>10087.421511078221</c:v>
                </c:pt>
                <c:pt idx="1627">
                  <c:v>10096.024780250988</c:v>
                </c:pt>
                <c:pt idx="1628">
                  <c:v>10096.392051824321</c:v>
                </c:pt>
                <c:pt idx="1629">
                  <c:v>10096.392051824321</c:v>
                </c:pt>
                <c:pt idx="1630">
                  <c:v>10096.392051824321</c:v>
                </c:pt>
                <c:pt idx="1631">
                  <c:v>10096.392051824321</c:v>
                </c:pt>
                <c:pt idx="1632">
                  <c:v>10096.392051824321</c:v>
                </c:pt>
                <c:pt idx="1633">
                  <c:v>10096.392051824321</c:v>
                </c:pt>
                <c:pt idx="1634">
                  <c:v>10103.463103307695</c:v>
                </c:pt>
                <c:pt idx="1635">
                  <c:v>10116.26334072281</c:v>
                </c:pt>
                <c:pt idx="1636">
                  <c:v>10131.208058529564</c:v>
                </c:pt>
                <c:pt idx="1637">
                  <c:v>10146.152776336319</c:v>
                </c:pt>
                <c:pt idx="1638">
                  <c:v>10158.886802732171</c:v>
                </c:pt>
                <c:pt idx="1639">
                  <c:v>10169.352584626566</c:v>
                </c:pt>
                <c:pt idx="1640">
                  <c:v>10178.254857166785</c:v>
                </c:pt>
                <c:pt idx="1641">
                  <c:v>10187.011887704035</c:v>
                </c:pt>
                <c:pt idx="1642">
                  <c:v>10197.796378579371</c:v>
                </c:pt>
                <c:pt idx="1643">
                  <c:v>10212.083655867942</c:v>
                </c:pt>
                <c:pt idx="1644">
                  <c:v>10231.399580063016</c:v>
                </c:pt>
                <c:pt idx="1645">
                  <c:v>10255.2124439336</c:v>
                </c:pt>
                <c:pt idx="1646">
                  <c:v>10282.938767594014</c:v>
                </c:pt>
                <c:pt idx="1647">
                  <c:v>10314.054240373684</c:v>
                </c:pt>
                <c:pt idx="1648">
                  <c:v>10347.937510088965</c:v>
                </c:pt>
                <c:pt idx="1649">
                  <c:v>10384.753276443997</c:v>
                </c:pt>
                <c:pt idx="1650">
                  <c:v>10423.115007717572</c:v>
                </c:pt>
                <c:pt idx="1651">
                  <c:v>10462.289765457426</c:v>
                </c:pt>
                <c:pt idx="1652">
                  <c:v>10500.741980645578</c:v>
                </c:pt>
                <c:pt idx="1653">
                  <c:v>10537.548521091621</c:v>
                </c:pt>
                <c:pt idx="1654">
                  <c:v>10573.403526698821</c:v>
                </c:pt>
                <c:pt idx="1655">
                  <c:v>10607.432653546874</c:v>
                </c:pt>
                <c:pt idx="1656">
                  <c:v>10640.296963113018</c:v>
                </c:pt>
                <c:pt idx="1657">
                  <c:v>10673.593885822575</c:v>
                </c:pt>
                <c:pt idx="1658">
                  <c:v>10707.327671132181</c:v>
                </c:pt>
                <c:pt idx="1659">
                  <c:v>10741.502597406352</c:v>
                </c:pt>
                <c:pt idx="1660">
                  <c:v>10776.122971917463</c:v>
                </c:pt>
                <c:pt idx="1661">
                  <c:v>10811.193130845762</c:v>
                </c:pt>
                <c:pt idx="1662">
                  <c:v>10845.88237755097</c:v>
                </c:pt>
                <c:pt idx="1663">
                  <c:v>10880.96780143632</c:v>
                </c:pt>
                <c:pt idx="1664">
                  <c:v>10916.510143455767</c:v>
                </c:pt>
                <c:pt idx="1665">
                  <c:v>10950.755597260932</c:v>
                </c:pt>
                <c:pt idx="1666">
                  <c:v>10984.487060895524</c:v>
                </c:pt>
                <c:pt idx="1667">
                  <c:v>11016.840411660083</c:v>
                </c:pt>
                <c:pt idx="1668">
                  <c:v>11047.693169958613</c:v>
                </c:pt>
                <c:pt idx="1669">
                  <c:v>11077.899385284869</c:v>
                </c:pt>
                <c:pt idx="1670">
                  <c:v>11107.401342522815</c:v>
                </c:pt>
                <c:pt idx="1671">
                  <c:v>11136.195562074343</c:v>
                </c:pt>
                <c:pt idx="1672">
                  <c:v>11163.356826613475</c:v>
                </c:pt>
                <c:pt idx="1673">
                  <c:v>11189.699660651828</c:v>
                </c:pt>
                <c:pt idx="1674">
                  <c:v>11216.093533873229</c:v>
                </c:pt>
                <c:pt idx="1675">
                  <c:v>11241.667059536489</c:v>
                </c:pt>
                <c:pt idx="1676">
                  <c:v>11266.369126866415</c:v>
                </c:pt>
                <c:pt idx="1677">
                  <c:v>11290.199735863007</c:v>
                </c:pt>
                <c:pt idx="1678">
                  <c:v>11312.239751059717</c:v>
                </c:pt>
                <c:pt idx="1679">
                  <c:v>11332.445830413664</c:v>
                </c:pt>
                <c:pt idx="1680">
                  <c:v>11351.646518808329</c:v>
                </c:pt>
                <c:pt idx="1681">
                  <c:v>11370.711856180413</c:v>
                </c:pt>
                <c:pt idx="1682">
                  <c:v>11391.368917979215</c:v>
                </c:pt>
                <c:pt idx="1683">
                  <c:v>11414.567437345093</c:v>
                </c:pt>
                <c:pt idx="1684">
                  <c:v>11440.353549303565</c:v>
                </c:pt>
                <c:pt idx="1685">
                  <c:v>11469.695860308833</c:v>
                </c:pt>
                <c:pt idx="1686">
                  <c:v>11500.984477745364</c:v>
                </c:pt>
                <c:pt idx="1687">
                  <c:v>11532.492733025238</c:v>
                </c:pt>
                <c:pt idx="1688">
                  <c:v>11564.221769815995</c:v>
                </c:pt>
                <c:pt idx="1689">
                  <c:v>11594.422951448043</c:v>
                </c:pt>
                <c:pt idx="1690">
                  <c:v>11622.980251057865</c:v>
                </c:pt>
                <c:pt idx="1691">
                  <c:v>11650.7661018825</c:v>
                </c:pt>
                <c:pt idx="1692">
                  <c:v>11677.726143620202</c:v>
                </c:pt>
                <c:pt idx="1693">
                  <c:v>11704.738087373069</c:v>
                </c:pt>
                <c:pt idx="1694">
                  <c:v>11731.802005410771</c:v>
                </c:pt>
                <c:pt idx="1695">
                  <c:v>11758.917970059441</c:v>
                </c:pt>
                <c:pt idx="1696">
                  <c:v>11786.086053701672</c:v>
                </c:pt>
                <c:pt idx="1697">
                  <c:v>11813.306328776514</c:v>
                </c:pt>
                <c:pt idx="1698">
                  <c:v>11840.578867779483</c:v>
                </c:pt>
                <c:pt idx="1699">
                  <c:v>11867.020610546502</c:v>
                </c:pt>
                <c:pt idx="1700">
                  <c:v>11891.696087881422</c:v>
                </c:pt>
                <c:pt idx="1701">
                  <c:v>11914.55639694612</c:v>
                </c:pt>
                <c:pt idx="1702">
                  <c:v>11936.438045403165</c:v>
                </c:pt>
                <c:pt idx="1703">
                  <c:v>11958.223768996424</c:v>
                </c:pt>
                <c:pt idx="1704">
                  <c:v>11979.035531413138</c:v>
                </c:pt>
                <c:pt idx="1705">
                  <c:v>11999.706442134069</c:v>
                </c:pt>
                <c:pt idx="1706">
                  <c:v>12021.158704013031</c:v>
                </c:pt>
                <c:pt idx="1707">
                  <c:v>12042.51633934155</c:v>
                </c:pt>
                <c:pt idx="1708">
                  <c:v>12064.651780453294</c:v>
                </c:pt>
                <c:pt idx="1709">
                  <c:v>12087.610931116553</c:v>
                </c:pt>
                <c:pt idx="1710">
                  <c:v>12110.5217179182</c:v>
                </c:pt>
                <c:pt idx="1711">
                  <c:v>12135.124382203465</c:v>
                </c:pt>
                <c:pt idx="1712">
                  <c:v>12161.518255424866</c:v>
                </c:pt>
                <c:pt idx="1713">
                  <c:v>12188.834697754792</c:v>
                </c:pt>
                <c:pt idx="1714">
                  <c:v>12218.000613674409</c:v>
                </c:pt>
                <c:pt idx="1715">
                  <c:v>12248.201795306457</c:v>
                </c:pt>
                <c:pt idx="1716">
                  <c:v>12279.443010399467</c:v>
                </c:pt>
                <c:pt idx="1717">
                  <c:v>12311.785122881614</c:v>
                </c:pt>
                <c:pt idx="1718">
                  <c:v>12345.234783798163</c:v>
                </c:pt>
                <c:pt idx="1719">
                  <c:v>12379.856768887625</c:v>
                </c:pt>
                <c:pt idx="1720">
                  <c:v>12415.65976629089</c:v>
                </c:pt>
                <c:pt idx="1721">
                  <c:v>12451.819336383403</c:v>
                </c:pt>
                <c:pt idx="1722">
                  <c:v>12486.484335320156</c:v>
                </c:pt>
                <c:pt idx="1723">
                  <c:v>12518.685655505775</c:v>
                </c:pt>
                <c:pt idx="1724">
                  <c:v>12548.297917833896</c:v>
                </c:pt>
                <c:pt idx="1725">
                  <c:v>12575.260160467804</c:v>
                </c:pt>
                <c:pt idx="1726">
                  <c:v>12596.763533907035</c:v>
                </c:pt>
                <c:pt idx="1727">
                  <c:v>12610.843470772577</c:v>
                </c:pt>
                <c:pt idx="1728">
                  <c:v>12616.517727202769</c:v>
                </c:pt>
                <c:pt idx="1729">
                  <c:v>12616.517727202769</c:v>
                </c:pt>
                <c:pt idx="1730">
                  <c:v>12616.517727202769</c:v>
                </c:pt>
                <c:pt idx="1731">
                  <c:v>12616.517727202769</c:v>
                </c:pt>
                <c:pt idx="1732">
                  <c:v>12616.517727202769</c:v>
                </c:pt>
                <c:pt idx="1733">
                  <c:v>12616.517727202769</c:v>
                </c:pt>
                <c:pt idx="1734">
                  <c:v>12616.517727202769</c:v>
                </c:pt>
                <c:pt idx="1735">
                  <c:v>12616.517727202769</c:v>
                </c:pt>
                <c:pt idx="1736">
                  <c:v>12616.517727202769</c:v>
                </c:pt>
                <c:pt idx="1737">
                  <c:v>12616.517727202769</c:v>
                </c:pt>
                <c:pt idx="1738">
                  <c:v>12616.517727202769</c:v>
                </c:pt>
                <c:pt idx="1739">
                  <c:v>12616.517727202769</c:v>
                </c:pt>
                <c:pt idx="1740">
                  <c:v>12616.517727202769</c:v>
                </c:pt>
                <c:pt idx="1741">
                  <c:v>12616.517727202769</c:v>
                </c:pt>
                <c:pt idx="1742">
                  <c:v>12616.517727202769</c:v>
                </c:pt>
                <c:pt idx="1743">
                  <c:v>12616.517727202769</c:v>
                </c:pt>
                <c:pt idx="1744">
                  <c:v>12616.517727202769</c:v>
                </c:pt>
                <c:pt idx="1745">
                  <c:v>12616.517727202769</c:v>
                </c:pt>
                <c:pt idx="1746">
                  <c:v>12616.517727202769</c:v>
                </c:pt>
                <c:pt idx="1747">
                  <c:v>12616.517727202769</c:v>
                </c:pt>
                <c:pt idx="1748">
                  <c:v>12616.517727202769</c:v>
                </c:pt>
                <c:pt idx="1749">
                  <c:v>12617.534156317855</c:v>
                </c:pt>
                <c:pt idx="1750">
                  <c:v>12619.657466895813</c:v>
                </c:pt>
                <c:pt idx="1751">
                  <c:v>12623.521620774902</c:v>
                </c:pt>
                <c:pt idx="1752">
                  <c:v>12627.901171582789</c:v>
                </c:pt>
                <c:pt idx="1753">
                  <c:v>12632.182068339152</c:v>
                </c:pt>
                <c:pt idx="1754">
                  <c:v>12636.365561648059</c:v>
                </c:pt>
                <c:pt idx="1755">
                  <c:v>12640.452895055994</c:v>
                </c:pt>
                <c:pt idx="1756">
                  <c:v>12644.445305051857</c:v>
                </c:pt>
                <c:pt idx="1757">
                  <c:v>12648.34402106696</c:v>
                </c:pt>
                <c:pt idx="1758">
                  <c:v>12651.558992326882</c:v>
                </c:pt>
                <c:pt idx="1759">
                  <c:v>12654.668721624979</c:v>
                </c:pt>
                <c:pt idx="1760">
                  <c:v>12657.692077337524</c:v>
                </c:pt>
                <c:pt idx="1761">
                  <c:v>12660.033769082987</c:v>
                </c:pt>
                <c:pt idx="1762">
                  <c:v>12662.279231498484</c:v>
                </c:pt>
                <c:pt idx="1763">
                  <c:v>12664.430167889814</c:v>
                </c:pt>
                <c:pt idx="1764">
                  <c:v>12666.488269367275</c:v>
                </c:pt>
                <c:pt idx="1765">
                  <c:v>12667.892097561707</c:v>
                </c:pt>
                <c:pt idx="1766">
                  <c:v>12667.892097561707</c:v>
                </c:pt>
                <c:pt idx="1767">
                  <c:v>12667.892097561707</c:v>
                </c:pt>
                <c:pt idx="1768">
                  <c:v>12667.892097561707</c:v>
                </c:pt>
                <c:pt idx="1769">
                  <c:v>12667.892097561707</c:v>
                </c:pt>
                <c:pt idx="1770">
                  <c:v>12667.892097561707</c:v>
                </c:pt>
                <c:pt idx="1771">
                  <c:v>12667.892097561707</c:v>
                </c:pt>
                <c:pt idx="1772">
                  <c:v>12667.892097561707</c:v>
                </c:pt>
                <c:pt idx="1773">
                  <c:v>12667.892097561707</c:v>
                </c:pt>
                <c:pt idx="1774">
                  <c:v>12667.892097561707</c:v>
                </c:pt>
                <c:pt idx="1775">
                  <c:v>12667.892097561707</c:v>
                </c:pt>
                <c:pt idx="1776">
                  <c:v>12667.892097561707</c:v>
                </c:pt>
                <c:pt idx="1777">
                  <c:v>12667.892097561707</c:v>
                </c:pt>
                <c:pt idx="1778">
                  <c:v>12667.892097561707</c:v>
                </c:pt>
                <c:pt idx="1779">
                  <c:v>12667.892097561707</c:v>
                </c:pt>
                <c:pt idx="1780">
                  <c:v>12667.892097561707</c:v>
                </c:pt>
                <c:pt idx="1781">
                  <c:v>12667.892097561707</c:v>
                </c:pt>
                <c:pt idx="1782">
                  <c:v>12667.892097561707</c:v>
                </c:pt>
                <c:pt idx="1783">
                  <c:v>12667.892097561707</c:v>
                </c:pt>
                <c:pt idx="1784">
                  <c:v>12667.892097561707</c:v>
                </c:pt>
                <c:pt idx="1785">
                  <c:v>12667.892097561707</c:v>
                </c:pt>
                <c:pt idx="1786">
                  <c:v>12667.892097561707</c:v>
                </c:pt>
                <c:pt idx="1787">
                  <c:v>12667.892097561707</c:v>
                </c:pt>
                <c:pt idx="1788">
                  <c:v>12667.892097561707</c:v>
                </c:pt>
                <c:pt idx="1789">
                  <c:v>12667.892097561707</c:v>
                </c:pt>
                <c:pt idx="1790">
                  <c:v>12667.892097561707</c:v>
                </c:pt>
                <c:pt idx="1791">
                  <c:v>12667.892097561707</c:v>
                </c:pt>
                <c:pt idx="1792">
                  <c:v>12667.892097561707</c:v>
                </c:pt>
                <c:pt idx="1793">
                  <c:v>12667.892097561707</c:v>
                </c:pt>
                <c:pt idx="1794">
                  <c:v>12667.892097561707</c:v>
                </c:pt>
                <c:pt idx="1795">
                  <c:v>12667.892097561707</c:v>
                </c:pt>
                <c:pt idx="1796">
                  <c:v>12667.892097561707</c:v>
                </c:pt>
                <c:pt idx="1797">
                  <c:v>12667.892097561707</c:v>
                </c:pt>
                <c:pt idx="1798">
                  <c:v>12667.892097561707</c:v>
                </c:pt>
                <c:pt idx="1799">
                  <c:v>12667.892097561707</c:v>
                </c:pt>
                <c:pt idx="1800">
                  <c:v>12667.892097561707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FE-4158-97E0-A23190B2A5B6}"/>
            </c:ext>
          </c:extLst>
        </c:ser>
        <c:ser>
          <c:idx val="1"/>
          <c:order val="1"/>
          <c:tx>
            <c:v>Cumulative braking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2.7450936953032752</c:v>
                </c:pt>
                <c:pt idx="38">
                  <c:v>12.780229893122245</c:v>
                </c:pt>
                <c:pt idx="39">
                  <c:v>26.080226391693287</c:v>
                </c:pt>
                <c:pt idx="40">
                  <c:v>37.474844780661684</c:v>
                </c:pt>
                <c:pt idx="41">
                  <c:v>46.760654011872383</c:v>
                </c:pt>
                <c:pt idx="42">
                  <c:v>57.472286184966336</c:v>
                </c:pt>
                <c:pt idx="43">
                  <c:v>70.331164413555797</c:v>
                </c:pt>
                <c:pt idx="44">
                  <c:v>80.821104456104607</c:v>
                </c:pt>
                <c:pt idx="45">
                  <c:v>86.163918530450673</c:v>
                </c:pt>
                <c:pt idx="46">
                  <c:v>87.760254981171641</c:v>
                </c:pt>
                <c:pt idx="47">
                  <c:v>88.761995298643868</c:v>
                </c:pt>
                <c:pt idx="48">
                  <c:v>90.529602797413403</c:v>
                </c:pt>
                <c:pt idx="49">
                  <c:v>91.825643490206275</c:v>
                </c:pt>
                <c:pt idx="50">
                  <c:v>91.825643490206275</c:v>
                </c:pt>
                <c:pt idx="51">
                  <c:v>91.825643490206275</c:v>
                </c:pt>
                <c:pt idx="52">
                  <c:v>93.535071899617151</c:v>
                </c:pt>
                <c:pt idx="53">
                  <c:v>97.45776032626857</c:v>
                </c:pt>
                <c:pt idx="54">
                  <c:v>100.11033226667425</c:v>
                </c:pt>
                <c:pt idx="55">
                  <c:v>100.4859337361264</c:v>
                </c:pt>
                <c:pt idx="56">
                  <c:v>100.4859337361264</c:v>
                </c:pt>
                <c:pt idx="57">
                  <c:v>100.4859337361264</c:v>
                </c:pt>
                <c:pt idx="58">
                  <c:v>100.4859337361264</c:v>
                </c:pt>
                <c:pt idx="59">
                  <c:v>100.4859337361264</c:v>
                </c:pt>
                <c:pt idx="60">
                  <c:v>100.4859337361264</c:v>
                </c:pt>
                <c:pt idx="61">
                  <c:v>100.4859337361264</c:v>
                </c:pt>
                <c:pt idx="62">
                  <c:v>100.4859337361264</c:v>
                </c:pt>
                <c:pt idx="63">
                  <c:v>100.4859337361264</c:v>
                </c:pt>
                <c:pt idx="64">
                  <c:v>100.4859337361264</c:v>
                </c:pt>
                <c:pt idx="65">
                  <c:v>100.4859337361264</c:v>
                </c:pt>
                <c:pt idx="66">
                  <c:v>100.4859337361264</c:v>
                </c:pt>
                <c:pt idx="67">
                  <c:v>100.4859337361264</c:v>
                </c:pt>
                <c:pt idx="68">
                  <c:v>100.4859337361264</c:v>
                </c:pt>
                <c:pt idx="69">
                  <c:v>100.4859337361264</c:v>
                </c:pt>
                <c:pt idx="70">
                  <c:v>100.4859337361264</c:v>
                </c:pt>
                <c:pt idx="71">
                  <c:v>100.4859337361264</c:v>
                </c:pt>
                <c:pt idx="72">
                  <c:v>100.4859337361264</c:v>
                </c:pt>
                <c:pt idx="73">
                  <c:v>100.4859337361264</c:v>
                </c:pt>
                <c:pt idx="74">
                  <c:v>100.4859337361264</c:v>
                </c:pt>
                <c:pt idx="75">
                  <c:v>100.4859337361264</c:v>
                </c:pt>
                <c:pt idx="76">
                  <c:v>100.4859337361264</c:v>
                </c:pt>
                <c:pt idx="77">
                  <c:v>100.4859337361264</c:v>
                </c:pt>
                <c:pt idx="78">
                  <c:v>100.4859337361264</c:v>
                </c:pt>
                <c:pt idx="79">
                  <c:v>100.4859337361264</c:v>
                </c:pt>
                <c:pt idx="80">
                  <c:v>100.4859337361264</c:v>
                </c:pt>
                <c:pt idx="81">
                  <c:v>100.92425910609747</c:v>
                </c:pt>
                <c:pt idx="82">
                  <c:v>103.22173665763798</c:v>
                </c:pt>
                <c:pt idx="83">
                  <c:v>104.96723184451123</c:v>
                </c:pt>
                <c:pt idx="84">
                  <c:v>104.96723184451123</c:v>
                </c:pt>
                <c:pt idx="85">
                  <c:v>105.69186566842298</c:v>
                </c:pt>
                <c:pt idx="86">
                  <c:v>107.15993090507423</c:v>
                </c:pt>
                <c:pt idx="87">
                  <c:v>108.3752357105645</c:v>
                </c:pt>
                <c:pt idx="88">
                  <c:v>109.10715605288628</c:v>
                </c:pt>
                <c:pt idx="89">
                  <c:v>113.59724931429254</c:v>
                </c:pt>
                <c:pt idx="90">
                  <c:v>127.03180103969271</c:v>
                </c:pt>
                <c:pt idx="91">
                  <c:v>144.22334548361704</c:v>
                </c:pt>
                <c:pt idx="92">
                  <c:v>158.735751238413</c:v>
                </c:pt>
                <c:pt idx="93">
                  <c:v>167.06248180488055</c:v>
                </c:pt>
                <c:pt idx="94">
                  <c:v>171.29899212609047</c:v>
                </c:pt>
                <c:pt idx="95">
                  <c:v>174.96805788794231</c:v>
                </c:pt>
                <c:pt idx="96">
                  <c:v>178.4430877048284</c:v>
                </c:pt>
                <c:pt idx="97">
                  <c:v>180.38181377803292</c:v>
                </c:pt>
                <c:pt idx="98">
                  <c:v>181.11613933778293</c:v>
                </c:pt>
                <c:pt idx="99">
                  <c:v>181.56506194878452</c:v>
                </c:pt>
                <c:pt idx="100">
                  <c:v>181.56506194878452</c:v>
                </c:pt>
                <c:pt idx="101">
                  <c:v>181.56506194878452</c:v>
                </c:pt>
                <c:pt idx="102">
                  <c:v>181.56506194878452</c:v>
                </c:pt>
                <c:pt idx="103">
                  <c:v>181.56506194878452</c:v>
                </c:pt>
                <c:pt idx="104">
                  <c:v>181.56506194878452</c:v>
                </c:pt>
                <c:pt idx="105">
                  <c:v>181.56506194878452</c:v>
                </c:pt>
                <c:pt idx="106">
                  <c:v>181.56506194878452</c:v>
                </c:pt>
                <c:pt idx="107">
                  <c:v>181.56506194878452</c:v>
                </c:pt>
                <c:pt idx="108">
                  <c:v>181.56506194878452</c:v>
                </c:pt>
                <c:pt idx="109">
                  <c:v>181.56506194878452</c:v>
                </c:pt>
                <c:pt idx="110">
                  <c:v>181.56506194878452</c:v>
                </c:pt>
                <c:pt idx="111">
                  <c:v>181.56506194878452</c:v>
                </c:pt>
                <c:pt idx="112">
                  <c:v>181.56506194878452</c:v>
                </c:pt>
                <c:pt idx="113">
                  <c:v>181.56506194878452</c:v>
                </c:pt>
                <c:pt idx="114">
                  <c:v>181.56506194878452</c:v>
                </c:pt>
                <c:pt idx="115">
                  <c:v>181.56506194878452</c:v>
                </c:pt>
                <c:pt idx="116">
                  <c:v>181.56506194878452</c:v>
                </c:pt>
                <c:pt idx="117">
                  <c:v>181.56506194878452</c:v>
                </c:pt>
                <c:pt idx="118">
                  <c:v>181.56506194878452</c:v>
                </c:pt>
                <c:pt idx="119">
                  <c:v>181.56506194878452</c:v>
                </c:pt>
                <c:pt idx="120">
                  <c:v>181.56506194878452</c:v>
                </c:pt>
                <c:pt idx="121">
                  <c:v>181.56506194878452</c:v>
                </c:pt>
                <c:pt idx="122">
                  <c:v>181.56506194878452</c:v>
                </c:pt>
                <c:pt idx="123">
                  <c:v>181.56506194878452</c:v>
                </c:pt>
                <c:pt idx="124">
                  <c:v>181.56506194878452</c:v>
                </c:pt>
                <c:pt idx="125">
                  <c:v>181.56506194878452</c:v>
                </c:pt>
                <c:pt idx="126">
                  <c:v>181.56506194878452</c:v>
                </c:pt>
                <c:pt idx="127">
                  <c:v>181.56506194878452</c:v>
                </c:pt>
                <c:pt idx="128">
                  <c:v>181.56506194878452</c:v>
                </c:pt>
                <c:pt idx="129">
                  <c:v>181.56506194878452</c:v>
                </c:pt>
                <c:pt idx="130">
                  <c:v>181.56506194878452</c:v>
                </c:pt>
                <c:pt idx="131">
                  <c:v>181.56506194878452</c:v>
                </c:pt>
                <c:pt idx="132">
                  <c:v>181.56506194878452</c:v>
                </c:pt>
                <c:pt idx="133">
                  <c:v>181.56506194878452</c:v>
                </c:pt>
                <c:pt idx="134">
                  <c:v>181.56506194878452</c:v>
                </c:pt>
                <c:pt idx="135">
                  <c:v>181.56506194878452</c:v>
                </c:pt>
                <c:pt idx="136">
                  <c:v>181.56506194878452</c:v>
                </c:pt>
                <c:pt idx="137">
                  <c:v>181.56506194878452</c:v>
                </c:pt>
                <c:pt idx="138">
                  <c:v>181.56506194878452</c:v>
                </c:pt>
                <c:pt idx="139">
                  <c:v>181.56506194878452</c:v>
                </c:pt>
                <c:pt idx="140">
                  <c:v>181.56506194878452</c:v>
                </c:pt>
                <c:pt idx="141">
                  <c:v>181.56506194878452</c:v>
                </c:pt>
                <c:pt idx="142">
                  <c:v>181.56506194878452</c:v>
                </c:pt>
                <c:pt idx="143">
                  <c:v>181.56506194878452</c:v>
                </c:pt>
                <c:pt idx="144">
                  <c:v>181.56506194878452</c:v>
                </c:pt>
                <c:pt idx="145">
                  <c:v>181.56506194878452</c:v>
                </c:pt>
                <c:pt idx="146">
                  <c:v>181.56506194878452</c:v>
                </c:pt>
                <c:pt idx="147">
                  <c:v>181.56506194878452</c:v>
                </c:pt>
                <c:pt idx="148">
                  <c:v>181.56506194878452</c:v>
                </c:pt>
                <c:pt idx="149">
                  <c:v>181.56506194878452</c:v>
                </c:pt>
                <c:pt idx="150">
                  <c:v>181.56506194878452</c:v>
                </c:pt>
                <c:pt idx="151">
                  <c:v>181.56506194878452</c:v>
                </c:pt>
                <c:pt idx="152">
                  <c:v>185.30752648488522</c:v>
                </c:pt>
                <c:pt idx="153">
                  <c:v>196.64699936658616</c:v>
                </c:pt>
                <c:pt idx="154">
                  <c:v>210.92870452573666</c:v>
                </c:pt>
                <c:pt idx="155">
                  <c:v>221.18276242134942</c:v>
                </c:pt>
                <c:pt idx="156">
                  <c:v>225.42786372872035</c:v>
                </c:pt>
                <c:pt idx="157">
                  <c:v>225.47100356464628</c:v>
                </c:pt>
                <c:pt idx="158">
                  <c:v>225.47100356464628</c:v>
                </c:pt>
                <c:pt idx="159">
                  <c:v>225.47100356464628</c:v>
                </c:pt>
                <c:pt idx="160">
                  <c:v>225.47100356464628</c:v>
                </c:pt>
                <c:pt idx="161">
                  <c:v>225.47100356464628</c:v>
                </c:pt>
                <c:pt idx="162">
                  <c:v>225.47100356464628</c:v>
                </c:pt>
                <c:pt idx="163">
                  <c:v>225.47100356464628</c:v>
                </c:pt>
                <c:pt idx="164">
                  <c:v>225.47100356464628</c:v>
                </c:pt>
                <c:pt idx="165">
                  <c:v>225.47100356464628</c:v>
                </c:pt>
                <c:pt idx="166">
                  <c:v>225.47100356464628</c:v>
                </c:pt>
                <c:pt idx="167">
                  <c:v>225.47100356464628</c:v>
                </c:pt>
                <c:pt idx="168">
                  <c:v>225.47100356464628</c:v>
                </c:pt>
                <c:pt idx="169">
                  <c:v>225.47100356464628</c:v>
                </c:pt>
                <c:pt idx="170">
                  <c:v>225.47100356464628</c:v>
                </c:pt>
                <c:pt idx="171">
                  <c:v>225.47100356464628</c:v>
                </c:pt>
                <c:pt idx="172">
                  <c:v>230.81425926116708</c:v>
                </c:pt>
                <c:pt idx="173">
                  <c:v>244.32045404033764</c:v>
                </c:pt>
                <c:pt idx="174">
                  <c:v>259.73423225507378</c:v>
                </c:pt>
                <c:pt idx="175">
                  <c:v>268.98626327897472</c:v>
                </c:pt>
                <c:pt idx="176">
                  <c:v>271.21775906676038</c:v>
                </c:pt>
                <c:pt idx="177">
                  <c:v>271.21775906676038</c:v>
                </c:pt>
                <c:pt idx="178">
                  <c:v>271.21775906676038</c:v>
                </c:pt>
                <c:pt idx="179">
                  <c:v>271.21775906676038</c:v>
                </c:pt>
                <c:pt idx="180">
                  <c:v>271.21775906676038</c:v>
                </c:pt>
                <c:pt idx="181">
                  <c:v>271.21775906676038</c:v>
                </c:pt>
                <c:pt idx="182">
                  <c:v>271.21775906676038</c:v>
                </c:pt>
                <c:pt idx="183">
                  <c:v>272.13063934806866</c:v>
                </c:pt>
                <c:pt idx="184">
                  <c:v>276.72170283492699</c:v>
                </c:pt>
                <c:pt idx="185">
                  <c:v>283.85303551953592</c:v>
                </c:pt>
                <c:pt idx="186">
                  <c:v>290.97715524120292</c:v>
                </c:pt>
                <c:pt idx="187">
                  <c:v>296.76247759542167</c:v>
                </c:pt>
                <c:pt idx="188">
                  <c:v>300.94583652815214</c:v>
                </c:pt>
                <c:pt idx="189">
                  <c:v>303.91919359398071</c:v>
                </c:pt>
                <c:pt idx="190">
                  <c:v>306.00900393421239</c:v>
                </c:pt>
                <c:pt idx="191">
                  <c:v>307.34657467047896</c:v>
                </c:pt>
                <c:pt idx="192">
                  <c:v>308.23692964267639</c:v>
                </c:pt>
                <c:pt idx="193">
                  <c:v>308.72352442084377</c:v>
                </c:pt>
                <c:pt idx="194">
                  <c:v>308.76702082632153</c:v>
                </c:pt>
                <c:pt idx="195">
                  <c:v>308.76702082632153</c:v>
                </c:pt>
                <c:pt idx="196">
                  <c:v>308.76702082632153</c:v>
                </c:pt>
                <c:pt idx="197">
                  <c:v>308.76702082632153</c:v>
                </c:pt>
                <c:pt idx="198">
                  <c:v>308.76702082632153</c:v>
                </c:pt>
                <c:pt idx="199">
                  <c:v>308.76702082632153</c:v>
                </c:pt>
                <c:pt idx="200">
                  <c:v>308.76702082632153</c:v>
                </c:pt>
                <c:pt idx="201">
                  <c:v>308.76702082632153</c:v>
                </c:pt>
                <c:pt idx="202">
                  <c:v>308.76702082632153</c:v>
                </c:pt>
                <c:pt idx="203">
                  <c:v>308.76702082632153</c:v>
                </c:pt>
                <c:pt idx="204">
                  <c:v>308.76702082632153</c:v>
                </c:pt>
                <c:pt idx="205">
                  <c:v>308.76702082632153</c:v>
                </c:pt>
                <c:pt idx="206">
                  <c:v>308.76702082632153</c:v>
                </c:pt>
                <c:pt idx="207">
                  <c:v>308.76702082632153</c:v>
                </c:pt>
                <c:pt idx="208">
                  <c:v>308.76702082632153</c:v>
                </c:pt>
                <c:pt idx="209">
                  <c:v>308.76702082632153</c:v>
                </c:pt>
                <c:pt idx="210">
                  <c:v>308.76702082632153</c:v>
                </c:pt>
                <c:pt idx="211">
                  <c:v>308.76702082632153</c:v>
                </c:pt>
                <c:pt idx="212">
                  <c:v>308.76702082632153</c:v>
                </c:pt>
                <c:pt idx="213">
                  <c:v>308.76702082632153</c:v>
                </c:pt>
                <c:pt idx="214">
                  <c:v>308.76702082632153</c:v>
                </c:pt>
                <c:pt idx="215">
                  <c:v>308.76702082632153</c:v>
                </c:pt>
                <c:pt idx="216">
                  <c:v>308.76702082632153</c:v>
                </c:pt>
                <c:pt idx="217">
                  <c:v>308.76702082632153</c:v>
                </c:pt>
                <c:pt idx="218">
                  <c:v>308.76702082632153</c:v>
                </c:pt>
                <c:pt idx="219">
                  <c:v>308.76702082632153</c:v>
                </c:pt>
                <c:pt idx="220">
                  <c:v>308.76702082632153</c:v>
                </c:pt>
                <c:pt idx="221">
                  <c:v>308.76702082632153</c:v>
                </c:pt>
                <c:pt idx="222">
                  <c:v>308.76702082632153</c:v>
                </c:pt>
                <c:pt idx="223">
                  <c:v>308.76702082632153</c:v>
                </c:pt>
                <c:pt idx="224">
                  <c:v>308.76702082632153</c:v>
                </c:pt>
                <c:pt idx="225">
                  <c:v>308.76702082632153</c:v>
                </c:pt>
                <c:pt idx="226">
                  <c:v>308.76702082632153</c:v>
                </c:pt>
                <c:pt idx="227">
                  <c:v>308.76702082632153</c:v>
                </c:pt>
                <c:pt idx="228">
                  <c:v>308.76702082632153</c:v>
                </c:pt>
                <c:pt idx="229">
                  <c:v>308.76702082632153</c:v>
                </c:pt>
                <c:pt idx="230">
                  <c:v>308.76702082632153</c:v>
                </c:pt>
                <c:pt idx="231">
                  <c:v>308.76702082632153</c:v>
                </c:pt>
                <c:pt idx="232">
                  <c:v>308.76702082632153</c:v>
                </c:pt>
                <c:pt idx="233">
                  <c:v>310.84834959325292</c:v>
                </c:pt>
                <c:pt idx="234">
                  <c:v>319.36538459259799</c:v>
                </c:pt>
                <c:pt idx="235">
                  <c:v>329.85914562036459</c:v>
                </c:pt>
                <c:pt idx="236">
                  <c:v>337.26889240091435</c:v>
                </c:pt>
                <c:pt idx="237">
                  <c:v>340.11509728504052</c:v>
                </c:pt>
                <c:pt idx="238">
                  <c:v>341.60302993073498</c:v>
                </c:pt>
                <c:pt idx="239">
                  <c:v>346.09371893456182</c:v>
                </c:pt>
                <c:pt idx="240">
                  <c:v>356.30568354422365</c:v>
                </c:pt>
                <c:pt idx="241">
                  <c:v>370.00524302118913</c:v>
                </c:pt>
                <c:pt idx="242">
                  <c:v>381.22278087069884</c:v>
                </c:pt>
                <c:pt idx="243">
                  <c:v>391.14615665388732</c:v>
                </c:pt>
                <c:pt idx="244">
                  <c:v>401.52441701816434</c:v>
                </c:pt>
                <c:pt idx="245">
                  <c:v>410.81022624937503</c:v>
                </c:pt>
                <c:pt idx="246">
                  <c:v>421.52185842246899</c:v>
                </c:pt>
                <c:pt idx="247">
                  <c:v>434.38073665105844</c:v>
                </c:pt>
                <c:pt idx="248">
                  <c:v>444.87067669360727</c:v>
                </c:pt>
                <c:pt idx="249">
                  <c:v>450.21349076795332</c:v>
                </c:pt>
                <c:pt idx="250">
                  <c:v>451.80982721867429</c:v>
                </c:pt>
                <c:pt idx="251">
                  <c:v>452.81156753614653</c:v>
                </c:pt>
                <c:pt idx="252">
                  <c:v>454.57917503491603</c:v>
                </c:pt>
                <c:pt idx="253">
                  <c:v>455.87521572770891</c:v>
                </c:pt>
                <c:pt idx="254">
                  <c:v>455.87521572770891</c:v>
                </c:pt>
                <c:pt idx="255">
                  <c:v>455.87521572770891</c:v>
                </c:pt>
                <c:pt idx="256">
                  <c:v>457.58464413711977</c:v>
                </c:pt>
                <c:pt idx="257">
                  <c:v>459.99790355142551</c:v>
                </c:pt>
                <c:pt idx="258">
                  <c:v>459.99790355142551</c:v>
                </c:pt>
                <c:pt idx="259">
                  <c:v>459.99790355142551</c:v>
                </c:pt>
                <c:pt idx="260">
                  <c:v>459.99790355142551</c:v>
                </c:pt>
                <c:pt idx="261">
                  <c:v>459.99790355142551</c:v>
                </c:pt>
                <c:pt idx="262">
                  <c:v>459.99790355142551</c:v>
                </c:pt>
                <c:pt idx="263">
                  <c:v>459.99790355142551</c:v>
                </c:pt>
                <c:pt idx="264">
                  <c:v>459.99790355142551</c:v>
                </c:pt>
                <c:pt idx="265">
                  <c:v>459.99790355142551</c:v>
                </c:pt>
                <c:pt idx="266">
                  <c:v>459.99790355142551</c:v>
                </c:pt>
                <c:pt idx="267">
                  <c:v>459.99790355142551</c:v>
                </c:pt>
                <c:pt idx="268">
                  <c:v>459.99790355142551</c:v>
                </c:pt>
                <c:pt idx="269">
                  <c:v>459.99790355142551</c:v>
                </c:pt>
                <c:pt idx="270">
                  <c:v>459.99790355142551</c:v>
                </c:pt>
                <c:pt idx="271">
                  <c:v>459.99790355142551</c:v>
                </c:pt>
                <c:pt idx="272">
                  <c:v>459.99790355142551</c:v>
                </c:pt>
                <c:pt idx="273">
                  <c:v>459.99790355142551</c:v>
                </c:pt>
                <c:pt idx="274">
                  <c:v>463.08043493859924</c:v>
                </c:pt>
                <c:pt idx="275">
                  <c:v>473.91525707605035</c:v>
                </c:pt>
                <c:pt idx="276">
                  <c:v>487.48736846901335</c:v>
                </c:pt>
                <c:pt idx="277">
                  <c:v>502.03365538535934</c:v>
                </c:pt>
                <c:pt idx="278">
                  <c:v>516.93988621735662</c:v>
                </c:pt>
                <c:pt idx="279">
                  <c:v>534.21553411534751</c:v>
                </c:pt>
                <c:pt idx="280">
                  <c:v>549.59591276942081</c:v>
                </c:pt>
                <c:pt idx="281">
                  <c:v>556.36977565497796</c:v>
                </c:pt>
                <c:pt idx="282">
                  <c:v>556.36977565497796</c:v>
                </c:pt>
                <c:pt idx="283">
                  <c:v>556.36977565497796</c:v>
                </c:pt>
                <c:pt idx="284">
                  <c:v>556.36977565497796</c:v>
                </c:pt>
                <c:pt idx="285">
                  <c:v>556.36977565497796</c:v>
                </c:pt>
                <c:pt idx="286">
                  <c:v>556.36977565497796</c:v>
                </c:pt>
                <c:pt idx="287">
                  <c:v>556.36977565497796</c:v>
                </c:pt>
                <c:pt idx="288">
                  <c:v>556.36977565497796</c:v>
                </c:pt>
                <c:pt idx="289">
                  <c:v>556.36977565497796</c:v>
                </c:pt>
                <c:pt idx="290">
                  <c:v>556.36977565497796</c:v>
                </c:pt>
                <c:pt idx="291">
                  <c:v>556.36977565497796</c:v>
                </c:pt>
                <c:pt idx="292">
                  <c:v>556.36977565497796</c:v>
                </c:pt>
                <c:pt idx="293">
                  <c:v>558.87131941178347</c:v>
                </c:pt>
                <c:pt idx="294">
                  <c:v>562.02601167014961</c:v>
                </c:pt>
                <c:pt idx="295">
                  <c:v>563.21326975628608</c:v>
                </c:pt>
                <c:pt idx="296">
                  <c:v>563.21326975628608</c:v>
                </c:pt>
                <c:pt idx="297">
                  <c:v>563.21326975628608</c:v>
                </c:pt>
                <c:pt idx="298">
                  <c:v>563.21326975628608</c:v>
                </c:pt>
                <c:pt idx="299">
                  <c:v>563.21326975628608</c:v>
                </c:pt>
                <c:pt idx="300">
                  <c:v>563.21326975628608</c:v>
                </c:pt>
                <c:pt idx="301">
                  <c:v>563.21326975628608</c:v>
                </c:pt>
                <c:pt idx="302">
                  <c:v>563.21326975628608</c:v>
                </c:pt>
                <c:pt idx="303">
                  <c:v>564.41178077344591</c:v>
                </c:pt>
                <c:pt idx="304">
                  <c:v>567.19418279648755</c:v>
                </c:pt>
                <c:pt idx="305">
                  <c:v>572.10760845157677</c:v>
                </c:pt>
                <c:pt idx="306">
                  <c:v>578.39713462501152</c:v>
                </c:pt>
                <c:pt idx="307">
                  <c:v>583.08372668439654</c:v>
                </c:pt>
                <c:pt idx="308">
                  <c:v>584.88806029958175</c:v>
                </c:pt>
                <c:pt idx="309">
                  <c:v>584.88806029958175</c:v>
                </c:pt>
                <c:pt idx="310">
                  <c:v>584.88806029958175</c:v>
                </c:pt>
                <c:pt idx="311">
                  <c:v>585.04104127024164</c:v>
                </c:pt>
                <c:pt idx="312">
                  <c:v>586.01424029675741</c:v>
                </c:pt>
                <c:pt idx="313">
                  <c:v>588.57610828039674</c:v>
                </c:pt>
                <c:pt idx="314">
                  <c:v>592.89201829790522</c:v>
                </c:pt>
                <c:pt idx="315">
                  <c:v>598.31729269457185</c:v>
                </c:pt>
                <c:pt idx="316">
                  <c:v>603.53790624261853</c:v>
                </c:pt>
                <c:pt idx="317">
                  <c:v>607.89549381297149</c:v>
                </c:pt>
                <c:pt idx="318">
                  <c:v>612.75958760935976</c:v>
                </c:pt>
                <c:pt idx="319">
                  <c:v>618.83457138320239</c:v>
                </c:pt>
                <c:pt idx="320">
                  <c:v>624.9196881882915</c:v>
                </c:pt>
                <c:pt idx="321">
                  <c:v>627.92859031734486</c:v>
                </c:pt>
                <c:pt idx="322">
                  <c:v>628.77644825016239</c:v>
                </c:pt>
                <c:pt idx="323">
                  <c:v>628.77644825016239</c:v>
                </c:pt>
                <c:pt idx="324">
                  <c:v>628.77644825016239</c:v>
                </c:pt>
                <c:pt idx="325">
                  <c:v>629.26233444486945</c:v>
                </c:pt>
                <c:pt idx="326">
                  <c:v>629.26233444486945</c:v>
                </c:pt>
                <c:pt idx="327">
                  <c:v>629.26233444486945</c:v>
                </c:pt>
                <c:pt idx="328">
                  <c:v>629.26233444486945</c:v>
                </c:pt>
                <c:pt idx="329">
                  <c:v>633.09882392850977</c:v>
                </c:pt>
                <c:pt idx="330">
                  <c:v>640.29897587023447</c:v>
                </c:pt>
                <c:pt idx="331">
                  <c:v>643.82031589521102</c:v>
                </c:pt>
                <c:pt idx="332">
                  <c:v>643.97460789486615</c:v>
                </c:pt>
                <c:pt idx="333">
                  <c:v>644.35749727821178</c:v>
                </c:pt>
                <c:pt idx="334">
                  <c:v>644.83513658052129</c:v>
                </c:pt>
                <c:pt idx="335">
                  <c:v>645.09089180017872</c:v>
                </c:pt>
                <c:pt idx="336">
                  <c:v>645.5454203443627</c:v>
                </c:pt>
                <c:pt idx="337">
                  <c:v>645.58850805593795</c:v>
                </c:pt>
                <c:pt idx="338">
                  <c:v>645.58850805593795</c:v>
                </c:pt>
                <c:pt idx="339">
                  <c:v>645.58850805593795</c:v>
                </c:pt>
                <c:pt idx="340">
                  <c:v>645.58850805593795</c:v>
                </c:pt>
                <c:pt idx="341">
                  <c:v>645.58850805593795</c:v>
                </c:pt>
                <c:pt idx="342">
                  <c:v>645.58850805593795</c:v>
                </c:pt>
                <c:pt idx="343">
                  <c:v>645.58850805593795</c:v>
                </c:pt>
                <c:pt idx="344">
                  <c:v>645.58850805593795</c:v>
                </c:pt>
                <c:pt idx="345">
                  <c:v>645.58850805593795</c:v>
                </c:pt>
                <c:pt idx="346">
                  <c:v>645.58850805593795</c:v>
                </c:pt>
                <c:pt idx="347">
                  <c:v>645.58850805593795</c:v>
                </c:pt>
                <c:pt idx="348">
                  <c:v>645.58850805593795</c:v>
                </c:pt>
                <c:pt idx="349">
                  <c:v>645.58850805593795</c:v>
                </c:pt>
                <c:pt idx="350">
                  <c:v>645.58850805593795</c:v>
                </c:pt>
                <c:pt idx="351">
                  <c:v>645.58850805593795</c:v>
                </c:pt>
                <c:pt idx="352">
                  <c:v>645.58850805593795</c:v>
                </c:pt>
                <c:pt idx="353">
                  <c:v>645.58850805593795</c:v>
                </c:pt>
                <c:pt idx="354">
                  <c:v>645.58850805593795</c:v>
                </c:pt>
                <c:pt idx="355">
                  <c:v>645.58850805593795</c:v>
                </c:pt>
                <c:pt idx="356">
                  <c:v>645.58850805593795</c:v>
                </c:pt>
                <c:pt idx="357">
                  <c:v>645.58850805593795</c:v>
                </c:pt>
                <c:pt idx="358">
                  <c:v>645.58850805593795</c:v>
                </c:pt>
                <c:pt idx="359">
                  <c:v>646.67424214497771</c:v>
                </c:pt>
                <c:pt idx="360">
                  <c:v>650.87301798992223</c:v>
                </c:pt>
                <c:pt idx="361">
                  <c:v>656.00019899763288</c:v>
                </c:pt>
                <c:pt idx="362">
                  <c:v>659.82123802420358</c:v>
                </c:pt>
                <c:pt idx="363">
                  <c:v>661.93631447748817</c:v>
                </c:pt>
                <c:pt idx="364">
                  <c:v>662.67686087846187</c:v>
                </c:pt>
                <c:pt idx="365">
                  <c:v>662.67686087846187</c:v>
                </c:pt>
                <c:pt idx="366">
                  <c:v>662.67686087846187</c:v>
                </c:pt>
                <c:pt idx="367">
                  <c:v>662.67686087846187</c:v>
                </c:pt>
                <c:pt idx="368">
                  <c:v>662.67686087846187</c:v>
                </c:pt>
                <c:pt idx="369">
                  <c:v>662.67686087846187</c:v>
                </c:pt>
                <c:pt idx="370">
                  <c:v>662.67686087846187</c:v>
                </c:pt>
                <c:pt idx="371">
                  <c:v>662.67686087846187</c:v>
                </c:pt>
                <c:pt idx="372">
                  <c:v>662.67686087846187</c:v>
                </c:pt>
                <c:pt idx="373">
                  <c:v>666.75384554618415</c:v>
                </c:pt>
                <c:pt idx="374">
                  <c:v>674.667095911263</c:v>
                </c:pt>
                <c:pt idx="375">
                  <c:v>682.23868780238638</c:v>
                </c:pt>
                <c:pt idx="376">
                  <c:v>687.32520330194188</c:v>
                </c:pt>
                <c:pt idx="377">
                  <c:v>690.22847503770197</c:v>
                </c:pt>
                <c:pt idx="378">
                  <c:v>691.88004419998788</c:v>
                </c:pt>
                <c:pt idx="379">
                  <c:v>692.8342481487972</c:v>
                </c:pt>
                <c:pt idx="380">
                  <c:v>693.41841322802907</c:v>
                </c:pt>
                <c:pt idx="381">
                  <c:v>694.04387456247355</c:v>
                </c:pt>
                <c:pt idx="382">
                  <c:v>694.74218081929939</c:v>
                </c:pt>
                <c:pt idx="383">
                  <c:v>695.33737369096264</c:v>
                </c:pt>
                <c:pt idx="384">
                  <c:v>695.83798226003887</c:v>
                </c:pt>
                <c:pt idx="385">
                  <c:v>696.18094268010907</c:v>
                </c:pt>
                <c:pt idx="386">
                  <c:v>696.28427974741419</c:v>
                </c:pt>
                <c:pt idx="387">
                  <c:v>696.28427974741419</c:v>
                </c:pt>
                <c:pt idx="388">
                  <c:v>696.28427974741419</c:v>
                </c:pt>
                <c:pt idx="389">
                  <c:v>696.28427974741419</c:v>
                </c:pt>
                <c:pt idx="390">
                  <c:v>696.28427974741419</c:v>
                </c:pt>
                <c:pt idx="391">
                  <c:v>696.28427974741419</c:v>
                </c:pt>
                <c:pt idx="392">
                  <c:v>696.28427974741419</c:v>
                </c:pt>
                <c:pt idx="393">
                  <c:v>696.28427974741419</c:v>
                </c:pt>
                <c:pt idx="394">
                  <c:v>696.28427974741419</c:v>
                </c:pt>
                <c:pt idx="395">
                  <c:v>696.28427974741419</c:v>
                </c:pt>
                <c:pt idx="396">
                  <c:v>696.28427974741419</c:v>
                </c:pt>
                <c:pt idx="397">
                  <c:v>696.28427974741419</c:v>
                </c:pt>
                <c:pt idx="398">
                  <c:v>696.28427974741419</c:v>
                </c:pt>
                <c:pt idx="399">
                  <c:v>696.28427974741419</c:v>
                </c:pt>
                <c:pt idx="400">
                  <c:v>696.28427974741419</c:v>
                </c:pt>
                <c:pt idx="401">
                  <c:v>696.28427974741419</c:v>
                </c:pt>
                <c:pt idx="402">
                  <c:v>696.28427974741419</c:v>
                </c:pt>
                <c:pt idx="403">
                  <c:v>698.99818606190684</c:v>
                </c:pt>
                <c:pt idx="404">
                  <c:v>703.15469097764594</c:v>
                </c:pt>
                <c:pt idx="405">
                  <c:v>706.72677963697924</c:v>
                </c:pt>
                <c:pt idx="406">
                  <c:v>709.80102949242143</c:v>
                </c:pt>
                <c:pt idx="407">
                  <c:v>713.042515895306</c:v>
                </c:pt>
                <c:pt idx="408">
                  <c:v>716.2325180667118</c:v>
                </c:pt>
                <c:pt idx="409">
                  <c:v>718.48100900699615</c:v>
                </c:pt>
                <c:pt idx="410">
                  <c:v>719.20696377265051</c:v>
                </c:pt>
                <c:pt idx="411">
                  <c:v>719.20696377265051</c:v>
                </c:pt>
                <c:pt idx="412">
                  <c:v>719.20696377265051</c:v>
                </c:pt>
                <c:pt idx="413">
                  <c:v>719.20696377265051</c:v>
                </c:pt>
                <c:pt idx="414">
                  <c:v>719.20696377265051</c:v>
                </c:pt>
                <c:pt idx="415">
                  <c:v>719.20696377265051</c:v>
                </c:pt>
                <c:pt idx="416">
                  <c:v>719.20696377265051</c:v>
                </c:pt>
                <c:pt idx="417">
                  <c:v>719.20696377265051</c:v>
                </c:pt>
                <c:pt idx="418">
                  <c:v>719.20696377265051</c:v>
                </c:pt>
                <c:pt idx="419">
                  <c:v>719.20696377265051</c:v>
                </c:pt>
                <c:pt idx="420">
                  <c:v>720.27033696381136</c:v>
                </c:pt>
                <c:pt idx="421">
                  <c:v>722.11911884719132</c:v>
                </c:pt>
                <c:pt idx="422">
                  <c:v>722.95622330630715</c:v>
                </c:pt>
                <c:pt idx="423">
                  <c:v>722.95622330630715</c:v>
                </c:pt>
                <c:pt idx="424">
                  <c:v>722.95622330630715</c:v>
                </c:pt>
                <c:pt idx="425">
                  <c:v>722.95622330630715</c:v>
                </c:pt>
                <c:pt idx="426">
                  <c:v>722.95622330630715</c:v>
                </c:pt>
                <c:pt idx="427">
                  <c:v>722.95622330630715</c:v>
                </c:pt>
                <c:pt idx="428">
                  <c:v>722.95622330630715</c:v>
                </c:pt>
                <c:pt idx="429">
                  <c:v>722.95622330630715</c:v>
                </c:pt>
                <c:pt idx="430">
                  <c:v>722.95622330630715</c:v>
                </c:pt>
                <c:pt idx="431">
                  <c:v>722.95622330630715</c:v>
                </c:pt>
                <c:pt idx="432">
                  <c:v>724.81374706226052</c:v>
                </c:pt>
                <c:pt idx="433">
                  <c:v>726.4187154543273</c:v>
                </c:pt>
                <c:pt idx="434">
                  <c:v>726.50004326548003</c:v>
                </c:pt>
                <c:pt idx="435">
                  <c:v>726.50004326548003</c:v>
                </c:pt>
                <c:pt idx="436">
                  <c:v>728.90355687208762</c:v>
                </c:pt>
                <c:pt idx="437">
                  <c:v>735.23060382006258</c:v>
                </c:pt>
                <c:pt idx="438">
                  <c:v>745.26826280843284</c:v>
                </c:pt>
                <c:pt idx="439">
                  <c:v>757.58752834735799</c:v>
                </c:pt>
                <c:pt idx="440">
                  <c:v>769.36943899796518</c:v>
                </c:pt>
                <c:pt idx="441">
                  <c:v>778.09471433168812</c:v>
                </c:pt>
                <c:pt idx="442">
                  <c:v>782.57029289209254</c:v>
                </c:pt>
                <c:pt idx="443">
                  <c:v>784.07604040614115</c:v>
                </c:pt>
                <c:pt idx="444">
                  <c:v>784.34135139251089</c:v>
                </c:pt>
                <c:pt idx="445">
                  <c:v>784.3505820665016</c:v>
                </c:pt>
                <c:pt idx="446">
                  <c:v>784.3505820665016</c:v>
                </c:pt>
                <c:pt idx="447">
                  <c:v>784.3505820665016</c:v>
                </c:pt>
                <c:pt idx="448">
                  <c:v>784.3505820665016</c:v>
                </c:pt>
                <c:pt idx="449">
                  <c:v>784.3505820665016</c:v>
                </c:pt>
                <c:pt idx="450">
                  <c:v>784.3505820665016</c:v>
                </c:pt>
                <c:pt idx="451">
                  <c:v>784.3505820665016</c:v>
                </c:pt>
                <c:pt idx="452">
                  <c:v>784.3505820665016</c:v>
                </c:pt>
                <c:pt idx="453">
                  <c:v>784.3505820665016</c:v>
                </c:pt>
                <c:pt idx="454">
                  <c:v>784.3505820665016</c:v>
                </c:pt>
                <c:pt idx="455">
                  <c:v>784.3505820665016</c:v>
                </c:pt>
                <c:pt idx="456">
                  <c:v>784.3505820665016</c:v>
                </c:pt>
                <c:pt idx="457">
                  <c:v>784.3505820665016</c:v>
                </c:pt>
                <c:pt idx="458">
                  <c:v>784.3505820665016</c:v>
                </c:pt>
                <c:pt idx="459">
                  <c:v>784.3505820665016</c:v>
                </c:pt>
                <c:pt idx="460">
                  <c:v>784.3505820665016</c:v>
                </c:pt>
                <c:pt idx="461">
                  <c:v>784.3505820665016</c:v>
                </c:pt>
                <c:pt idx="462">
                  <c:v>784.3505820665016</c:v>
                </c:pt>
                <c:pt idx="463">
                  <c:v>784.3505820665016</c:v>
                </c:pt>
                <c:pt idx="464">
                  <c:v>784.3505820665016</c:v>
                </c:pt>
                <c:pt idx="465">
                  <c:v>784.3505820665016</c:v>
                </c:pt>
                <c:pt idx="466">
                  <c:v>784.3505820665016</c:v>
                </c:pt>
                <c:pt idx="467">
                  <c:v>784.3505820665016</c:v>
                </c:pt>
                <c:pt idx="468">
                  <c:v>784.3505820665016</c:v>
                </c:pt>
                <c:pt idx="469">
                  <c:v>784.3505820665016</c:v>
                </c:pt>
                <c:pt idx="470">
                  <c:v>784.3505820665016</c:v>
                </c:pt>
                <c:pt idx="471">
                  <c:v>784.3505820665016</c:v>
                </c:pt>
                <c:pt idx="472">
                  <c:v>784.3505820665016</c:v>
                </c:pt>
                <c:pt idx="473">
                  <c:v>784.3505820665016</c:v>
                </c:pt>
                <c:pt idx="474">
                  <c:v>784.3505820665016</c:v>
                </c:pt>
                <c:pt idx="475">
                  <c:v>784.3505820665016</c:v>
                </c:pt>
                <c:pt idx="476">
                  <c:v>784.3505820665016</c:v>
                </c:pt>
                <c:pt idx="477">
                  <c:v>784.3505820665016</c:v>
                </c:pt>
                <c:pt idx="478">
                  <c:v>784.3505820665016</c:v>
                </c:pt>
                <c:pt idx="479">
                  <c:v>784.3505820665016</c:v>
                </c:pt>
                <c:pt idx="480">
                  <c:v>784.3505820665016</c:v>
                </c:pt>
                <c:pt idx="481">
                  <c:v>784.3505820665016</c:v>
                </c:pt>
                <c:pt idx="482">
                  <c:v>784.3505820665016</c:v>
                </c:pt>
                <c:pt idx="483">
                  <c:v>784.3505820665016</c:v>
                </c:pt>
                <c:pt idx="484">
                  <c:v>784.3505820665016</c:v>
                </c:pt>
                <c:pt idx="485">
                  <c:v>784.3505820665016</c:v>
                </c:pt>
                <c:pt idx="486">
                  <c:v>784.3505820665016</c:v>
                </c:pt>
                <c:pt idx="487">
                  <c:v>784.3505820665016</c:v>
                </c:pt>
                <c:pt idx="488">
                  <c:v>784.3505820665016</c:v>
                </c:pt>
                <c:pt idx="489">
                  <c:v>784.3505820665016</c:v>
                </c:pt>
                <c:pt idx="490">
                  <c:v>784.3505820665016</c:v>
                </c:pt>
                <c:pt idx="491">
                  <c:v>784.3505820665016</c:v>
                </c:pt>
                <c:pt idx="492">
                  <c:v>784.3505820665016</c:v>
                </c:pt>
                <c:pt idx="493">
                  <c:v>784.3505820665016</c:v>
                </c:pt>
                <c:pt idx="494">
                  <c:v>784.3505820665016</c:v>
                </c:pt>
                <c:pt idx="495">
                  <c:v>784.3505820665016</c:v>
                </c:pt>
                <c:pt idx="496">
                  <c:v>784.3505820665016</c:v>
                </c:pt>
                <c:pt idx="497">
                  <c:v>784.3505820665016</c:v>
                </c:pt>
                <c:pt idx="498">
                  <c:v>784.3505820665016</c:v>
                </c:pt>
                <c:pt idx="499">
                  <c:v>784.3505820665016</c:v>
                </c:pt>
                <c:pt idx="500">
                  <c:v>784.3505820665016</c:v>
                </c:pt>
                <c:pt idx="501">
                  <c:v>784.3505820665016</c:v>
                </c:pt>
                <c:pt idx="502">
                  <c:v>784.3505820665016</c:v>
                </c:pt>
                <c:pt idx="503">
                  <c:v>784.3505820665016</c:v>
                </c:pt>
                <c:pt idx="504">
                  <c:v>784.3505820665016</c:v>
                </c:pt>
                <c:pt idx="505">
                  <c:v>784.3505820665016</c:v>
                </c:pt>
                <c:pt idx="506">
                  <c:v>784.3505820665016</c:v>
                </c:pt>
                <c:pt idx="507">
                  <c:v>784.3505820665016</c:v>
                </c:pt>
                <c:pt idx="508">
                  <c:v>784.3505820665016</c:v>
                </c:pt>
                <c:pt idx="509">
                  <c:v>784.3505820665016</c:v>
                </c:pt>
                <c:pt idx="510">
                  <c:v>784.3505820665016</c:v>
                </c:pt>
                <c:pt idx="511">
                  <c:v>784.3505820665016</c:v>
                </c:pt>
                <c:pt idx="512">
                  <c:v>784.3505820665016</c:v>
                </c:pt>
                <c:pt idx="513">
                  <c:v>784.3505820665016</c:v>
                </c:pt>
                <c:pt idx="514">
                  <c:v>784.3505820665016</c:v>
                </c:pt>
                <c:pt idx="515">
                  <c:v>784.3505820665016</c:v>
                </c:pt>
                <c:pt idx="516">
                  <c:v>784.3505820665016</c:v>
                </c:pt>
                <c:pt idx="517">
                  <c:v>784.3505820665016</c:v>
                </c:pt>
                <c:pt idx="518">
                  <c:v>784.3505820665016</c:v>
                </c:pt>
                <c:pt idx="519">
                  <c:v>784.3505820665016</c:v>
                </c:pt>
                <c:pt idx="520">
                  <c:v>784.3505820665016</c:v>
                </c:pt>
                <c:pt idx="521">
                  <c:v>785.68154076491373</c:v>
                </c:pt>
                <c:pt idx="522">
                  <c:v>787.65498911299414</c:v>
                </c:pt>
                <c:pt idx="523">
                  <c:v>790.05675953669788</c:v>
                </c:pt>
                <c:pt idx="524">
                  <c:v>793.7589292198021</c:v>
                </c:pt>
                <c:pt idx="525">
                  <c:v>799.33564365916732</c:v>
                </c:pt>
                <c:pt idx="526">
                  <c:v>805.2625805183842</c:v>
                </c:pt>
                <c:pt idx="527">
                  <c:v>809.05384780640236</c:v>
                </c:pt>
                <c:pt idx="528">
                  <c:v>810.41903338408406</c:v>
                </c:pt>
                <c:pt idx="529">
                  <c:v>810.74475325021399</c:v>
                </c:pt>
                <c:pt idx="530">
                  <c:v>810.83896857411298</c:v>
                </c:pt>
                <c:pt idx="531">
                  <c:v>810.83896857411298</c:v>
                </c:pt>
                <c:pt idx="532">
                  <c:v>810.83896857411298</c:v>
                </c:pt>
                <c:pt idx="533">
                  <c:v>810.83896857411298</c:v>
                </c:pt>
                <c:pt idx="534">
                  <c:v>810.83896857411298</c:v>
                </c:pt>
                <c:pt idx="535">
                  <c:v>810.83896857411298</c:v>
                </c:pt>
                <c:pt idx="536">
                  <c:v>810.83896857411298</c:v>
                </c:pt>
                <c:pt idx="537">
                  <c:v>810.83896857411298</c:v>
                </c:pt>
                <c:pt idx="538">
                  <c:v>810.83896857411298</c:v>
                </c:pt>
                <c:pt idx="539">
                  <c:v>810.83896857411298</c:v>
                </c:pt>
                <c:pt idx="540">
                  <c:v>810.83896857411298</c:v>
                </c:pt>
                <c:pt idx="541">
                  <c:v>810.83896857411298</c:v>
                </c:pt>
                <c:pt idx="542">
                  <c:v>810.83896857411298</c:v>
                </c:pt>
                <c:pt idx="543">
                  <c:v>810.83896857411298</c:v>
                </c:pt>
                <c:pt idx="544">
                  <c:v>811.15797976882004</c:v>
                </c:pt>
                <c:pt idx="545">
                  <c:v>813.25799455221545</c:v>
                </c:pt>
                <c:pt idx="546">
                  <c:v>817.5519585193332</c:v>
                </c:pt>
                <c:pt idx="547">
                  <c:v>821.8540432301661</c:v>
                </c:pt>
                <c:pt idx="548">
                  <c:v>824.68102227802331</c:v>
                </c:pt>
                <c:pt idx="549">
                  <c:v>826.49003939831312</c:v>
                </c:pt>
                <c:pt idx="550">
                  <c:v>827.76127628562085</c:v>
                </c:pt>
                <c:pt idx="551">
                  <c:v>828.75494427970807</c:v>
                </c:pt>
                <c:pt idx="552">
                  <c:v>829.20161476142903</c:v>
                </c:pt>
                <c:pt idx="553">
                  <c:v>829.53948973344177</c:v>
                </c:pt>
                <c:pt idx="554">
                  <c:v>829.86535396489842</c:v>
                </c:pt>
                <c:pt idx="555">
                  <c:v>829.86535396489842</c:v>
                </c:pt>
                <c:pt idx="556">
                  <c:v>829.86535396489842</c:v>
                </c:pt>
                <c:pt idx="557">
                  <c:v>829.86535396489842</c:v>
                </c:pt>
                <c:pt idx="558">
                  <c:v>829.86535396489842</c:v>
                </c:pt>
                <c:pt idx="559">
                  <c:v>829.86535396489842</c:v>
                </c:pt>
                <c:pt idx="560">
                  <c:v>829.86535396489842</c:v>
                </c:pt>
                <c:pt idx="561">
                  <c:v>829.86535396489842</c:v>
                </c:pt>
                <c:pt idx="562">
                  <c:v>829.86535396489842</c:v>
                </c:pt>
                <c:pt idx="563">
                  <c:v>829.86535396489842</c:v>
                </c:pt>
                <c:pt idx="564">
                  <c:v>830.95396724741533</c:v>
                </c:pt>
                <c:pt idx="565">
                  <c:v>837.55271240199636</c:v>
                </c:pt>
                <c:pt idx="566">
                  <c:v>844.45960980579855</c:v>
                </c:pt>
                <c:pt idx="567">
                  <c:v>847.58084784579853</c:v>
                </c:pt>
                <c:pt idx="568">
                  <c:v>847.58084784579853</c:v>
                </c:pt>
                <c:pt idx="569">
                  <c:v>847.58084784579853</c:v>
                </c:pt>
                <c:pt idx="570">
                  <c:v>847.58084784579853</c:v>
                </c:pt>
                <c:pt idx="571">
                  <c:v>847.58084784579853</c:v>
                </c:pt>
                <c:pt idx="572">
                  <c:v>847.58084784579853</c:v>
                </c:pt>
                <c:pt idx="573">
                  <c:v>847.58084784579853</c:v>
                </c:pt>
                <c:pt idx="574">
                  <c:v>847.58084784579853</c:v>
                </c:pt>
                <c:pt idx="575">
                  <c:v>847.58084784579853</c:v>
                </c:pt>
                <c:pt idx="576">
                  <c:v>847.58084784579853</c:v>
                </c:pt>
                <c:pt idx="577">
                  <c:v>847.58084784579853</c:v>
                </c:pt>
                <c:pt idx="578">
                  <c:v>847.58084784579853</c:v>
                </c:pt>
                <c:pt idx="579">
                  <c:v>847.58084784579853</c:v>
                </c:pt>
                <c:pt idx="580">
                  <c:v>847.58084784579853</c:v>
                </c:pt>
                <c:pt idx="581">
                  <c:v>847.58084784579853</c:v>
                </c:pt>
                <c:pt idx="582">
                  <c:v>847.58084784579853</c:v>
                </c:pt>
                <c:pt idx="583">
                  <c:v>847.58084784579853</c:v>
                </c:pt>
                <c:pt idx="584">
                  <c:v>847.58084784579853</c:v>
                </c:pt>
                <c:pt idx="585">
                  <c:v>847.58084784579853</c:v>
                </c:pt>
                <c:pt idx="586">
                  <c:v>847.58084784579853</c:v>
                </c:pt>
                <c:pt idx="587">
                  <c:v>847.58084784579853</c:v>
                </c:pt>
                <c:pt idx="588">
                  <c:v>847.58084784579853</c:v>
                </c:pt>
                <c:pt idx="589">
                  <c:v>847.58084784579853</c:v>
                </c:pt>
                <c:pt idx="590">
                  <c:v>847.58084784579853</c:v>
                </c:pt>
                <c:pt idx="591">
                  <c:v>847.58084784579853</c:v>
                </c:pt>
                <c:pt idx="592">
                  <c:v>847.58084784579853</c:v>
                </c:pt>
                <c:pt idx="593">
                  <c:v>847.58084784579853</c:v>
                </c:pt>
                <c:pt idx="594">
                  <c:v>847.58084784579853</c:v>
                </c:pt>
                <c:pt idx="595">
                  <c:v>847.58084784579853</c:v>
                </c:pt>
                <c:pt idx="596">
                  <c:v>847.58084784579853</c:v>
                </c:pt>
                <c:pt idx="597">
                  <c:v>847.58084784579853</c:v>
                </c:pt>
                <c:pt idx="598">
                  <c:v>847.58084784579853</c:v>
                </c:pt>
                <c:pt idx="599">
                  <c:v>847.58084784579853</c:v>
                </c:pt>
                <c:pt idx="600">
                  <c:v>847.58084784579853</c:v>
                </c:pt>
                <c:pt idx="601">
                  <c:v>847.58084784579853</c:v>
                </c:pt>
                <c:pt idx="602">
                  <c:v>847.58084784579853</c:v>
                </c:pt>
                <c:pt idx="603">
                  <c:v>847.58084784579853</c:v>
                </c:pt>
                <c:pt idx="604">
                  <c:v>847.58084784579853</c:v>
                </c:pt>
                <c:pt idx="605">
                  <c:v>847.58084784579853</c:v>
                </c:pt>
                <c:pt idx="606">
                  <c:v>847.58084784579853</c:v>
                </c:pt>
                <c:pt idx="607">
                  <c:v>847.58084784579853</c:v>
                </c:pt>
                <c:pt idx="608">
                  <c:v>847.58084784579853</c:v>
                </c:pt>
                <c:pt idx="609">
                  <c:v>847.58084784579853</c:v>
                </c:pt>
                <c:pt idx="610">
                  <c:v>847.58084784579853</c:v>
                </c:pt>
                <c:pt idx="611">
                  <c:v>847.58084784579853</c:v>
                </c:pt>
                <c:pt idx="612">
                  <c:v>847.58084784579853</c:v>
                </c:pt>
                <c:pt idx="613">
                  <c:v>847.58084784579853</c:v>
                </c:pt>
                <c:pt idx="614">
                  <c:v>847.58084784579853</c:v>
                </c:pt>
                <c:pt idx="615">
                  <c:v>847.58084784579853</c:v>
                </c:pt>
                <c:pt idx="616">
                  <c:v>847.58084784579853</c:v>
                </c:pt>
                <c:pt idx="617">
                  <c:v>847.58084784579853</c:v>
                </c:pt>
                <c:pt idx="618">
                  <c:v>847.58084784579853</c:v>
                </c:pt>
                <c:pt idx="619">
                  <c:v>848.43101190338189</c:v>
                </c:pt>
                <c:pt idx="620">
                  <c:v>851.55982585451375</c:v>
                </c:pt>
                <c:pt idx="621">
                  <c:v>855.28996724618958</c:v>
                </c:pt>
                <c:pt idx="622">
                  <c:v>857.12715992403628</c:v>
                </c:pt>
                <c:pt idx="623">
                  <c:v>857.12715992403628</c:v>
                </c:pt>
                <c:pt idx="624">
                  <c:v>857.12715992403628</c:v>
                </c:pt>
                <c:pt idx="625">
                  <c:v>857.12715992403628</c:v>
                </c:pt>
                <c:pt idx="626">
                  <c:v>857.12715992403628</c:v>
                </c:pt>
                <c:pt idx="627">
                  <c:v>857.12715992403628</c:v>
                </c:pt>
                <c:pt idx="628">
                  <c:v>857.12715992403628</c:v>
                </c:pt>
                <c:pt idx="629">
                  <c:v>857.12715992403628</c:v>
                </c:pt>
                <c:pt idx="630">
                  <c:v>857.12715992403628</c:v>
                </c:pt>
                <c:pt idx="631">
                  <c:v>857.12715992403628</c:v>
                </c:pt>
                <c:pt idx="632">
                  <c:v>857.12715992403628</c:v>
                </c:pt>
                <c:pt idx="633">
                  <c:v>857.12715992403628</c:v>
                </c:pt>
                <c:pt idx="634">
                  <c:v>857.12715992403628</c:v>
                </c:pt>
                <c:pt idx="635">
                  <c:v>857.12715992403628</c:v>
                </c:pt>
                <c:pt idx="636">
                  <c:v>857.12715992403628</c:v>
                </c:pt>
                <c:pt idx="637">
                  <c:v>857.12715992403628</c:v>
                </c:pt>
                <c:pt idx="638">
                  <c:v>857.12715992403628</c:v>
                </c:pt>
                <c:pt idx="639">
                  <c:v>857.12715992403628</c:v>
                </c:pt>
                <c:pt idx="640">
                  <c:v>857.12715992403628</c:v>
                </c:pt>
                <c:pt idx="641">
                  <c:v>857.12715992403628</c:v>
                </c:pt>
                <c:pt idx="642">
                  <c:v>857.12715992403628</c:v>
                </c:pt>
                <c:pt idx="643">
                  <c:v>857.12715992403628</c:v>
                </c:pt>
                <c:pt idx="644">
                  <c:v>857.12715992403628</c:v>
                </c:pt>
                <c:pt idx="645">
                  <c:v>857.12715992403628</c:v>
                </c:pt>
                <c:pt idx="646">
                  <c:v>857.12715992403628</c:v>
                </c:pt>
                <c:pt idx="647">
                  <c:v>857.12715992403628</c:v>
                </c:pt>
                <c:pt idx="648">
                  <c:v>857.12715992403628</c:v>
                </c:pt>
                <c:pt idx="649">
                  <c:v>857.12715992403628</c:v>
                </c:pt>
                <c:pt idx="650">
                  <c:v>857.12715992403628</c:v>
                </c:pt>
                <c:pt idx="651">
                  <c:v>857.12715992403628</c:v>
                </c:pt>
                <c:pt idx="652">
                  <c:v>863.05858596425571</c:v>
                </c:pt>
                <c:pt idx="653">
                  <c:v>873.73921647912994</c:v>
                </c:pt>
                <c:pt idx="654">
                  <c:v>884.83103509581508</c:v>
                </c:pt>
                <c:pt idx="655">
                  <c:v>898.34583523918559</c:v>
                </c:pt>
                <c:pt idx="656">
                  <c:v>917.68638549118828</c:v>
                </c:pt>
                <c:pt idx="657">
                  <c:v>938.79823590452156</c:v>
                </c:pt>
                <c:pt idx="658">
                  <c:v>954.57729912856826</c:v>
                </c:pt>
                <c:pt idx="659">
                  <c:v>964.82793522200507</c:v>
                </c:pt>
                <c:pt idx="660">
                  <c:v>975.92428596405921</c:v>
                </c:pt>
                <c:pt idx="661">
                  <c:v>991.97672158620276</c:v>
                </c:pt>
                <c:pt idx="662">
                  <c:v>1009.0807712831352</c:v>
                </c:pt>
                <c:pt idx="663">
                  <c:v>1023.172896878771</c:v>
                </c:pt>
                <c:pt idx="664">
                  <c:v>1030.5119352432287</c:v>
                </c:pt>
                <c:pt idx="665">
                  <c:v>1032.9845843441283</c:v>
                </c:pt>
                <c:pt idx="666">
                  <c:v>1032.9845843441283</c:v>
                </c:pt>
                <c:pt idx="667">
                  <c:v>1032.9845843441283</c:v>
                </c:pt>
                <c:pt idx="668">
                  <c:v>1032.9845843441283</c:v>
                </c:pt>
                <c:pt idx="669">
                  <c:v>1032.9845843441283</c:v>
                </c:pt>
                <c:pt idx="670">
                  <c:v>1032.9845843441283</c:v>
                </c:pt>
                <c:pt idx="671">
                  <c:v>1032.9845843441283</c:v>
                </c:pt>
                <c:pt idx="672">
                  <c:v>1032.9845843441283</c:v>
                </c:pt>
                <c:pt idx="673">
                  <c:v>1032.9845843441283</c:v>
                </c:pt>
                <c:pt idx="674">
                  <c:v>1032.9845843441283</c:v>
                </c:pt>
                <c:pt idx="675">
                  <c:v>1032.9845843441283</c:v>
                </c:pt>
                <c:pt idx="676">
                  <c:v>1032.9845843441283</c:v>
                </c:pt>
                <c:pt idx="677">
                  <c:v>1032.9845843441283</c:v>
                </c:pt>
                <c:pt idx="678">
                  <c:v>1034.2286960633276</c:v>
                </c:pt>
                <c:pt idx="679">
                  <c:v>1044.8443362481134</c:v>
                </c:pt>
                <c:pt idx="680">
                  <c:v>1060.5284316723012</c:v>
                </c:pt>
                <c:pt idx="681">
                  <c:v>1077.6352286882213</c:v>
                </c:pt>
                <c:pt idx="682">
                  <c:v>1093.0286717491592</c:v>
                </c:pt>
                <c:pt idx="683">
                  <c:v>1101.3284266714277</c:v>
                </c:pt>
                <c:pt idx="684">
                  <c:v>1105.9812647390679</c:v>
                </c:pt>
                <c:pt idx="685">
                  <c:v>1107.9581653384651</c:v>
                </c:pt>
                <c:pt idx="686">
                  <c:v>1107.9581653384651</c:v>
                </c:pt>
                <c:pt idx="687">
                  <c:v>1107.9581653384651</c:v>
                </c:pt>
                <c:pt idx="688">
                  <c:v>1107.9581653384651</c:v>
                </c:pt>
                <c:pt idx="689">
                  <c:v>1107.9581653384651</c:v>
                </c:pt>
                <c:pt idx="690">
                  <c:v>1107.9581653384651</c:v>
                </c:pt>
                <c:pt idx="691">
                  <c:v>1107.9581653384651</c:v>
                </c:pt>
                <c:pt idx="692">
                  <c:v>1107.9581653384651</c:v>
                </c:pt>
                <c:pt idx="693">
                  <c:v>1107.9581653384651</c:v>
                </c:pt>
                <c:pt idx="694">
                  <c:v>1107.9581653384651</c:v>
                </c:pt>
                <c:pt idx="695">
                  <c:v>1107.9581653384651</c:v>
                </c:pt>
                <c:pt idx="696">
                  <c:v>1107.9581653384651</c:v>
                </c:pt>
                <c:pt idx="697">
                  <c:v>1117.1434878362149</c:v>
                </c:pt>
                <c:pt idx="698">
                  <c:v>1128.5365960761596</c:v>
                </c:pt>
                <c:pt idx="699">
                  <c:v>1136.4756191482024</c:v>
                </c:pt>
                <c:pt idx="700">
                  <c:v>1141.708902952159</c:v>
                </c:pt>
                <c:pt idx="701">
                  <c:v>1143.5158044057098</c:v>
                </c:pt>
                <c:pt idx="702">
                  <c:v>1143.6766709649262</c:v>
                </c:pt>
                <c:pt idx="703">
                  <c:v>1143.6766709649262</c:v>
                </c:pt>
                <c:pt idx="704">
                  <c:v>1143.6766709649262</c:v>
                </c:pt>
                <c:pt idx="705">
                  <c:v>1144.2683237736719</c:v>
                </c:pt>
                <c:pt idx="706">
                  <c:v>1147.435828156574</c:v>
                </c:pt>
                <c:pt idx="707">
                  <c:v>1152.5103634211641</c:v>
                </c:pt>
                <c:pt idx="708">
                  <c:v>1157.1153339627522</c:v>
                </c:pt>
                <c:pt idx="709">
                  <c:v>1159.2685897002557</c:v>
                </c:pt>
                <c:pt idx="710">
                  <c:v>1159.2685897002557</c:v>
                </c:pt>
                <c:pt idx="711">
                  <c:v>1159.2685897002557</c:v>
                </c:pt>
                <c:pt idx="712">
                  <c:v>1159.2685897002557</c:v>
                </c:pt>
                <c:pt idx="713">
                  <c:v>1159.2685897002557</c:v>
                </c:pt>
                <c:pt idx="714">
                  <c:v>1159.2685897002557</c:v>
                </c:pt>
                <c:pt idx="715">
                  <c:v>1163.0691167532993</c:v>
                </c:pt>
                <c:pt idx="716">
                  <c:v>1171.4860649369589</c:v>
                </c:pt>
                <c:pt idx="717">
                  <c:v>1177.0660028715479</c:v>
                </c:pt>
                <c:pt idx="718">
                  <c:v>1178.0980315963627</c:v>
                </c:pt>
                <c:pt idx="719">
                  <c:v>1178.0980315963627</c:v>
                </c:pt>
                <c:pt idx="720">
                  <c:v>1178.0980315963627</c:v>
                </c:pt>
                <c:pt idx="721">
                  <c:v>1178.0980315963627</c:v>
                </c:pt>
                <c:pt idx="722">
                  <c:v>1178.0980315963627</c:v>
                </c:pt>
                <c:pt idx="723">
                  <c:v>1178.0980315963627</c:v>
                </c:pt>
                <c:pt idx="724">
                  <c:v>1178.0980315963627</c:v>
                </c:pt>
                <c:pt idx="725">
                  <c:v>1178.0980315963627</c:v>
                </c:pt>
                <c:pt idx="726">
                  <c:v>1178.0980315963627</c:v>
                </c:pt>
                <c:pt idx="727">
                  <c:v>1178.0980315963627</c:v>
                </c:pt>
                <c:pt idx="728">
                  <c:v>1178.0980315963627</c:v>
                </c:pt>
                <c:pt idx="729">
                  <c:v>1178.0980315963627</c:v>
                </c:pt>
                <c:pt idx="730">
                  <c:v>1178.0980315963627</c:v>
                </c:pt>
                <c:pt idx="731">
                  <c:v>1178.0980315963627</c:v>
                </c:pt>
                <c:pt idx="732">
                  <c:v>1178.0980315963627</c:v>
                </c:pt>
                <c:pt idx="733">
                  <c:v>1178.0980315963627</c:v>
                </c:pt>
                <c:pt idx="734">
                  <c:v>1178.0980315963627</c:v>
                </c:pt>
                <c:pt idx="735">
                  <c:v>1178.0980315963627</c:v>
                </c:pt>
                <c:pt idx="736">
                  <c:v>1178.0980315963627</c:v>
                </c:pt>
                <c:pt idx="737">
                  <c:v>1178.0980315963627</c:v>
                </c:pt>
                <c:pt idx="738">
                  <c:v>1178.0980315963627</c:v>
                </c:pt>
                <c:pt idx="739">
                  <c:v>1178.0980315963627</c:v>
                </c:pt>
                <c:pt idx="740">
                  <c:v>1178.0980315963627</c:v>
                </c:pt>
                <c:pt idx="741">
                  <c:v>1178.0980315963627</c:v>
                </c:pt>
                <c:pt idx="742">
                  <c:v>1178.0980315963627</c:v>
                </c:pt>
                <c:pt idx="743">
                  <c:v>1178.0980315963627</c:v>
                </c:pt>
                <c:pt idx="744">
                  <c:v>1178.0980315963627</c:v>
                </c:pt>
                <c:pt idx="745">
                  <c:v>1178.0980315963627</c:v>
                </c:pt>
                <c:pt idx="746">
                  <c:v>1178.0980315963627</c:v>
                </c:pt>
                <c:pt idx="747">
                  <c:v>1178.0980315963627</c:v>
                </c:pt>
                <c:pt idx="748">
                  <c:v>1178.0980315963627</c:v>
                </c:pt>
                <c:pt idx="749">
                  <c:v>1178.0980315963627</c:v>
                </c:pt>
                <c:pt idx="750">
                  <c:v>1178.0980315963627</c:v>
                </c:pt>
                <c:pt idx="751">
                  <c:v>1178.0980315963627</c:v>
                </c:pt>
                <c:pt idx="752">
                  <c:v>1178.0980315963627</c:v>
                </c:pt>
                <c:pt idx="753">
                  <c:v>1178.0980315963627</c:v>
                </c:pt>
                <c:pt idx="754">
                  <c:v>1178.9073046997619</c:v>
                </c:pt>
                <c:pt idx="755">
                  <c:v>1181.4044699330886</c:v>
                </c:pt>
                <c:pt idx="756">
                  <c:v>1185.5284503196322</c:v>
                </c:pt>
                <c:pt idx="757">
                  <c:v>1194.9982246519003</c:v>
                </c:pt>
                <c:pt idx="758">
                  <c:v>1213.3355545054008</c:v>
                </c:pt>
                <c:pt idx="759">
                  <c:v>1236.9786108932428</c:v>
                </c:pt>
                <c:pt idx="760">
                  <c:v>1259.2550199570412</c:v>
                </c:pt>
                <c:pt idx="761">
                  <c:v>1278.4867376918035</c:v>
                </c:pt>
                <c:pt idx="762">
                  <c:v>1294.5914941079529</c:v>
                </c:pt>
                <c:pt idx="763">
                  <c:v>1305.6171027019805</c:v>
                </c:pt>
                <c:pt idx="764">
                  <c:v>1311.25789434066</c:v>
                </c:pt>
                <c:pt idx="765">
                  <c:v>1311.9602934358452</c:v>
                </c:pt>
                <c:pt idx="766">
                  <c:v>1311.9602934358452</c:v>
                </c:pt>
                <c:pt idx="767">
                  <c:v>1311.9602934358452</c:v>
                </c:pt>
                <c:pt idx="768">
                  <c:v>1311.9602934358452</c:v>
                </c:pt>
                <c:pt idx="769">
                  <c:v>1311.9602934358452</c:v>
                </c:pt>
                <c:pt idx="770">
                  <c:v>1311.9602934358452</c:v>
                </c:pt>
                <c:pt idx="771">
                  <c:v>1311.9602934358452</c:v>
                </c:pt>
                <c:pt idx="772">
                  <c:v>1311.9602934358452</c:v>
                </c:pt>
                <c:pt idx="773">
                  <c:v>1311.9602934358452</c:v>
                </c:pt>
                <c:pt idx="774">
                  <c:v>1311.9602934358452</c:v>
                </c:pt>
                <c:pt idx="775">
                  <c:v>1311.9602934358452</c:v>
                </c:pt>
                <c:pt idx="776">
                  <c:v>1311.9602934358452</c:v>
                </c:pt>
                <c:pt idx="777">
                  <c:v>1311.9602934358452</c:v>
                </c:pt>
                <c:pt idx="778">
                  <c:v>1311.9602934358452</c:v>
                </c:pt>
                <c:pt idx="779">
                  <c:v>1311.9602934358452</c:v>
                </c:pt>
                <c:pt idx="780">
                  <c:v>1311.9602934358452</c:v>
                </c:pt>
                <c:pt idx="781">
                  <c:v>1311.9602934358452</c:v>
                </c:pt>
                <c:pt idx="782">
                  <c:v>1311.9602934358452</c:v>
                </c:pt>
                <c:pt idx="783">
                  <c:v>1311.9602934358452</c:v>
                </c:pt>
                <c:pt idx="784">
                  <c:v>1311.9602934358452</c:v>
                </c:pt>
                <c:pt idx="785">
                  <c:v>1311.9602934358452</c:v>
                </c:pt>
                <c:pt idx="786">
                  <c:v>1311.9602934358452</c:v>
                </c:pt>
                <c:pt idx="787">
                  <c:v>1311.9602934358452</c:v>
                </c:pt>
                <c:pt idx="788">
                  <c:v>1311.9602934358452</c:v>
                </c:pt>
                <c:pt idx="789">
                  <c:v>1311.9602934358452</c:v>
                </c:pt>
                <c:pt idx="790">
                  <c:v>1311.9602934358452</c:v>
                </c:pt>
                <c:pt idx="791">
                  <c:v>1311.9602934358452</c:v>
                </c:pt>
                <c:pt idx="792">
                  <c:v>1311.9602934358452</c:v>
                </c:pt>
                <c:pt idx="793">
                  <c:v>1311.9602934358452</c:v>
                </c:pt>
                <c:pt idx="794">
                  <c:v>1317.7374262002129</c:v>
                </c:pt>
                <c:pt idx="795">
                  <c:v>1338.3180859784593</c:v>
                </c:pt>
                <c:pt idx="796">
                  <c:v>1370.2294574636308</c:v>
                </c:pt>
                <c:pt idx="797">
                  <c:v>1405.3385423245441</c:v>
                </c:pt>
                <c:pt idx="798">
                  <c:v>1434.9251688230049</c:v>
                </c:pt>
                <c:pt idx="799">
                  <c:v>1453.7211192169011</c:v>
                </c:pt>
                <c:pt idx="800">
                  <c:v>1461.3518941912002</c:v>
                </c:pt>
                <c:pt idx="801">
                  <c:v>1461.7420203252871</c:v>
                </c:pt>
                <c:pt idx="802">
                  <c:v>1461.7420203252871</c:v>
                </c:pt>
                <c:pt idx="803">
                  <c:v>1461.7420203252871</c:v>
                </c:pt>
                <c:pt idx="804">
                  <c:v>1461.7420203252871</c:v>
                </c:pt>
                <c:pt idx="805">
                  <c:v>1461.7420203252871</c:v>
                </c:pt>
                <c:pt idx="806">
                  <c:v>1461.7420203252871</c:v>
                </c:pt>
                <c:pt idx="807">
                  <c:v>1461.7420203252871</c:v>
                </c:pt>
                <c:pt idx="808">
                  <c:v>1461.7420203252871</c:v>
                </c:pt>
                <c:pt idx="809">
                  <c:v>1464.24554882558</c:v>
                </c:pt>
                <c:pt idx="810">
                  <c:v>1470.6271920976178</c:v>
                </c:pt>
                <c:pt idx="811">
                  <c:v>1480.6397194123713</c:v>
                </c:pt>
                <c:pt idx="812">
                  <c:v>1497.1241987501965</c:v>
                </c:pt>
                <c:pt idx="813">
                  <c:v>1517.5622307641906</c:v>
                </c:pt>
                <c:pt idx="814">
                  <c:v>1537.6172873521346</c:v>
                </c:pt>
                <c:pt idx="815">
                  <c:v>1556.6313138194887</c:v>
                </c:pt>
                <c:pt idx="816">
                  <c:v>1574.6558668851962</c:v>
                </c:pt>
                <c:pt idx="817">
                  <c:v>1589.9666826997379</c:v>
                </c:pt>
                <c:pt idx="818">
                  <c:v>1601.4061573011707</c:v>
                </c:pt>
                <c:pt idx="819">
                  <c:v>1606.632044954365</c:v>
                </c:pt>
                <c:pt idx="820">
                  <c:v>1606.632044954365</c:v>
                </c:pt>
                <c:pt idx="821">
                  <c:v>1606.632044954365</c:v>
                </c:pt>
                <c:pt idx="822">
                  <c:v>1606.632044954365</c:v>
                </c:pt>
                <c:pt idx="823">
                  <c:v>1606.632044954365</c:v>
                </c:pt>
                <c:pt idx="824">
                  <c:v>1606.632044954365</c:v>
                </c:pt>
                <c:pt idx="825">
                  <c:v>1606.632044954365</c:v>
                </c:pt>
                <c:pt idx="826">
                  <c:v>1606.632044954365</c:v>
                </c:pt>
                <c:pt idx="827">
                  <c:v>1606.632044954365</c:v>
                </c:pt>
                <c:pt idx="828">
                  <c:v>1606.632044954365</c:v>
                </c:pt>
                <c:pt idx="829">
                  <c:v>1606.632044954365</c:v>
                </c:pt>
                <c:pt idx="830">
                  <c:v>1606.632044954365</c:v>
                </c:pt>
                <c:pt idx="831">
                  <c:v>1606.632044954365</c:v>
                </c:pt>
                <c:pt idx="832">
                  <c:v>1606.632044954365</c:v>
                </c:pt>
                <c:pt idx="833">
                  <c:v>1606.632044954365</c:v>
                </c:pt>
                <c:pt idx="834">
                  <c:v>1606.632044954365</c:v>
                </c:pt>
                <c:pt idx="835">
                  <c:v>1606.632044954365</c:v>
                </c:pt>
                <c:pt idx="836">
                  <c:v>1606.632044954365</c:v>
                </c:pt>
                <c:pt idx="837">
                  <c:v>1606.632044954365</c:v>
                </c:pt>
                <c:pt idx="838">
                  <c:v>1606.632044954365</c:v>
                </c:pt>
                <c:pt idx="839">
                  <c:v>1606.632044954365</c:v>
                </c:pt>
                <c:pt idx="840">
                  <c:v>1606.632044954365</c:v>
                </c:pt>
                <c:pt idx="841">
                  <c:v>1606.632044954365</c:v>
                </c:pt>
                <c:pt idx="842">
                  <c:v>1606.632044954365</c:v>
                </c:pt>
                <c:pt idx="843">
                  <c:v>1606.632044954365</c:v>
                </c:pt>
                <c:pt idx="844">
                  <c:v>1606.632044954365</c:v>
                </c:pt>
                <c:pt idx="845">
                  <c:v>1606.632044954365</c:v>
                </c:pt>
                <c:pt idx="846">
                  <c:v>1606.632044954365</c:v>
                </c:pt>
                <c:pt idx="847">
                  <c:v>1606.632044954365</c:v>
                </c:pt>
                <c:pt idx="848">
                  <c:v>1606.632044954365</c:v>
                </c:pt>
                <c:pt idx="849">
                  <c:v>1606.632044954365</c:v>
                </c:pt>
                <c:pt idx="850">
                  <c:v>1606.632044954365</c:v>
                </c:pt>
                <c:pt idx="851">
                  <c:v>1606.632044954365</c:v>
                </c:pt>
                <c:pt idx="852">
                  <c:v>1606.632044954365</c:v>
                </c:pt>
                <c:pt idx="853">
                  <c:v>1606.632044954365</c:v>
                </c:pt>
                <c:pt idx="854">
                  <c:v>1606.632044954365</c:v>
                </c:pt>
                <c:pt idx="855">
                  <c:v>1606.632044954365</c:v>
                </c:pt>
                <c:pt idx="856">
                  <c:v>1606.632044954365</c:v>
                </c:pt>
                <c:pt idx="857">
                  <c:v>1606.632044954365</c:v>
                </c:pt>
                <c:pt idx="858">
                  <c:v>1606.632044954365</c:v>
                </c:pt>
                <c:pt idx="859">
                  <c:v>1606.632044954365</c:v>
                </c:pt>
                <c:pt idx="860">
                  <c:v>1606.632044954365</c:v>
                </c:pt>
                <c:pt idx="861">
                  <c:v>1606.632044954365</c:v>
                </c:pt>
                <c:pt idx="862">
                  <c:v>1606.632044954365</c:v>
                </c:pt>
                <c:pt idx="863">
                  <c:v>1606.632044954365</c:v>
                </c:pt>
                <c:pt idx="864">
                  <c:v>1606.632044954365</c:v>
                </c:pt>
                <c:pt idx="865">
                  <c:v>1606.632044954365</c:v>
                </c:pt>
                <c:pt idx="866">
                  <c:v>1606.632044954365</c:v>
                </c:pt>
                <c:pt idx="867">
                  <c:v>1606.632044954365</c:v>
                </c:pt>
                <c:pt idx="868">
                  <c:v>1606.632044954365</c:v>
                </c:pt>
                <c:pt idx="869">
                  <c:v>1606.632044954365</c:v>
                </c:pt>
                <c:pt idx="870">
                  <c:v>1606.632044954365</c:v>
                </c:pt>
                <c:pt idx="871">
                  <c:v>1606.632044954365</c:v>
                </c:pt>
                <c:pt idx="872">
                  <c:v>1606.632044954365</c:v>
                </c:pt>
                <c:pt idx="873">
                  <c:v>1606.632044954365</c:v>
                </c:pt>
                <c:pt idx="874">
                  <c:v>1606.632044954365</c:v>
                </c:pt>
                <c:pt idx="875">
                  <c:v>1607.173473794408</c:v>
                </c:pt>
                <c:pt idx="876">
                  <c:v>1610.8464081895584</c:v>
                </c:pt>
                <c:pt idx="877">
                  <c:v>1617.0763081591126</c:v>
                </c:pt>
                <c:pt idx="878">
                  <c:v>1621.8525872508317</c:v>
                </c:pt>
                <c:pt idx="879">
                  <c:v>1621.8525872508317</c:v>
                </c:pt>
                <c:pt idx="880">
                  <c:v>1621.8525872508317</c:v>
                </c:pt>
                <c:pt idx="881">
                  <c:v>1621.8525872508317</c:v>
                </c:pt>
                <c:pt idx="882">
                  <c:v>1625.2627869603282</c:v>
                </c:pt>
                <c:pt idx="883">
                  <c:v>1625.2627869603282</c:v>
                </c:pt>
                <c:pt idx="884">
                  <c:v>1625.2627869603282</c:v>
                </c:pt>
                <c:pt idx="885">
                  <c:v>1625.2627869603282</c:v>
                </c:pt>
                <c:pt idx="886">
                  <c:v>1625.2627869603282</c:v>
                </c:pt>
                <c:pt idx="887">
                  <c:v>1625.2627869603282</c:v>
                </c:pt>
                <c:pt idx="888">
                  <c:v>1625.2627869603282</c:v>
                </c:pt>
                <c:pt idx="889">
                  <c:v>1625.2627869603282</c:v>
                </c:pt>
                <c:pt idx="890">
                  <c:v>1625.2627869603282</c:v>
                </c:pt>
                <c:pt idx="891">
                  <c:v>1625.2627869603282</c:v>
                </c:pt>
                <c:pt idx="892">
                  <c:v>1628.2735411359504</c:v>
                </c:pt>
                <c:pt idx="893">
                  <c:v>1634.0542506823292</c:v>
                </c:pt>
                <c:pt idx="894">
                  <c:v>1640.2695423723292</c:v>
                </c:pt>
                <c:pt idx="895">
                  <c:v>1644.7149133242087</c:v>
                </c:pt>
                <c:pt idx="896">
                  <c:v>1646.155485704184</c:v>
                </c:pt>
                <c:pt idx="897">
                  <c:v>1646.155485704184</c:v>
                </c:pt>
                <c:pt idx="898">
                  <c:v>1646.155485704184</c:v>
                </c:pt>
                <c:pt idx="899">
                  <c:v>1646.155485704184</c:v>
                </c:pt>
                <c:pt idx="900">
                  <c:v>1646.155485704184</c:v>
                </c:pt>
                <c:pt idx="901">
                  <c:v>1646.155485704184</c:v>
                </c:pt>
                <c:pt idx="902">
                  <c:v>1648.9319071730226</c:v>
                </c:pt>
                <c:pt idx="903">
                  <c:v>1670.1838805100458</c:v>
                </c:pt>
                <c:pt idx="904">
                  <c:v>1705.2929653709591</c:v>
                </c:pt>
                <c:pt idx="905">
                  <c:v>1734.87959186942</c:v>
                </c:pt>
                <c:pt idx="906">
                  <c:v>1753.6755422633162</c:v>
                </c:pt>
                <c:pt idx="907">
                  <c:v>1761.3063172376153</c:v>
                </c:pt>
                <c:pt idx="908">
                  <c:v>1761.6964433717021</c:v>
                </c:pt>
                <c:pt idx="909">
                  <c:v>1761.6964433717021</c:v>
                </c:pt>
                <c:pt idx="910">
                  <c:v>1761.6964433717021</c:v>
                </c:pt>
                <c:pt idx="911">
                  <c:v>1761.6964433717021</c:v>
                </c:pt>
                <c:pt idx="912">
                  <c:v>1761.6964433717021</c:v>
                </c:pt>
                <c:pt idx="913">
                  <c:v>1761.6964433717021</c:v>
                </c:pt>
                <c:pt idx="914">
                  <c:v>1761.6964433717021</c:v>
                </c:pt>
                <c:pt idx="915">
                  <c:v>1761.6964433717021</c:v>
                </c:pt>
                <c:pt idx="916">
                  <c:v>1761.6964433717021</c:v>
                </c:pt>
                <c:pt idx="917">
                  <c:v>1761.6964433717021</c:v>
                </c:pt>
                <c:pt idx="918">
                  <c:v>1761.6964433717021</c:v>
                </c:pt>
                <c:pt idx="919">
                  <c:v>1761.6964433717021</c:v>
                </c:pt>
                <c:pt idx="920">
                  <c:v>1761.6964433717021</c:v>
                </c:pt>
                <c:pt idx="921">
                  <c:v>1761.6964433717021</c:v>
                </c:pt>
                <c:pt idx="922">
                  <c:v>1761.6964433717021</c:v>
                </c:pt>
                <c:pt idx="923">
                  <c:v>1761.6964433717021</c:v>
                </c:pt>
                <c:pt idx="924">
                  <c:v>1761.6964433717021</c:v>
                </c:pt>
                <c:pt idx="925">
                  <c:v>1761.6964433717021</c:v>
                </c:pt>
                <c:pt idx="926">
                  <c:v>1767.0186344399901</c:v>
                </c:pt>
                <c:pt idx="927">
                  <c:v>1771.0375873992341</c:v>
                </c:pt>
                <c:pt idx="928">
                  <c:v>1772.0821977760122</c:v>
                </c:pt>
                <c:pt idx="929">
                  <c:v>1772.0821977760122</c:v>
                </c:pt>
                <c:pt idx="930">
                  <c:v>1772.0821977760122</c:v>
                </c:pt>
                <c:pt idx="931">
                  <c:v>1772.0821977760122</c:v>
                </c:pt>
                <c:pt idx="932">
                  <c:v>1772.0821977760122</c:v>
                </c:pt>
                <c:pt idx="933">
                  <c:v>1772.0821977760122</c:v>
                </c:pt>
                <c:pt idx="934">
                  <c:v>1772.4435989442309</c:v>
                </c:pt>
                <c:pt idx="935">
                  <c:v>1775.6691478748089</c:v>
                </c:pt>
                <c:pt idx="936">
                  <c:v>1779.2981193065864</c:v>
                </c:pt>
                <c:pt idx="937">
                  <c:v>1780.9815420575146</c:v>
                </c:pt>
                <c:pt idx="938">
                  <c:v>1781.1444495792157</c:v>
                </c:pt>
                <c:pt idx="939">
                  <c:v>1781.1444495792157</c:v>
                </c:pt>
                <c:pt idx="940">
                  <c:v>1781.3618967802327</c:v>
                </c:pt>
                <c:pt idx="941">
                  <c:v>1781.3618967802327</c:v>
                </c:pt>
                <c:pt idx="942">
                  <c:v>1781.3618967802327</c:v>
                </c:pt>
                <c:pt idx="943">
                  <c:v>1781.3618967802327</c:v>
                </c:pt>
                <c:pt idx="944">
                  <c:v>1781.3618967802327</c:v>
                </c:pt>
                <c:pt idx="945">
                  <c:v>1781.3618967802327</c:v>
                </c:pt>
                <c:pt idx="946">
                  <c:v>1781.3618967802327</c:v>
                </c:pt>
                <c:pt idx="947">
                  <c:v>1781.3618967802327</c:v>
                </c:pt>
                <c:pt idx="948">
                  <c:v>1781.3618967802327</c:v>
                </c:pt>
                <c:pt idx="949">
                  <c:v>1781.3618967802327</c:v>
                </c:pt>
                <c:pt idx="950">
                  <c:v>1781.3618967802327</c:v>
                </c:pt>
                <c:pt idx="951">
                  <c:v>1781.5191773667079</c:v>
                </c:pt>
                <c:pt idx="952">
                  <c:v>1790.4342202221956</c:v>
                </c:pt>
                <c:pt idx="953">
                  <c:v>1811.0321451747948</c:v>
                </c:pt>
                <c:pt idx="954">
                  <c:v>1839.7863218329426</c:v>
                </c:pt>
                <c:pt idx="955">
                  <c:v>1868.5482807371359</c:v>
                </c:pt>
                <c:pt idx="956">
                  <c:v>1893.925900695313</c:v>
                </c:pt>
                <c:pt idx="957">
                  <c:v>1915.8592316442116</c:v>
                </c:pt>
                <c:pt idx="958">
                  <c:v>1928.3194452666532</c:v>
                </c:pt>
                <c:pt idx="959">
                  <c:v>1929.1567309882143</c:v>
                </c:pt>
                <c:pt idx="960">
                  <c:v>1929.1567309882143</c:v>
                </c:pt>
                <c:pt idx="961">
                  <c:v>1929.1567309882143</c:v>
                </c:pt>
                <c:pt idx="962">
                  <c:v>1929.1567309882143</c:v>
                </c:pt>
                <c:pt idx="963">
                  <c:v>1929.1567309882143</c:v>
                </c:pt>
                <c:pt idx="964">
                  <c:v>1929.1567309882143</c:v>
                </c:pt>
                <c:pt idx="965">
                  <c:v>1929.1567309882143</c:v>
                </c:pt>
                <c:pt idx="966">
                  <c:v>1929.1567309882143</c:v>
                </c:pt>
                <c:pt idx="967">
                  <c:v>1929.1567309882143</c:v>
                </c:pt>
                <c:pt idx="968">
                  <c:v>1929.1567309882143</c:v>
                </c:pt>
                <c:pt idx="969">
                  <c:v>1929.1567309882143</c:v>
                </c:pt>
                <c:pt idx="970">
                  <c:v>1929.8874724601224</c:v>
                </c:pt>
                <c:pt idx="971">
                  <c:v>1935.190302559816</c:v>
                </c:pt>
                <c:pt idx="972">
                  <c:v>1948.8415685388438</c:v>
                </c:pt>
                <c:pt idx="973">
                  <c:v>1973.0602515971864</c:v>
                </c:pt>
                <c:pt idx="974">
                  <c:v>2000.2338275075213</c:v>
                </c:pt>
                <c:pt idx="975">
                  <c:v>2023.9937387944931</c:v>
                </c:pt>
                <c:pt idx="976">
                  <c:v>2044.2840003461135</c:v>
                </c:pt>
                <c:pt idx="977">
                  <c:v>2061.2266546606752</c:v>
                </c:pt>
                <c:pt idx="978">
                  <c:v>2071.8576270621693</c:v>
                </c:pt>
                <c:pt idx="979">
                  <c:v>2077.8316172535547</c:v>
                </c:pt>
                <c:pt idx="980">
                  <c:v>2082.0451296717492</c:v>
                </c:pt>
                <c:pt idx="981">
                  <c:v>2084.8053250506709</c:v>
                </c:pt>
                <c:pt idx="982">
                  <c:v>2086.5345714626737</c:v>
                </c:pt>
                <c:pt idx="983">
                  <c:v>2087.8522550193402</c:v>
                </c:pt>
                <c:pt idx="984">
                  <c:v>2089.1243266833617</c:v>
                </c:pt>
                <c:pt idx="985">
                  <c:v>2089.9529448890135</c:v>
                </c:pt>
                <c:pt idx="986">
                  <c:v>2090.1472277197145</c:v>
                </c:pt>
                <c:pt idx="987">
                  <c:v>2090.1472277197145</c:v>
                </c:pt>
                <c:pt idx="988">
                  <c:v>2090.1472277197145</c:v>
                </c:pt>
                <c:pt idx="989">
                  <c:v>2090.1472277197145</c:v>
                </c:pt>
                <c:pt idx="990">
                  <c:v>2090.1472277197145</c:v>
                </c:pt>
                <c:pt idx="991">
                  <c:v>2090.1472277197145</c:v>
                </c:pt>
                <c:pt idx="992">
                  <c:v>2090.1472277197145</c:v>
                </c:pt>
                <c:pt idx="993">
                  <c:v>2090.1472277197145</c:v>
                </c:pt>
                <c:pt idx="994">
                  <c:v>2090.1472277197145</c:v>
                </c:pt>
                <c:pt idx="995">
                  <c:v>2090.1472277197145</c:v>
                </c:pt>
                <c:pt idx="996">
                  <c:v>2090.1472277197145</c:v>
                </c:pt>
                <c:pt idx="997">
                  <c:v>2090.1472277197145</c:v>
                </c:pt>
                <c:pt idx="998">
                  <c:v>2090.1472277197145</c:v>
                </c:pt>
                <c:pt idx="999">
                  <c:v>2090.1472277197145</c:v>
                </c:pt>
                <c:pt idx="1000">
                  <c:v>2090.1472277197145</c:v>
                </c:pt>
                <c:pt idx="1001">
                  <c:v>2090.1472277197145</c:v>
                </c:pt>
                <c:pt idx="1002">
                  <c:v>2090.1472277197145</c:v>
                </c:pt>
                <c:pt idx="1003">
                  <c:v>2090.1472277197145</c:v>
                </c:pt>
                <c:pt idx="1004">
                  <c:v>2090.1472277197145</c:v>
                </c:pt>
                <c:pt idx="1005">
                  <c:v>2090.1472277197145</c:v>
                </c:pt>
                <c:pt idx="1006">
                  <c:v>2090.1472277197145</c:v>
                </c:pt>
                <c:pt idx="1007">
                  <c:v>2090.1472277197145</c:v>
                </c:pt>
                <c:pt idx="1008">
                  <c:v>2090.1472277197145</c:v>
                </c:pt>
                <c:pt idx="1009">
                  <c:v>2090.1472277197145</c:v>
                </c:pt>
                <c:pt idx="1010">
                  <c:v>2090.1472277197145</c:v>
                </c:pt>
                <c:pt idx="1011">
                  <c:v>2090.1472277197145</c:v>
                </c:pt>
                <c:pt idx="1012">
                  <c:v>2090.1472277197145</c:v>
                </c:pt>
                <c:pt idx="1013">
                  <c:v>2090.1472277197145</c:v>
                </c:pt>
                <c:pt idx="1014">
                  <c:v>2090.1472277197145</c:v>
                </c:pt>
                <c:pt idx="1015">
                  <c:v>2090.1472277197145</c:v>
                </c:pt>
                <c:pt idx="1016">
                  <c:v>2090.1472277197145</c:v>
                </c:pt>
                <c:pt idx="1017">
                  <c:v>2090.1472277197145</c:v>
                </c:pt>
                <c:pt idx="1018">
                  <c:v>2090.1472277197145</c:v>
                </c:pt>
                <c:pt idx="1019">
                  <c:v>2090.1472277197145</c:v>
                </c:pt>
                <c:pt idx="1020">
                  <c:v>2090.1472277197145</c:v>
                </c:pt>
                <c:pt idx="1021">
                  <c:v>2090.1472277197145</c:v>
                </c:pt>
                <c:pt idx="1022">
                  <c:v>2090.1472277197145</c:v>
                </c:pt>
                <c:pt idx="1023">
                  <c:v>2090.1472277197145</c:v>
                </c:pt>
                <c:pt idx="1024">
                  <c:v>2090.1472277197145</c:v>
                </c:pt>
                <c:pt idx="1025">
                  <c:v>2090.1472277197145</c:v>
                </c:pt>
                <c:pt idx="1026">
                  <c:v>2090.1472277197145</c:v>
                </c:pt>
                <c:pt idx="1027">
                  <c:v>2090.1472277197145</c:v>
                </c:pt>
                <c:pt idx="1028">
                  <c:v>2090.1472277197145</c:v>
                </c:pt>
                <c:pt idx="1029">
                  <c:v>2090.1472277197145</c:v>
                </c:pt>
                <c:pt idx="1030">
                  <c:v>2090.1472277197145</c:v>
                </c:pt>
                <c:pt idx="1031">
                  <c:v>2090.1472277197145</c:v>
                </c:pt>
                <c:pt idx="1032">
                  <c:v>2090.1472277197145</c:v>
                </c:pt>
                <c:pt idx="1033">
                  <c:v>2090.1472277197145</c:v>
                </c:pt>
                <c:pt idx="1034">
                  <c:v>2090.1472277197145</c:v>
                </c:pt>
                <c:pt idx="1035">
                  <c:v>2090.1472277197145</c:v>
                </c:pt>
                <c:pt idx="1036">
                  <c:v>2090.1472277197145</c:v>
                </c:pt>
                <c:pt idx="1037">
                  <c:v>2090.1472277197145</c:v>
                </c:pt>
                <c:pt idx="1038">
                  <c:v>2090.1472277197145</c:v>
                </c:pt>
                <c:pt idx="1039">
                  <c:v>2090.1472277197145</c:v>
                </c:pt>
                <c:pt idx="1040">
                  <c:v>2090.1472277197145</c:v>
                </c:pt>
                <c:pt idx="1041">
                  <c:v>2090.1472277197145</c:v>
                </c:pt>
                <c:pt idx="1042">
                  <c:v>2090.1472277197145</c:v>
                </c:pt>
                <c:pt idx="1043">
                  <c:v>2090.1472277197145</c:v>
                </c:pt>
                <c:pt idx="1044">
                  <c:v>2090.1472277197145</c:v>
                </c:pt>
                <c:pt idx="1045">
                  <c:v>2090.1472277197145</c:v>
                </c:pt>
                <c:pt idx="1046">
                  <c:v>2090.1472277197145</c:v>
                </c:pt>
                <c:pt idx="1047">
                  <c:v>2090.1472277197145</c:v>
                </c:pt>
                <c:pt idx="1048">
                  <c:v>2090.1472277197145</c:v>
                </c:pt>
                <c:pt idx="1049">
                  <c:v>2090.1472277197145</c:v>
                </c:pt>
                <c:pt idx="1050">
                  <c:v>2090.1472277197145</c:v>
                </c:pt>
                <c:pt idx="1051">
                  <c:v>2095.1656470644702</c:v>
                </c:pt>
                <c:pt idx="1052">
                  <c:v>2103.9390483841948</c:v>
                </c:pt>
                <c:pt idx="1053">
                  <c:v>2114.8163419771304</c:v>
                </c:pt>
                <c:pt idx="1054">
                  <c:v>2127.8315168985082</c:v>
                </c:pt>
                <c:pt idx="1055">
                  <c:v>2143.8009058829698</c:v>
                </c:pt>
                <c:pt idx="1056">
                  <c:v>2163.033852466755</c:v>
                </c:pt>
                <c:pt idx="1057">
                  <c:v>2184.7757935300883</c:v>
                </c:pt>
                <c:pt idx="1058">
                  <c:v>2205.5272195613816</c:v>
                </c:pt>
                <c:pt idx="1059">
                  <c:v>2221.1973576256569</c:v>
                </c:pt>
                <c:pt idx="1060">
                  <c:v>2232.7511984983939</c:v>
                </c:pt>
                <c:pt idx="1061">
                  <c:v>2240.70320825211</c:v>
                </c:pt>
                <c:pt idx="1062">
                  <c:v>2244.4277613097574</c:v>
                </c:pt>
                <c:pt idx="1063">
                  <c:v>2244.965345590128</c:v>
                </c:pt>
                <c:pt idx="1064">
                  <c:v>2244.965345590128</c:v>
                </c:pt>
                <c:pt idx="1065">
                  <c:v>2244.965345590128</c:v>
                </c:pt>
                <c:pt idx="1066">
                  <c:v>2244.965345590128</c:v>
                </c:pt>
                <c:pt idx="1067">
                  <c:v>2244.965345590128</c:v>
                </c:pt>
                <c:pt idx="1068">
                  <c:v>2244.965345590128</c:v>
                </c:pt>
                <c:pt idx="1069">
                  <c:v>2244.965345590128</c:v>
                </c:pt>
                <c:pt idx="1070">
                  <c:v>2244.965345590128</c:v>
                </c:pt>
                <c:pt idx="1071">
                  <c:v>2244.965345590128</c:v>
                </c:pt>
                <c:pt idx="1072">
                  <c:v>2244.965345590128</c:v>
                </c:pt>
                <c:pt idx="1073">
                  <c:v>2244.965345590128</c:v>
                </c:pt>
                <c:pt idx="1074">
                  <c:v>2244.965345590128</c:v>
                </c:pt>
                <c:pt idx="1075">
                  <c:v>2244.965345590128</c:v>
                </c:pt>
                <c:pt idx="1076">
                  <c:v>2244.965345590128</c:v>
                </c:pt>
                <c:pt idx="1077">
                  <c:v>2244.965345590128</c:v>
                </c:pt>
                <c:pt idx="1078">
                  <c:v>2244.965345590128</c:v>
                </c:pt>
                <c:pt idx="1079">
                  <c:v>2244.965345590128</c:v>
                </c:pt>
                <c:pt idx="1080">
                  <c:v>2244.965345590128</c:v>
                </c:pt>
                <c:pt idx="1081">
                  <c:v>2244.965345590128</c:v>
                </c:pt>
                <c:pt idx="1082">
                  <c:v>2244.965345590128</c:v>
                </c:pt>
                <c:pt idx="1083">
                  <c:v>2244.965345590128</c:v>
                </c:pt>
                <c:pt idx="1084">
                  <c:v>2248.9862057501523</c:v>
                </c:pt>
                <c:pt idx="1085">
                  <c:v>2257.6176735152872</c:v>
                </c:pt>
                <c:pt idx="1086">
                  <c:v>2262.4646192791379</c:v>
                </c:pt>
                <c:pt idx="1087">
                  <c:v>2262.4646192791379</c:v>
                </c:pt>
                <c:pt idx="1088">
                  <c:v>2262.4646192791379</c:v>
                </c:pt>
                <c:pt idx="1089">
                  <c:v>2262.4646192791379</c:v>
                </c:pt>
                <c:pt idx="1090">
                  <c:v>2262.4646192791379</c:v>
                </c:pt>
                <c:pt idx="1091">
                  <c:v>2262.4646192791379</c:v>
                </c:pt>
                <c:pt idx="1092">
                  <c:v>2262.4646192791379</c:v>
                </c:pt>
                <c:pt idx="1093">
                  <c:v>2262.4646192791379</c:v>
                </c:pt>
                <c:pt idx="1094">
                  <c:v>2262.4646192791379</c:v>
                </c:pt>
                <c:pt idx="1095">
                  <c:v>2262.4646192791379</c:v>
                </c:pt>
                <c:pt idx="1096">
                  <c:v>2262.4646192791379</c:v>
                </c:pt>
                <c:pt idx="1097">
                  <c:v>2262.4646192791379</c:v>
                </c:pt>
                <c:pt idx="1098">
                  <c:v>2262.4646192791379</c:v>
                </c:pt>
                <c:pt idx="1099">
                  <c:v>2264.294160230224</c:v>
                </c:pt>
                <c:pt idx="1100">
                  <c:v>2273.0229361306856</c:v>
                </c:pt>
                <c:pt idx="1101">
                  <c:v>2282.4388227467293</c:v>
                </c:pt>
                <c:pt idx="1102">
                  <c:v>2285.661347213781</c:v>
                </c:pt>
                <c:pt idx="1103">
                  <c:v>2285.661347213781</c:v>
                </c:pt>
                <c:pt idx="1104">
                  <c:v>2285.661347213781</c:v>
                </c:pt>
                <c:pt idx="1105">
                  <c:v>2285.661347213781</c:v>
                </c:pt>
                <c:pt idx="1106">
                  <c:v>2285.661347213781</c:v>
                </c:pt>
                <c:pt idx="1107">
                  <c:v>2285.661347213781</c:v>
                </c:pt>
                <c:pt idx="1108">
                  <c:v>2285.661347213781</c:v>
                </c:pt>
                <c:pt idx="1109">
                  <c:v>2285.661347213781</c:v>
                </c:pt>
                <c:pt idx="1110">
                  <c:v>2290.9794684117805</c:v>
                </c:pt>
                <c:pt idx="1111">
                  <c:v>2295.8560232330033</c:v>
                </c:pt>
                <c:pt idx="1112">
                  <c:v>2295.8560232330033</c:v>
                </c:pt>
                <c:pt idx="1113">
                  <c:v>2295.8560232330033</c:v>
                </c:pt>
                <c:pt idx="1114">
                  <c:v>2295.8560232330033</c:v>
                </c:pt>
                <c:pt idx="1115">
                  <c:v>2295.8560232330033</c:v>
                </c:pt>
                <c:pt idx="1116">
                  <c:v>2295.8560232330033</c:v>
                </c:pt>
                <c:pt idx="1117">
                  <c:v>2295.8560232330033</c:v>
                </c:pt>
                <c:pt idx="1118">
                  <c:v>2295.8560232330033</c:v>
                </c:pt>
                <c:pt idx="1119">
                  <c:v>2297.3503822922721</c:v>
                </c:pt>
                <c:pt idx="1120">
                  <c:v>2302.6658211400727</c:v>
                </c:pt>
                <c:pt idx="1121">
                  <c:v>2305.6924743125487</c:v>
                </c:pt>
                <c:pt idx="1122">
                  <c:v>2305.6924743125487</c:v>
                </c:pt>
                <c:pt idx="1123">
                  <c:v>2306.0561294654544</c:v>
                </c:pt>
                <c:pt idx="1124">
                  <c:v>2311.8274049354104</c:v>
                </c:pt>
                <c:pt idx="1125">
                  <c:v>2326.6912780318025</c:v>
                </c:pt>
                <c:pt idx="1126">
                  <c:v>2352.6710535367351</c:v>
                </c:pt>
                <c:pt idx="1127">
                  <c:v>2386.183036798072</c:v>
                </c:pt>
                <c:pt idx="1128">
                  <c:v>2419.5540939096413</c:v>
                </c:pt>
                <c:pt idx="1129">
                  <c:v>2449.0177748310184</c:v>
                </c:pt>
                <c:pt idx="1130">
                  <c:v>2471.4658773018105</c:v>
                </c:pt>
                <c:pt idx="1131">
                  <c:v>2487.3573917005619</c:v>
                </c:pt>
                <c:pt idx="1132">
                  <c:v>2500.0633594292749</c:v>
                </c:pt>
                <c:pt idx="1133">
                  <c:v>2511.4219687559207</c:v>
                </c:pt>
                <c:pt idx="1134">
                  <c:v>2522.5193861814437</c:v>
                </c:pt>
                <c:pt idx="1135">
                  <c:v>2532.7853338191344</c:v>
                </c:pt>
                <c:pt idx="1136">
                  <c:v>2540.8061763138535</c:v>
                </c:pt>
                <c:pt idx="1137">
                  <c:v>2545.4355150530132</c:v>
                </c:pt>
                <c:pt idx="1138">
                  <c:v>2546.8821729626488</c:v>
                </c:pt>
                <c:pt idx="1139">
                  <c:v>2546.8821729626488</c:v>
                </c:pt>
                <c:pt idx="1140">
                  <c:v>2546.8821729626488</c:v>
                </c:pt>
                <c:pt idx="1141">
                  <c:v>2546.8821729626488</c:v>
                </c:pt>
                <c:pt idx="1142">
                  <c:v>2546.8821729626488</c:v>
                </c:pt>
                <c:pt idx="1143">
                  <c:v>2546.8821729626488</c:v>
                </c:pt>
                <c:pt idx="1144">
                  <c:v>2546.8821729626488</c:v>
                </c:pt>
                <c:pt idx="1145">
                  <c:v>2546.8821729626488</c:v>
                </c:pt>
                <c:pt idx="1146">
                  <c:v>2546.8821729626488</c:v>
                </c:pt>
                <c:pt idx="1147">
                  <c:v>2548.5644880560781</c:v>
                </c:pt>
                <c:pt idx="1148">
                  <c:v>2559.0112353075438</c:v>
                </c:pt>
                <c:pt idx="1149">
                  <c:v>2568.8460340873248</c:v>
                </c:pt>
                <c:pt idx="1150">
                  <c:v>2573.343734590826</c:v>
                </c:pt>
                <c:pt idx="1151">
                  <c:v>2574.2933559082335</c:v>
                </c:pt>
                <c:pt idx="1152">
                  <c:v>2574.2933559082335</c:v>
                </c:pt>
                <c:pt idx="1153">
                  <c:v>2574.2933559082335</c:v>
                </c:pt>
                <c:pt idx="1154">
                  <c:v>2574.2933559082335</c:v>
                </c:pt>
                <c:pt idx="1155">
                  <c:v>2574.2933559082335</c:v>
                </c:pt>
                <c:pt idx="1156">
                  <c:v>2574.2933559082335</c:v>
                </c:pt>
                <c:pt idx="1157">
                  <c:v>2574.2933559082335</c:v>
                </c:pt>
                <c:pt idx="1158">
                  <c:v>2574.2933559082335</c:v>
                </c:pt>
                <c:pt idx="1159">
                  <c:v>2574.2933559082335</c:v>
                </c:pt>
                <c:pt idx="1160">
                  <c:v>2574.2933559082335</c:v>
                </c:pt>
                <c:pt idx="1161">
                  <c:v>2574.2933559082335</c:v>
                </c:pt>
                <c:pt idx="1162">
                  <c:v>2574.2933559082335</c:v>
                </c:pt>
                <c:pt idx="1163">
                  <c:v>2574.2933559082335</c:v>
                </c:pt>
                <c:pt idx="1164">
                  <c:v>2574.2933559082335</c:v>
                </c:pt>
                <c:pt idx="1165">
                  <c:v>2574.2933559082335</c:v>
                </c:pt>
                <c:pt idx="1166">
                  <c:v>2574.2933559082335</c:v>
                </c:pt>
                <c:pt idx="1167">
                  <c:v>2574.2933559082335</c:v>
                </c:pt>
                <c:pt idx="1168">
                  <c:v>2574.2933559082335</c:v>
                </c:pt>
                <c:pt idx="1169">
                  <c:v>2574.2933559082335</c:v>
                </c:pt>
                <c:pt idx="1170">
                  <c:v>2574.2933559082335</c:v>
                </c:pt>
                <c:pt idx="1171">
                  <c:v>2574.2933559082335</c:v>
                </c:pt>
                <c:pt idx="1172">
                  <c:v>2574.2933559082335</c:v>
                </c:pt>
                <c:pt idx="1173">
                  <c:v>2574.2933559082335</c:v>
                </c:pt>
                <c:pt idx="1174">
                  <c:v>2574.2933559082335</c:v>
                </c:pt>
                <c:pt idx="1175">
                  <c:v>2574.2933559082335</c:v>
                </c:pt>
                <c:pt idx="1176">
                  <c:v>2574.2933559082335</c:v>
                </c:pt>
                <c:pt idx="1177">
                  <c:v>2574.2933559082335</c:v>
                </c:pt>
                <c:pt idx="1178">
                  <c:v>2574.2933559082335</c:v>
                </c:pt>
                <c:pt idx="1179">
                  <c:v>2574.2933559082335</c:v>
                </c:pt>
                <c:pt idx="1180">
                  <c:v>2574.2933559082335</c:v>
                </c:pt>
                <c:pt idx="1181">
                  <c:v>2574.2933559082335</c:v>
                </c:pt>
                <c:pt idx="1182">
                  <c:v>2574.2933559082335</c:v>
                </c:pt>
                <c:pt idx="1183">
                  <c:v>2574.2933559082335</c:v>
                </c:pt>
                <c:pt idx="1184">
                  <c:v>2574.2933559082335</c:v>
                </c:pt>
                <c:pt idx="1185">
                  <c:v>2574.2933559082335</c:v>
                </c:pt>
                <c:pt idx="1186">
                  <c:v>2574.2933559082335</c:v>
                </c:pt>
                <c:pt idx="1187">
                  <c:v>2574.2933559082335</c:v>
                </c:pt>
                <c:pt idx="1188">
                  <c:v>2574.2933559082335</c:v>
                </c:pt>
                <c:pt idx="1189">
                  <c:v>2574.2933559082335</c:v>
                </c:pt>
                <c:pt idx="1190">
                  <c:v>2574.2933559082335</c:v>
                </c:pt>
                <c:pt idx="1191">
                  <c:v>2574.2933559082335</c:v>
                </c:pt>
                <c:pt idx="1192">
                  <c:v>2574.2933559082335</c:v>
                </c:pt>
                <c:pt idx="1193">
                  <c:v>2574.2933559082335</c:v>
                </c:pt>
                <c:pt idx="1194">
                  <c:v>2574.2933559082335</c:v>
                </c:pt>
                <c:pt idx="1195">
                  <c:v>2574.2933559082335</c:v>
                </c:pt>
                <c:pt idx="1196">
                  <c:v>2574.2933559082335</c:v>
                </c:pt>
                <c:pt idx="1197">
                  <c:v>2574.2933559082335</c:v>
                </c:pt>
                <c:pt idx="1198">
                  <c:v>2574.2933559082335</c:v>
                </c:pt>
                <c:pt idx="1199">
                  <c:v>2574.2933559082335</c:v>
                </c:pt>
                <c:pt idx="1200">
                  <c:v>2574.2933559082335</c:v>
                </c:pt>
                <c:pt idx="1201">
                  <c:v>2574.2933559082335</c:v>
                </c:pt>
                <c:pt idx="1202">
                  <c:v>2574.2933559082335</c:v>
                </c:pt>
                <c:pt idx="1203">
                  <c:v>2574.2933559082335</c:v>
                </c:pt>
                <c:pt idx="1204">
                  <c:v>2574.2933559082335</c:v>
                </c:pt>
                <c:pt idx="1205">
                  <c:v>2574.2933559082335</c:v>
                </c:pt>
                <c:pt idx="1206">
                  <c:v>2574.2933559082335</c:v>
                </c:pt>
                <c:pt idx="1207">
                  <c:v>2574.2933559082335</c:v>
                </c:pt>
                <c:pt idx="1208">
                  <c:v>2574.2933559082335</c:v>
                </c:pt>
                <c:pt idx="1209">
                  <c:v>2574.2933559082335</c:v>
                </c:pt>
                <c:pt idx="1210">
                  <c:v>2574.2933559082335</c:v>
                </c:pt>
                <c:pt idx="1211">
                  <c:v>2574.2933559082335</c:v>
                </c:pt>
                <c:pt idx="1212">
                  <c:v>2574.2933559082335</c:v>
                </c:pt>
                <c:pt idx="1213">
                  <c:v>2574.2933559082335</c:v>
                </c:pt>
                <c:pt idx="1214">
                  <c:v>2574.2933559082335</c:v>
                </c:pt>
                <c:pt idx="1215">
                  <c:v>2574.2933559082335</c:v>
                </c:pt>
                <c:pt idx="1216">
                  <c:v>2574.2933559082335</c:v>
                </c:pt>
                <c:pt idx="1217">
                  <c:v>2574.2933559082335</c:v>
                </c:pt>
                <c:pt idx="1218">
                  <c:v>2574.2933559082335</c:v>
                </c:pt>
                <c:pt idx="1219">
                  <c:v>2574.2933559082335</c:v>
                </c:pt>
                <c:pt idx="1220">
                  <c:v>2574.2933559082335</c:v>
                </c:pt>
                <c:pt idx="1221">
                  <c:v>2574.2933559082335</c:v>
                </c:pt>
                <c:pt idx="1222">
                  <c:v>2574.2933559082335</c:v>
                </c:pt>
                <c:pt idx="1223">
                  <c:v>2574.2933559082335</c:v>
                </c:pt>
                <c:pt idx="1224">
                  <c:v>2574.2933559082335</c:v>
                </c:pt>
                <c:pt idx="1225">
                  <c:v>2574.2933559082335</c:v>
                </c:pt>
                <c:pt idx="1226">
                  <c:v>2574.2933559082335</c:v>
                </c:pt>
                <c:pt idx="1227">
                  <c:v>2574.2933559082335</c:v>
                </c:pt>
                <c:pt idx="1228">
                  <c:v>2574.2933559082335</c:v>
                </c:pt>
                <c:pt idx="1229">
                  <c:v>2574.2933559082335</c:v>
                </c:pt>
                <c:pt idx="1230">
                  <c:v>2574.2933559082335</c:v>
                </c:pt>
                <c:pt idx="1231">
                  <c:v>2574.2933559082335</c:v>
                </c:pt>
                <c:pt idx="1232">
                  <c:v>2574.2933559082335</c:v>
                </c:pt>
                <c:pt idx="1233">
                  <c:v>2574.2933559082335</c:v>
                </c:pt>
                <c:pt idx="1234">
                  <c:v>2574.2933559082335</c:v>
                </c:pt>
                <c:pt idx="1235">
                  <c:v>2574.2933559082335</c:v>
                </c:pt>
                <c:pt idx="1236">
                  <c:v>2574.2933559082335</c:v>
                </c:pt>
                <c:pt idx="1237">
                  <c:v>2574.2933559082335</c:v>
                </c:pt>
                <c:pt idx="1238">
                  <c:v>2574.2933559082335</c:v>
                </c:pt>
                <c:pt idx="1239">
                  <c:v>2574.2933559082335</c:v>
                </c:pt>
                <c:pt idx="1240">
                  <c:v>2574.2933559082335</c:v>
                </c:pt>
                <c:pt idx="1241">
                  <c:v>2574.2933559082335</c:v>
                </c:pt>
                <c:pt idx="1242">
                  <c:v>2574.2933559082335</c:v>
                </c:pt>
                <c:pt idx="1243">
                  <c:v>2574.2933559082335</c:v>
                </c:pt>
                <c:pt idx="1244">
                  <c:v>2574.2933559082335</c:v>
                </c:pt>
                <c:pt idx="1245">
                  <c:v>2574.2933559082335</c:v>
                </c:pt>
                <c:pt idx="1246">
                  <c:v>2574.2933559082335</c:v>
                </c:pt>
                <c:pt idx="1247">
                  <c:v>2574.2933559082335</c:v>
                </c:pt>
                <c:pt idx="1248">
                  <c:v>2574.2933559082335</c:v>
                </c:pt>
                <c:pt idx="1249">
                  <c:v>2574.2933559082335</c:v>
                </c:pt>
                <c:pt idx="1250">
                  <c:v>2574.2933559082335</c:v>
                </c:pt>
                <c:pt idx="1251">
                  <c:v>2574.2933559082335</c:v>
                </c:pt>
                <c:pt idx="1252">
                  <c:v>2574.2933559082335</c:v>
                </c:pt>
                <c:pt idx="1253">
                  <c:v>2574.2933559082335</c:v>
                </c:pt>
                <c:pt idx="1254">
                  <c:v>2574.2933559082335</c:v>
                </c:pt>
                <c:pt idx="1255">
                  <c:v>2574.2933559082335</c:v>
                </c:pt>
                <c:pt idx="1256">
                  <c:v>2574.2933559082335</c:v>
                </c:pt>
                <c:pt idx="1257">
                  <c:v>2574.2933559082335</c:v>
                </c:pt>
                <c:pt idx="1258">
                  <c:v>2574.2933559082335</c:v>
                </c:pt>
                <c:pt idx="1259">
                  <c:v>2574.2933559082335</c:v>
                </c:pt>
                <c:pt idx="1260">
                  <c:v>2574.2933559082335</c:v>
                </c:pt>
                <c:pt idx="1261">
                  <c:v>2574.2933559082335</c:v>
                </c:pt>
                <c:pt idx="1262">
                  <c:v>2574.2933559082335</c:v>
                </c:pt>
                <c:pt idx="1263">
                  <c:v>2574.2933559082335</c:v>
                </c:pt>
                <c:pt idx="1264">
                  <c:v>2574.2933559082335</c:v>
                </c:pt>
                <c:pt idx="1265">
                  <c:v>2574.2933559082335</c:v>
                </c:pt>
                <c:pt idx="1266">
                  <c:v>2574.2933559082335</c:v>
                </c:pt>
                <c:pt idx="1267">
                  <c:v>2574.2933559082335</c:v>
                </c:pt>
                <c:pt idx="1268">
                  <c:v>2574.2933559082335</c:v>
                </c:pt>
                <c:pt idx="1269">
                  <c:v>2574.2933559082335</c:v>
                </c:pt>
                <c:pt idx="1270">
                  <c:v>2574.2933559082335</c:v>
                </c:pt>
                <c:pt idx="1271">
                  <c:v>2574.2933559082335</c:v>
                </c:pt>
                <c:pt idx="1272">
                  <c:v>2574.2933559082335</c:v>
                </c:pt>
                <c:pt idx="1273">
                  <c:v>2574.2933559082335</c:v>
                </c:pt>
                <c:pt idx="1274">
                  <c:v>2574.2933559082335</c:v>
                </c:pt>
                <c:pt idx="1275">
                  <c:v>2574.2933559082335</c:v>
                </c:pt>
                <c:pt idx="1276">
                  <c:v>2574.2933559082335</c:v>
                </c:pt>
                <c:pt idx="1277">
                  <c:v>2574.2933559082335</c:v>
                </c:pt>
                <c:pt idx="1278">
                  <c:v>2574.2933559082335</c:v>
                </c:pt>
                <c:pt idx="1279">
                  <c:v>2574.2933559082335</c:v>
                </c:pt>
                <c:pt idx="1280">
                  <c:v>2574.2933559082335</c:v>
                </c:pt>
                <c:pt idx="1281">
                  <c:v>2574.2933559082335</c:v>
                </c:pt>
                <c:pt idx="1282">
                  <c:v>2574.2933559082335</c:v>
                </c:pt>
                <c:pt idx="1283">
                  <c:v>2574.2933559082335</c:v>
                </c:pt>
                <c:pt idx="1284">
                  <c:v>2574.2933559082335</c:v>
                </c:pt>
                <c:pt idx="1285">
                  <c:v>2574.2933559082335</c:v>
                </c:pt>
                <c:pt idx="1286">
                  <c:v>2574.2933559082335</c:v>
                </c:pt>
                <c:pt idx="1287">
                  <c:v>2574.2933559082335</c:v>
                </c:pt>
                <c:pt idx="1288">
                  <c:v>2574.2933559082335</c:v>
                </c:pt>
                <c:pt idx="1289">
                  <c:v>2574.2933559082335</c:v>
                </c:pt>
                <c:pt idx="1290">
                  <c:v>2574.2933559082335</c:v>
                </c:pt>
                <c:pt idx="1291">
                  <c:v>2574.2933559082335</c:v>
                </c:pt>
                <c:pt idx="1292">
                  <c:v>2574.2933559082335</c:v>
                </c:pt>
                <c:pt idx="1293">
                  <c:v>2574.2933559082335</c:v>
                </c:pt>
                <c:pt idx="1294">
                  <c:v>2574.2933559082335</c:v>
                </c:pt>
                <c:pt idx="1295">
                  <c:v>2574.2933559082335</c:v>
                </c:pt>
                <c:pt idx="1296">
                  <c:v>2574.2933559082335</c:v>
                </c:pt>
                <c:pt idx="1297">
                  <c:v>2574.2933559082335</c:v>
                </c:pt>
                <c:pt idx="1298">
                  <c:v>2574.2933559082335</c:v>
                </c:pt>
                <c:pt idx="1299">
                  <c:v>2574.2933559082335</c:v>
                </c:pt>
                <c:pt idx="1300">
                  <c:v>2574.2933559082335</c:v>
                </c:pt>
                <c:pt idx="1301">
                  <c:v>2574.2933559082335</c:v>
                </c:pt>
                <c:pt idx="1302">
                  <c:v>2574.2933559082335</c:v>
                </c:pt>
                <c:pt idx="1303">
                  <c:v>2574.2933559082335</c:v>
                </c:pt>
                <c:pt idx="1304">
                  <c:v>2574.2933559082335</c:v>
                </c:pt>
                <c:pt idx="1305">
                  <c:v>2574.2933559082335</c:v>
                </c:pt>
                <c:pt idx="1306">
                  <c:v>2574.2933559082335</c:v>
                </c:pt>
                <c:pt idx="1307">
                  <c:v>2574.2933559082335</c:v>
                </c:pt>
                <c:pt idx="1308">
                  <c:v>2574.2933559082335</c:v>
                </c:pt>
                <c:pt idx="1309">
                  <c:v>2574.2933559082335</c:v>
                </c:pt>
                <c:pt idx="1310">
                  <c:v>2574.2933559082335</c:v>
                </c:pt>
                <c:pt idx="1311">
                  <c:v>2574.2933559082335</c:v>
                </c:pt>
                <c:pt idx="1312">
                  <c:v>2574.2933559082335</c:v>
                </c:pt>
                <c:pt idx="1313">
                  <c:v>2574.2933559082335</c:v>
                </c:pt>
                <c:pt idx="1314">
                  <c:v>2574.2933559082335</c:v>
                </c:pt>
                <c:pt idx="1315">
                  <c:v>2574.2933559082335</c:v>
                </c:pt>
                <c:pt idx="1316">
                  <c:v>2574.2933559082335</c:v>
                </c:pt>
                <c:pt idx="1317">
                  <c:v>2574.2933559082335</c:v>
                </c:pt>
                <c:pt idx="1318">
                  <c:v>2574.2933559082335</c:v>
                </c:pt>
                <c:pt idx="1319">
                  <c:v>2574.2933559082335</c:v>
                </c:pt>
                <c:pt idx="1320">
                  <c:v>2574.2933559082335</c:v>
                </c:pt>
                <c:pt idx="1321">
                  <c:v>2574.2933559082335</c:v>
                </c:pt>
                <c:pt idx="1322">
                  <c:v>2574.2933559082335</c:v>
                </c:pt>
                <c:pt idx="1323">
                  <c:v>2574.2933559082335</c:v>
                </c:pt>
                <c:pt idx="1324">
                  <c:v>2574.2933559082335</c:v>
                </c:pt>
                <c:pt idx="1325">
                  <c:v>2574.2933559082335</c:v>
                </c:pt>
                <c:pt idx="1326">
                  <c:v>2574.2933559082335</c:v>
                </c:pt>
                <c:pt idx="1327">
                  <c:v>2574.2933559082335</c:v>
                </c:pt>
                <c:pt idx="1328">
                  <c:v>2574.2933559082335</c:v>
                </c:pt>
                <c:pt idx="1329">
                  <c:v>2574.2933559082335</c:v>
                </c:pt>
                <c:pt idx="1330">
                  <c:v>2574.2933559082335</c:v>
                </c:pt>
                <c:pt idx="1331">
                  <c:v>2574.2933559082335</c:v>
                </c:pt>
                <c:pt idx="1332">
                  <c:v>2574.2933559082335</c:v>
                </c:pt>
                <c:pt idx="1333">
                  <c:v>2574.2933559082335</c:v>
                </c:pt>
                <c:pt idx="1334">
                  <c:v>2574.2933559082335</c:v>
                </c:pt>
                <c:pt idx="1335">
                  <c:v>2574.2933559082335</c:v>
                </c:pt>
                <c:pt idx="1336">
                  <c:v>2574.2933559082335</c:v>
                </c:pt>
                <c:pt idx="1337">
                  <c:v>2574.2933559082335</c:v>
                </c:pt>
                <c:pt idx="1338">
                  <c:v>2574.2933559082335</c:v>
                </c:pt>
                <c:pt idx="1339">
                  <c:v>2574.2933559082335</c:v>
                </c:pt>
                <c:pt idx="1340">
                  <c:v>2574.2933559082335</c:v>
                </c:pt>
                <c:pt idx="1341">
                  <c:v>2574.2933559082335</c:v>
                </c:pt>
                <c:pt idx="1342">
                  <c:v>2574.2933559082335</c:v>
                </c:pt>
                <c:pt idx="1343">
                  <c:v>2574.2933559082335</c:v>
                </c:pt>
                <c:pt idx="1344">
                  <c:v>2574.2933559082335</c:v>
                </c:pt>
                <c:pt idx="1345">
                  <c:v>2574.2933559082335</c:v>
                </c:pt>
                <c:pt idx="1346">
                  <c:v>2574.2933559082335</c:v>
                </c:pt>
                <c:pt idx="1347">
                  <c:v>2574.2933559082335</c:v>
                </c:pt>
                <c:pt idx="1348">
                  <c:v>2574.2933559082335</c:v>
                </c:pt>
                <c:pt idx="1349">
                  <c:v>2574.2933559082335</c:v>
                </c:pt>
                <c:pt idx="1350">
                  <c:v>2574.2933559082335</c:v>
                </c:pt>
                <c:pt idx="1351">
                  <c:v>2575.8433524804032</c:v>
                </c:pt>
                <c:pt idx="1352">
                  <c:v>2581.3307511926805</c:v>
                </c:pt>
                <c:pt idx="1353">
                  <c:v>2588.4952712739591</c:v>
                </c:pt>
                <c:pt idx="1354">
                  <c:v>2596.2157588828481</c:v>
                </c:pt>
                <c:pt idx="1355">
                  <c:v>2604.4642250774436</c:v>
                </c:pt>
                <c:pt idx="1356">
                  <c:v>2613.71730771069</c:v>
                </c:pt>
                <c:pt idx="1357">
                  <c:v>2624.9060488548239</c:v>
                </c:pt>
                <c:pt idx="1358">
                  <c:v>2637.424794771855</c:v>
                </c:pt>
                <c:pt idx="1359">
                  <c:v>2650.701220653933</c:v>
                </c:pt>
                <c:pt idx="1360">
                  <c:v>2665.1060490966288</c:v>
                </c:pt>
                <c:pt idx="1361">
                  <c:v>2679.6271543654225</c:v>
                </c:pt>
                <c:pt idx="1362">
                  <c:v>2690.0002270682398</c:v>
                </c:pt>
                <c:pt idx="1363">
                  <c:v>2692.7927569043832</c:v>
                </c:pt>
                <c:pt idx="1364">
                  <c:v>2692.7927569043832</c:v>
                </c:pt>
                <c:pt idx="1365">
                  <c:v>2692.7927569043832</c:v>
                </c:pt>
                <c:pt idx="1366">
                  <c:v>2692.7927569043832</c:v>
                </c:pt>
                <c:pt idx="1367">
                  <c:v>2692.7927569043832</c:v>
                </c:pt>
                <c:pt idx="1368">
                  <c:v>2692.7927569043832</c:v>
                </c:pt>
                <c:pt idx="1369">
                  <c:v>2699.3690028225446</c:v>
                </c:pt>
                <c:pt idx="1370">
                  <c:v>2709.1704579281004</c:v>
                </c:pt>
                <c:pt idx="1371">
                  <c:v>2713.6010057919493</c:v>
                </c:pt>
                <c:pt idx="1372">
                  <c:v>2713.6010057919493</c:v>
                </c:pt>
                <c:pt idx="1373">
                  <c:v>2713.6010057919493</c:v>
                </c:pt>
                <c:pt idx="1374">
                  <c:v>2713.6010057919493</c:v>
                </c:pt>
                <c:pt idx="1375">
                  <c:v>2715.6557532533648</c:v>
                </c:pt>
                <c:pt idx="1376">
                  <c:v>2723.1402610326418</c:v>
                </c:pt>
                <c:pt idx="1377">
                  <c:v>2739.4284562703033</c:v>
                </c:pt>
                <c:pt idx="1378">
                  <c:v>2766.7037853950992</c:v>
                </c:pt>
                <c:pt idx="1379">
                  <c:v>2796.9762943224032</c:v>
                </c:pt>
                <c:pt idx="1380">
                  <c:v>2823.8943764945848</c:v>
                </c:pt>
                <c:pt idx="1381">
                  <c:v>2847.394275495159</c:v>
                </c:pt>
                <c:pt idx="1382">
                  <c:v>2861.3224924561932</c:v>
                </c:pt>
                <c:pt idx="1383">
                  <c:v>2861.3224924561932</c:v>
                </c:pt>
                <c:pt idx="1384">
                  <c:v>2861.3224924561932</c:v>
                </c:pt>
                <c:pt idx="1385">
                  <c:v>2861.3224924561932</c:v>
                </c:pt>
                <c:pt idx="1386">
                  <c:v>2861.3224924561932</c:v>
                </c:pt>
                <c:pt idx="1387">
                  <c:v>2861.3224924561932</c:v>
                </c:pt>
                <c:pt idx="1388">
                  <c:v>2861.3224924561932</c:v>
                </c:pt>
                <c:pt idx="1389">
                  <c:v>2861.3224924561932</c:v>
                </c:pt>
                <c:pt idx="1390">
                  <c:v>2861.3224924561932</c:v>
                </c:pt>
                <c:pt idx="1391">
                  <c:v>2861.3224924561932</c:v>
                </c:pt>
                <c:pt idx="1392">
                  <c:v>2861.3224924561932</c:v>
                </c:pt>
                <c:pt idx="1393">
                  <c:v>2861.3224924561932</c:v>
                </c:pt>
                <c:pt idx="1394">
                  <c:v>2861.3224924561932</c:v>
                </c:pt>
                <c:pt idx="1395">
                  <c:v>2861.3224924561932</c:v>
                </c:pt>
                <c:pt idx="1396">
                  <c:v>2861.3224924561932</c:v>
                </c:pt>
                <c:pt idx="1397">
                  <c:v>2861.3224924561932</c:v>
                </c:pt>
                <c:pt idx="1398">
                  <c:v>2863.0724489428881</c:v>
                </c:pt>
                <c:pt idx="1399">
                  <c:v>2866.6683356135172</c:v>
                </c:pt>
                <c:pt idx="1400">
                  <c:v>2872.0355863289678</c:v>
                </c:pt>
                <c:pt idx="1401">
                  <c:v>2879.0681311672106</c:v>
                </c:pt>
                <c:pt idx="1402">
                  <c:v>2886.9640705765455</c:v>
                </c:pt>
                <c:pt idx="1403">
                  <c:v>2896.6128554699262</c:v>
                </c:pt>
                <c:pt idx="1404">
                  <c:v>2911.1772771320439</c:v>
                </c:pt>
                <c:pt idx="1405">
                  <c:v>2933.6611222778488</c:v>
                </c:pt>
                <c:pt idx="1406">
                  <c:v>2958.1991426305449</c:v>
                </c:pt>
                <c:pt idx="1407">
                  <c:v>2975.637045580545</c:v>
                </c:pt>
                <c:pt idx="1408">
                  <c:v>2982.3991564471467</c:v>
                </c:pt>
                <c:pt idx="1409">
                  <c:v>2982.3991564471467</c:v>
                </c:pt>
                <c:pt idx="1410">
                  <c:v>2982.3991564471467</c:v>
                </c:pt>
                <c:pt idx="1411">
                  <c:v>2982.3991564471467</c:v>
                </c:pt>
                <c:pt idx="1412">
                  <c:v>2982.3991564471467</c:v>
                </c:pt>
                <c:pt idx="1413">
                  <c:v>2982.3991564471467</c:v>
                </c:pt>
                <c:pt idx="1414">
                  <c:v>2982.3991564471467</c:v>
                </c:pt>
                <c:pt idx="1415">
                  <c:v>2982.3991564471467</c:v>
                </c:pt>
                <c:pt idx="1416">
                  <c:v>2982.3991564471467</c:v>
                </c:pt>
                <c:pt idx="1417">
                  <c:v>2982.3991564471467</c:v>
                </c:pt>
                <c:pt idx="1418">
                  <c:v>2982.3991564471467</c:v>
                </c:pt>
                <c:pt idx="1419">
                  <c:v>2982.3991564471467</c:v>
                </c:pt>
                <c:pt idx="1420">
                  <c:v>2982.3991564471467</c:v>
                </c:pt>
                <c:pt idx="1421">
                  <c:v>2982.3991564471467</c:v>
                </c:pt>
                <c:pt idx="1422">
                  <c:v>2989.5413343890509</c:v>
                </c:pt>
                <c:pt idx="1423">
                  <c:v>3002.0900748860909</c:v>
                </c:pt>
                <c:pt idx="1424">
                  <c:v>3009.8505880249145</c:v>
                </c:pt>
                <c:pt idx="1425">
                  <c:v>3009.8505880249145</c:v>
                </c:pt>
                <c:pt idx="1426">
                  <c:v>3009.8505880249145</c:v>
                </c:pt>
                <c:pt idx="1427">
                  <c:v>3009.8505880249145</c:v>
                </c:pt>
                <c:pt idx="1428">
                  <c:v>3009.8505880249145</c:v>
                </c:pt>
                <c:pt idx="1429">
                  <c:v>3009.8505880249145</c:v>
                </c:pt>
                <c:pt idx="1430">
                  <c:v>3009.8505880249145</c:v>
                </c:pt>
                <c:pt idx="1431">
                  <c:v>3014.2573526745009</c:v>
                </c:pt>
                <c:pt idx="1432">
                  <c:v>3026.5164659477618</c:v>
                </c:pt>
                <c:pt idx="1433">
                  <c:v>3046.595029448617</c:v>
                </c:pt>
                <c:pt idx="1434">
                  <c:v>3067.7410640498933</c:v>
                </c:pt>
                <c:pt idx="1435">
                  <c:v>3085.5593112776901</c:v>
                </c:pt>
                <c:pt idx="1436">
                  <c:v>3094.3499157383635</c:v>
                </c:pt>
                <c:pt idx="1437">
                  <c:v>3094.6412233438259</c:v>
                </c:pt>
                <c:pt idx="1438">
                  <c:v>3094.6412233438259</c:v>
                </c:pt>
                <c:pt idx="1439">
                  <c:v>3094.6412233438259</c:v>
                </c:pt>
                <c:pt idx="1440">
                  <c:v>3094.6412233438259</c:v>
                </c:pt>
                <c:pt idx="1441">
                  <c:v>3094.6412233438259</c:v>
                </c:pt>
                <c:pt idx="1442">
                  <c:v>3097.3002096861733</c:v>
                </c:pt>
                <c:pt idx="1443">
                  <c:v>3100.5567471050863</c:v>
                </c:pt>
                <c:pt idx="1444">
                  <c:v>3101.7207047947904</c:v>
                </c:pt>
                <c:pt idx="1445">
                  <c:v>3101.7207047947904</c:v>
                </c:pt>
                <c:pt idx="1446">
                  <c:v>3101.7207047947904</c:v>
                </c:pt>
                <c:pt idx="1447">
                  <c:v>3101.7207047947904</c:v>
                </c:pt>
                <c:pt idx="1448">
                  <c:v>3105.197223084072</c:v>
                </c:pt>
                <c:pt idx="1449">
                  <c:v>3112.7593905171448</c:v>
                </c:pt>
                <c:pt idx="1450">
                  <c:v>3119.3939180935949</c:v>
                </c:pt>
                <c:pt idx="1451">
                  <c:v>3121.9429328408355</c:v>
                </c:pt>
                <c:pt idx="1452">
                  <c:v>3122.2702455202339</c:v>
                </c:pt>
                <c:pt idx="1453">
                  <c:v>3122.2702455202339</c:v>
                </c:pt>
                <c:pt idx="1454">
                  <c:v>3122.2702455202339</c:v>
                </c:pt>
                <c:pt idx="1455">
                  <c:v>3122.2702455202339</c:v>
                </c:pt>
                <c:pt idx="1456">
                  <c:v>3122.2702455202339</c:v>
                </c:pt>
                <c:pt idx="1457">
                  <c:v>3122.2702455202339</c:v>
                </c:pt>
                <c:pt idx="1458">
                  <c:v>3122.2702455202339</c:v>
                </c:pt>
                <c:pt idx="1459">
                  <c:v>3122.2702455202339</c:v>
                </c:pt>
                <c:pt idx="1460">
                  <c:v>3122.2702455202339</c:v>
                </c:pt>
                <c:pt idx="1461">
                  <c:v>3122.2702455202339</c:v>
                </c:pt>
                <c:pt idx="1462">
                  <c:v>3122.2702455202339</c:v>
                </c:pt>
                <c:pt idx="1463">
                  <c:v>3122.2702455202339</c:v>
                </c:pt>
                <c:pt idx="1464">
                  <c:v>3122.2702455202339</c:v>
                </c:pt>
                <c:pt idx="1465">
                  <c:v>3122.2702455202339</c:v>
                </c:pt>
                <c:pt idx="1466">
                  <c:v>3122.2702455202339</c:v>
                </c:pt>
                <c:pt idx="1467">
                  <c:v>3122.2702455202339</c:v>
                </c:pt>
                <c:pt idx="1468">
                  <c:v>3122.2702455202339</c:v>
                </c:pt>
                <c:pt idx="1469">
                  <c:v>3122.2702455202339</c:v>
                </c:pt>
                <c:pt idx="1470">
                  <c:v>3122.2702455202339</c:v>
                </c:pt>
                <c:pt idx="1471">
                  <c:v>3122.2702455202339</c:v>
                </c:pt>
                <c:pt idx="1472">
                  <c:v>3122.2702455202339</c:v>
                </c:pt>
                <c:pt idx="1473">
                  <c:v>3122.2702455202339</c:v>
                </c:pt>
                <c:pt idx="1474">
                  <c:v>3122.2702455202339</c:v>
                </c:pt>
                <c:pt idx="1475">
                  <c:v>3122.2702455202339</c:v>
                </c:pt>
                <c:pt idx="1476">
                  <c:v>3122.2702455202339</c:v>
                </c:pt>
                <c:pt idx="1477">
                  <c:v>3122.2702455202339</c:v>
                </c:pt>
                <c:pt idx="1478">
                  <c:v>3122.2702455202339</c:v>
                </c:pt>
                <c:pt idx="1479">
                  <c:v>3122.2702455202339</c:v>
                </c:pt>
                <c:pt idx="1480">
                  <c:v>3122.2702455202339</c:v>
                </c:pt>
                <c:pt idx="1481">
                  <c:v>3122.2702455202339</c:v>
                </c:pt>
                <c:pt idx="1482">
                  <c:v>3122.2702455202339</c:v>
                </c:pt>
                <c:pt idx="1483">
                  <c:v>3122.2702455202339</c:v>
                </c:pt>
                <c:pt idx="1484">
                  <c:v>3122.2702455202339</c:v>
                </c:pt>
                <c:pt idx="1485">
                  <c:v>3122.2702455202339</c:v>
                </c:pt>
                <c:pt idx="1486">
                  <c:v>3122.2702455202339</c:v>
                </c:pt>
                <c:pt idx="1487">
                  <c:v>3122.2702455202339</c:v>
                </c:pt>
                <c:pt idx="1488">
                  <c:v>3122.2702455202339</c:v>
                </c:pt>
                <c:pt idx="1489">
                  <c:v>3122.2702455202339</c:v>
                </c:pt>
                <c:pt idx="1490">
                  <c:v>3122.2702455202339</c:v>
                </c:pt>
                <c:pt idx="1491">
                  <c:v>3122.2702455202339</c:v>
                </c:pt>
                <c:pt idx="1492">
                  <c:v>3122.2702455202339</c:v>
                </c:pt>
                <c:pt idx="1493">
                  <c:v>3122.2702455202339</c:v>
                </c:pt>
                <c:pt idx="1494">
                  <c:v>3122.2702455202339</c:v>
                </c:pt>
                <c:pt idx="1495">
                  <c:v>3122.2702455202339</c:v>
                </c:pt>
                <c:pt idx="1496">
                  <c:v>3122.2702455202339</c:v>
                </c:pt>
                <c:pt idx="1497">
                  <c:v>3122.2702455202339</c:v>
                </c:pt>
                <c:pt idx="1498">
                  <c:v>3122.2702455202339</c:v>
                </c:pt>
                <c:pt idx="1499">
                  <c:v>3122.2702455202339</c:v>
                </c:pt>
                <c:pt idx="1500">
                  <c:v>3122.2702455202339</c:v>
                </c:pt>
                <c:pt idx="1501">
                  <c:v>3122.2702455202339</c:v>
                </c:pt>
                <c:pt idx="1502">
                  <c:v>3122.2702455202339</c:v>
                </c:pt>
                <c:pt idx="1503">
                  <c:v>3122.2702455202339</c:v>
                </c:pt>
                <c:pt idx="1504">
                  <c:v>3122.2702455202339</c:v>
                </c:pt>
                <c:pt idx="1505">
                  <c:v>3122.2702455202339</c:v>
                </c:pt>
                <c:pt idx="1506">
                  <c:v>3122.2702455202339</c:v>
                </c:pt>
                <c:pt idx="1507">
                  <c:v>3122.2702455202339</c:v>
                </c:pt>
                <c:pt idx="1508">
                  <c:v>3122.2702455202339</c:v>
                </c:pt>
                <c:pt idx="1509">
                  <c:v>3122.2702455202339</c:v>
                </c:pt>
                <c:pt idx="1510">
                  <c:v>3122.2702455202339</c:v>
                </c:pt>
                <c:pt idx="1511">
                  <c:v>3122.2702455202339</c:v>
                </c:pt>
                <c:pt idx="1512">
                  <c:v>3122.2702455202339</c:v>
                </c:pt>
                <c:pt idx="1513">
                  <c:v>3122.2702455202339</c:v>
                </c:pt>
                <c:pt idx="1514">
                  <c:v>3122.2702455202339</c:v>
                </c:pt>
                <c:pt idx="1515">
                  <c:v>3122.2702455202339</c:v>
                </c:pt>
                <c:pt idx="1516">
                  <c:v>3122.2702455202339</c:v>
                </c:pt>
                <c:pt idx="1517">
                  <c:v>3122.2702455202339</c:v>
                </c:pt>
                <c:pt idx="1518">
                  <c:v>3122.2702455202339</c:v>
                </c:pt>
                <c:pt idx="1519">
                  <c:v>3122.2702455202339</c:v>
                </c:pt>
                <c:pt idx="1520">
                  <c:v>3122.2702455202339</c:v>
                </c:pt>
                <c:pt idx="1521">
                  <c:v>3122.2702455202339</c:v>
                </c:pt>
                <c:pt idx="1522">
                  <c:v>3122.2702455202339</c:v>
                </c:pt>
                <c:pt idx="1523">
                  <c:v>3122.2702455202339</c:v>
                </c:pt>
                <c:pt idx="1524">
                  <c:v>3122.2702455202339</c:v>
                </c:pt>
                <c:pt idx="1525">
                  <c:v>3122.9263237562614</c:v>
                </c:pt>
                <c:pt idx="1526">
                  <c:v>3130.1546532994607</c:v>
                </c:pt>
                <c:pt idx="1527">
                  <c:v>3142.7240334769144</c:v>
                </c:pt>
                <c:pt idx="1528">
                  <c:v>3158.3984817461992</c:v>
                </c:pt>
                <c:pt idx="1529">
                  <c:v>3173.7260894407264</c:v>
                </c:pt>
                <c:pt idx="1530">
                  <c:v>3186.0797911116179</c:v>
                </c:pt>
                <c:pt idx="1531">
                  <c:v>3194.3746981718091</c:v>
                </c:pt>
                <c:pt idx="1532">
                  <c:v>3197.9875548258328</c:v>
                </c:pt>
                <c:pt idx="1533">
                  <c:v>3197.9875548258328</c:v>
                </c:pt>
                <c:pt idx="1534">
                  <c:v>3197.9875548258328</c:v>
                </c:pt>
                <c:pt idx="1535">
                  <c:v>3197.9875548258328</c:v>
                </c:pt>
                <c:pt idx="1536">
                  <c:v>3197.9875548258328</c:v>
                </c:pt>
                <c:pt idx="1537">
                  <c:v>3197.9875548258328</c:v>
                </c:pt>
                <c:pt idx="1538">
                  <c:v>3197.9875548258328</c:v>
                </c:pt>
                <c:pt idx="1539">
                  <c:v>3197.9875548258328</c:v>
                </c:pt>
                <c:pt idx="1540">
                  <c:v>3197.9875548258328</c:v>
                </c:pt>
                <c:pt idx="1541">
                  <c:v>3197.9875548258328</c:v>
                </c:pt>
                <c:pt idx="1542">
                  <c:v>3197.9875548258328</c:v>
                </c:pt>
                <c:pt idx="1543">
                  <c:v>3197.9875548258328</c:v>
                </c:pt>
                <c:pt idx="1544">
                  <c:v>3197.9875548258328</c:v>
                </c:pt>
                <c:pt idx="1545">
                  <c:v>3197.9875548258328</c:v>
                </c:pt>
                <c:pt idx="1546">
                  <c:v>3197.9875548258328</c:v>
                </c:pt>
                <c:pt idx="1547">
                  <c:v>3197.9875548258328</c:v>
                </c:pt>
                <c:pt idx="1548">
                  <c:v>3197.9875548258328</c:v>
                </c:pt>
                <c:pt idx="1549">
                  <c:v>3197.9875548258328</c:v>
                </c:pt>
                <c:pt idx="1550">
                  <c:v>3197.9875548258328</c:v>
                </c:pt>
                <c:pt idx="1551">
                  <c:v>3197.9875548258328</c:v>
                </c:pt>
                <c:pt idx="1552">
                  <c:v>3197.9875548258328</c:v>
                </c:pt>
                <c:pt idx="1553">
                  <c:v>3197.9875548258328</c:v>
                </c:pt>
                <c:pt idx="1554">
                  <c:v>3197.9875548258328</c:v>
                </c:pt>
                <c:pt idx="1555">
                  <c:v>3197.9875548258328</c:v>
                </c:pt>
                <c:pt idx="1556">
                  <c:v>3197.9875548258328</c:v>
                </c:pt>
                <c:pt idx="1557">
                  <c:v>3197.9875548258328</c:v>
                </c:pt>
                <c:pt idx="1558">
                  <c:v>3197.9875548258328</c:v>
                </c:pt>
                <c:pt idx="1559">
                  <c:v>3197.9875548258328</c:v>
                </c:pt>
                <c:pt idx="1560">
                  <c:v>3197.9875548258328</c:v>
                </c:pt>
                <c:pt idx="1561">
                  <c:v>3197.9875548258328</c:v>
                </c:pt>
                <c:pt idx="1562">
                  <c:v>3197.9875548258328</c:v>
                </c:pt>
                <c:pt idx="1563">
                  <c:v>3197.9875548258328</c:v>
                </c:pt>
                <c:pt idx="1564">
                  <c:v>3197.9875548258328</c:v>
                </c:pt>
                <c:pt idx="1565">
                  <c:v>3197.9875548258328</c:v>
                </c:pt>
                <c:pt idx="1566">
                  <c:v>3197.9875548258328</c:v>
                </c:pt>
                <c:pt idx="1567">
                  <c:v>3197.9875548258328</c:v>
                </c:pt>
                <c:pt idx="1568">
                  <c:v>3197.9875548258328</c:v>
                </c:pt>
                <c:pt idx="1569">
                  <c:v>3197.9875548258328</c:v>
                </c:pt>
                <c:pt idx="1570">
                  <c:v>3197.9875548258328</c:v>
                </c:pt>
                <c:pt idx="1571">
                  <c:v>3197.9875548258328</c:v>
                </c:pt>
                <c:pt idx="1572">
                  <c:v>3197.9875548258328</c:v>
                </c:pt>
                <c:pt idx="1573">
                  <c:v>3197.9875548258328</c:v>
                </c:pt>
                <c:pt idx="1574">
                  <c:v>3197.9875548258328</c:v>
                </c:pt>
                <c:pt idx="1575">
                  <c:v>3197.9875548258328</c:v>
                </c:pt>
                <c:pt idx="1576">
                  <c:v>3197.9875548258328</c:v>
                </c:pt>
                <c:pt idx="1577">
                  <c:v>3197.9875548258328</c:v>
                </c:pt>
                <c:pt idx="1578">
                  <c:v>3197.9875548258328</c:v>
                </c:pt>
                <c:pt idx="1579">
                  <c:v>3197.9875548258328</c:v>
                </c:pt>
                <c:pt idx="1580">
                  <c:v>3197.9875548258328</c:v>
                </c:pt>
                <c:pt idx="1581">
                  <c:v>3197.9875548258328</c:v>
                </c:pt>
                <c:pt idx="1582">
                  <c:v>3197.9875548258328</c:v>
                </c:pt>
                <c:pt idx="1583">
                  <c:v>3197.9875548258328</c:v>
                </c:pt>
                <c:pt idx="1584">
                  <c:v>3197.9875548258328</c:v>
                </c:pt>
                <c:pt idx="1585">
                  <c:v>3197.9875548258328</c:v>
                </c:pt>
                <c:pt idx="1586">
                  <c:v>3197.9875548258328</c:v>
                </c:pt>
                <c:pt idx="1587">
                  <c:v>3197.9875548258328</c:v>
                </c:pt>
                <c:pt idx="1588">
                  <c:v>3197.9875548258328</c:v>
                </c:pt>
                <c:pt idx="1589">
                  <c:v>3197.9875548258328</c:v>
                </c:pt>
                <c:pt idx="1590">
                  <c:v>3197.9875548258328</c:v>
                </c:pt>
                <c:pt idx="1591">
                  <c:v>3197.9875548258328</c:v>
                </c:pt>
                <c:pt idx="1592">
                  <c:v>3197.9875548258328</c:v>
                </c:pt>
                <c:pt idx="1593">
                  <c:v>3197.9875548258328</c:v>
                </c:pt>
                <c:pt idx="1594">
                  <c:v>3197.9875548258328</c:v>
                </c:pt>
                <c:pt idx="1595">
                  <c:v>3197.9875548258328</c:v>
                </c:pt>
                <c:pt idx="1596">
                  <c:v>3197.9875548258328</c:v>
                </c:pt>
                <c:pt idx="1597">
                  <c:v>3197.9875548258328</c:v>
                </c:pt>
                <c:pt idx="1598">
                  <c:v>3197.9875548258328</c:v>
                </c:pt>
                <c:pt idx="1599">
                  <c:v>3197.9875548258328</c:v>
                </c:pt>
                <c:pt idx="1600">
                  <c:v>3197.9875548258328</c:v>
                </c:pt>
                <c:pt idx="1601">
                  <c:v>3197.9875548258328</c:v>
                </c:pt>
                <c:pt idx="1602">
                  <c:v>3197.9875548258328</c:v>
                </c:pt>
                <c:pt idx="1603">
                  <c:v>3197.9875548258328</c:v>
                </c:pt>
                <c:pt idx="1604">
                  <c:v>3197.9875548258328</c:v>
                </c:pt>
                <c:pt idx="1605">
                  <c:v>3197.9875548258328</c:v>
                </c:pt>
                <c:pt idx="1606">
                  <c:v>3197.9875548258328</c:v>
                </c:pt>
                <c:pt idx="1607">
                  <c:v>3197.9875548258328</c:v>
                </c:pt>
                <c:pt idx="1608">
                  <c:v>3197.9875548258328</c:v>
                </c:pt>
                <c:pt idx="1609">
                  <c:v>3197.9875548258328</c:v>
                </c:pt>
                <c:pt idx="1610">
                  <c:v>3197.9875548258328</c:v>
                </c:pt>
                <c:pt idx="1611">
                  <c:v>3197.9875548258328</c:v>
                </c:pt>
                <c:pt idx="1612">
                  <c:v>3197.9875548258328</c:v>
                </c:pt>
                <c:pt idx="1613">
                  <c:v>3197.9875548258328</c:v>
                </c:pt>
                <c:pt idx="1614">
                  <c:v>3197.9875548258328</c:v>
                </c:pt>
                <c:pt idx="1615">
                  <c:v>3197.9875548258328</c:v>
                </c:pt>
                <c:pt idx="1616">
                  <c:v>3197.9875548258328</c:v>
                </c:pt>
                <c:pt idx="1617">
                  <c:v>3197.9875548258328</c:v>
                </c:pt>
                <c:pt idx="1618">
                  <c:v>3197.9875548258328</c:v>
                </c:pt>
                <c:pt idx="1619">
                  <c:v>3197.9875548258328</c:v>
                </c:pt>
                <c:pt idx="1620">
                  <c:v>3197.9875548258328</c:v>
                </c:pt>
                <c:pt idx="1621">
                  <c:v>3197.9875548258328</c:v>
                </c:pt>
                <c:pt idx="1622">
                  <c:v>3197.9875548258328</c:v>
                </c:pt>
                <c:pt idx="1623">
                  <c:v>3197.9875548258328</c:v>
                </c:pt>
                <c:pt idx="1624">
                  <c:v>3197.9875548258328</c:v>
                </c:pt>
                <c:pt idx="1625">
                  <c:v>3197.9875548258328</c:v>
                </c:pt>
                <c:pt idx="1626">
                  <c:v>3197.9875548258328</c:v>
                </c:pt>
                <c:pt idx="1627">
                  <c:v>3197.9875548258328</c:v>
                </c:pt>
                <c:pt idx="1628">
                  <c:v>3197.9875548258328</c:v>
                </c:pt>
                <c:pt idx="1629">
                  <c:v>3204.2200431424558</c:v>
                </c:pt>
                <c:pt idx="1630">
                  <c:v>3214.6279902187794</c:v>
                </c:pt>
                <c:pt idx="1631">
                  <c:v>3225.2965781166927</c:v>
                </c:pt>
                <c:pt idx="1632">
                  <c:v>3231.7290211713707</c:v>
                </c:pt>
                <c:pt idx="1633">
                  <c:v>3231.7528729470009</c:v>
                </c:pt>
                <c:pt idx="1634">
                  <c:v>3231.7528729470009</c:v>
                </c:pt>
                <c:pt idx="1635">
                  <c:v>3231.7528729470009</c:v>
                </c:pt>
                <c:pt idx="1636">
                  <c:v>3231.7528729470009</c:v>
                </c:pt>
                <c:pt idx="1637">
                  <c:v>3231.7528729470009</c:v>
                </c:pt>
                <c:pt idx="1638">
                  <c:v>3231.7528729470009</c:v>
                </c:pt>
                <c:pt idx="1639">
                  <c:v>3231.7528729470009</c:v>
                </c:pt>
                <c:pt idx="1640">
                  <c:v>3231.7528729470009</c:v>
                </c:pt>
                <c:pt idx="1641">
                  <c:v>3231.7528729470009</c:v>
                </c:pt>
                <c:pt idx="1642">
                  <c:v>3231.7528729470009</c:v>
                </c:pt>
                <c:pt idx="1643">
                  <c:v>3231.7528729470009</c:v>
                </c:pt>
                <c:pt idx="1644">
                  <c:v>3231.7528729470009</c:v>
                </c:pt>
                <c:pt idx="1645">
                  <c:v>3231.7528729470009</c:v>
                </c:pt>
                <c:pt idx="1646">
                  <c:v>3231.7528729470009</c:v>
                </c:pt>
                <c:pt idx="1647">
                  <c:v>3231.7528729470009</c:v>
                </c:pt>
                <c:pt idx="1648">
                  <c:v>3231.7528729470009</c:v>
                </c:pt>
                <c:pt idx="1649">
                  <c:v>3231.7528729470009</c:v>
                </c:pt>
                <c:pt idx="1650">
                  <c:v>3231.7528729470009</c:v>
                </c:pt>
                <c:pt idx="1651">
                  <c:v>3231.7528729470009</c:v>
                </c:pt>
                <c:pt idx="1652">
                  <c:v>3231.7528729470009</c:v>
                </c:pt>
                <c:pt idx="1653">
                  <c:v>3231.7528729470009</c:v>
                </c:pt>
                <c:pt idx="1654">
                  <c:v>3231.7528729470009</c:v>
                </c:pt>
                <c:pt idx="1655">
                  <c:v>3231.7528729470009</c:v>
                </c:pt>
                <c:pt idx="1656">
                  <c:v>3231.7528729470009</c:v>
                </c:pt>
                <c:pt idx="1657">
                  <c:v>3231.7528729470009</c:v>
                </c:pt>
                <c:pt idx="1658">
                  <c:v>3231.7528729470009</c:v>
                </c:pt>
                <c:pt idx="1659">
                  <c:v>3231.7528729470009</c:v>
                </c:pt>
                <c:pt idx="1660">
                  <c:v>3231.7528729470009</c:v>
                </c:pt>
                <c:pt idx="1661">
                  <c:v>3231.7528729470009</c:v>
                </c:pt>
                <c:pt idx="1662">
                  <c:v>3231.7528729470009</c:v>
                </c:pt>
                <c:pt idx="1663">
                  <c:v>3231.7528729470009</c:v>
                </c:pt>
                <c:pt idx="1664">
                  <c:v>3231.7528729470009</c:v>
                </c:pt>
                <c:pt idx="1665">
                  <c:v>3231.7528729470009</c:v>
                </c:pt>
                <c:pt idx="1666">
                  <c:v>3231.7528729470009</c:v>
                </c:pt>
                <c:pt idx="1667">
                  <c:v>3231.7528729470009</c:v>
                </c:pt>
                <c:pt idx="1668">
                  <c:v>3231.7528729470009</c:v>
                </c:pt>
                <c:pt idx="1669">
                  <c:v>3231.7528729470009</c:v>
                </c:pt>
                <c:pt idx="1670">
                  <c:v>3231.7528729470009</c:v>
                </c:pt>
                <c:pt idx="1671">
                  <c:v>3231.7528729470009</c:v>
                </c:pt>
                <c:pt idx="1672">
                  <c:v>3231.7528729470009</c:v>
                </c:pt>
                <c:pt idx="1673">
                  <c:v>3231.7528729470009</c:v>
                </c:pt>
                <c:pt idx="1674">
                  <c:v>3231.7528729470009</c:v>
                </c:pt>
                <c:pt idx="1675">
                  <c:v>3231.7528729470009</c:v>
                </c:pt>
                <c:pt idx="1676">
                  <c:v>3231.7528729470009</c:v>
                </c:pt>
                <c:pt idx="1677">
                  <c:v>3231.7528729470009</c:v>
                </c:pt>
                <c:pt idx="1678">
                  <c:v>3231.7528729470009</c:v>
                </c:pt>
                <c:pt idx="1679">
                  <c:v>3231.7528729470009</c:v>
                </c:pt>
                <c:pt idx="1680">
                  <c:v>3231.7528729470009</c:v>
                </c:pt>
                <c:pt idx="1681">
                  <c:v>3231.7528729470009</c:v>
                </c:pt>
                <c:pt idx="1682">
                  <c:v>3231.7528729470009</c:v>
                </c:pt>
                <c:pt idx="1683">
                  <c:v>3231.7528729470009</c:v>
                </c:pt>
                <c:pt idx="1684">
                  <c:v>3231.7528729470009</c:v>
                </c:pt>
                <c:pt idx="1685">
                  <c:v>3231.7528729470009</c:v>
                </c:pt>
                <c:pt idx="1686">
                  <c:v>3231.7528729470009</c:v>
                </c:pt>
                <c:pt idx="1687">
                  <c:v>3231.7528729470009</c:v>
                </c:pt>
                <c:pt idx="1688">
                  <c:v>3231.7528729470009</c:v>
                </c:pt>
                <c:pt idx="1689">
                  <c:v>3231.7528729470009</c:v>
                </c:pt>
                <c:pt idx="1690">
                  <c:v>3231.7528729470009</c:v>
                </c:pt>
                <c:pt idx="1691">
                  <c:v>3231.7528729470009</c:v>
                </c:pt>
                <c:pt idx="1692">
                  <c:v>3231.7528729470009</c:v>
                </c:pt>
                <c:pt idx="1693">
                  <c:v>3231.7528729470009</c:v>
                </c:pt>
                <c:pt idx="1694">
                  <c:v>3231.7528729470009</c:v>
                </c:pt>
                <c:pt idx="1695">
                  <c:v>3231.7528729470009</c:v>
                </c:pt>
                <c:pt idx="1696">
                  <c:v>3231.7528729470009</c:v>
                </c:pt>
                <c:pt idx="1697">
                  <c:v>3231.7528729470009</c:v>
                </c:pt>
                <c:pt idx="1698">
                  <c:v>3231.7528729470009</c:v>
                </c:pt>
                <c:pt idx="1699">
                  <c:v>3231.7528729470009</c:v>
                </c:pt>
                <c:pt idx="1700">
                  <c:v>3231.7528729470009</c:v>
                </c:pt>
                <c:pt idx="1701">
                  <c:v>3231.7528729470009</c:v>
                </c:pt>
                <c:pt idx="1702">
                  <c:v>3231.7528729470009</c:v>
                </c:pt>
                <c:pt idx="1703">
                  <c:v>3231.7528729470009</c:v>
                </c:pt>
                <c:pt idx="1704">
                  <c:v>3231.7528729470009</c:v>
                </c:pt>
                <c:pt idx="1705">
                  <c:v>3231.7528729470009</c:v>
                </c:pt>
                <c:pt idx="1706">
                  <c:v>3231.7528729470009</c:v>
                </c:pt>
                <c:pt idx="1707">
                  <c:v>3231.7528729470009</c:v>
                </c:pt>
                <c:pt idx="1708">
                  <c:v>3231.7528729470009</c:v>
                </c:pt>
                <c:pt idx="1709">
                  <c:v>3231.7528729470009</c:v>
                </c:pt>
                <c:pt idx="1710">
                  <c:v>3231.7528729470009</c:v>
                </c:pt>
                <c:pt idx="1711">
                  <c:v>3231.7528729470009</c:v>
                </c:pt>
                <c:pt idx="1712">
                  <c:v>3231.7528729470009</c:v>
                </c:pt>
                <c:pt idx="1713">
                  <c:v>3231.7528729470009</c:v>
                </c:pt>
                <c:pt idx="1714">
                  <c:v>3231.7528729470009</c:v>
                </c:pt>
                <c:pt idx="1715">
                  <c:v>3231.7528729470009</c:v>
                </c:pt>
                <c:pt idx="1716">
                  <c:v>3231.7528729470009</c:v>
                </c:pt>
                <c:pt idx="1717">
                  <c:v>3231.7528729470009</c:v>
                </c:pt>
                <c:pt idx="1718">
                  <c:v>3231.7528729470009</c:v>
                </c:pt>
                <c:pt idx="1719">
                  <c:v>3231.7528729470009</c:v>
                </c:pt>
                <c:pt idx="1720">
                  <c:v>3231.7528729470009</c:v>
                </c:pt>
                <c:pt idx="1721">
                  <c:v>3231.7528729470009</c:v>
                </c:pt>
                <c:pt idx="1722">
                  <c:v>3231.7528729470009</c:v>
                </c:pt>
                <c:pt idx="1723">
                  <c:v>3231.7528729470009</c:v>
                </c:pt>
                <c:pt idx="1724">
                  <c:v>3231.7528729470009</c:v>
                </c:pt>
                <c:pt idx="1725">
                  <c:v>3231.7528729470009</c:v>
                </c:pt>
                <c:pt idx="1726">
                  <c:v>3231.7528729470009</c:v>
                </c:pt>
                <c:pt idx="1727">
                  <c:v>3231.7528729470009</c:v>
                </c:pt>
                <c:pt idx="1728">
                  <c:v>3231.7528729470009</c:v>
                </c:pt>
                <c:pt idx="1729">
                  <c:v>3235.3941719462323</c:v>
                </c:pt>
                <c:pt idx="1730">
                  <c:v>3248.2452156122822</c:v>
                </c:pt>
                <c:pt idx="1731">
                  <c:v>3266.6681833081843</c:v>
                </c:pt>
                <c:pt idx="1732">
                  <c:v>3287.0930106770511</c:v>
                </c:pt>
                <c:pt idx="1733">
                  <c:v>3307.7816272598652</c:v>
                </c:pt>
                <c:pt idx="1734">
                  <c:v>3327.0809656756487</c:v>
                </c:pt>
                <c:pt idx="1735">
                  <c:v>3345.0098321290775</c:v>
                </c:pt>
                <c:pt idx="1736">
                  <c:v>3362.3561444850011</c:v>
                </c:pt>
                <c:pt idx="1737">
                  <c:v>3380.6220353463141</c:v>
                </c:pt>
                <c:pt idx="1738">
                  <c:v>3399.0114846976026</c:v>
                </c:pt>
                <c:pt idx="1739">
                  <c:v>3416.7669590335558</c:v>
                </c:pt>
                <c:pt idx="1740">
                  <c:v>3433.1848499059365</c:v>
                </c:pt>
                <c:pt idx="1741">
                  <c:v>3446.2215570336284</c:v>
                </c:pt>
                <c:pt idx="1742">
                  <c:v>3454.6170902313274</c:v>
                </c:pt>
                <c:pt idx="1743">
                  <c:v>3459.8066445025775</c:v>
                </c:pt>
                <c:pt idx="1744">
                  <c:v>3463.1776105335093</c:v>
                </c:pt>
                <c:pt idx="1745">
                  <c:v>3464.7439864385556</c:v>
                </c:pt>
                <c:pt idx="1746">
                  <c:v>3465.8161594610724</c:v>
                </c:pt>
                <c:pt idx="1747">
                  <c:v>3467.0398521077664</c:v>
                </c:pt>
                <c:pt idx="1748">
                  <c:v>3467.1489914941726</c:v>
                </c:pt>
                <c:pt idx="1749">
                  <c:v>3467.1489914941726</c:v>
                </c:pt>
                <c:pt idx="1750">
                  <c:v>3467.1489914941726</c:v>
                </c:pt>
                <c:pt idx="1751">
                  <c:v>3467.1489914941726</c:v>
                </c:pt>
                <c:pt idx="1752">
                  <c:v>3467.1489914941726</c:v>
                </c:pt>
                <c:pt idx="1753">
                  <c:v>3467.1489914941726</c:v>
                </c:pt>
                <c:pt idx="1754">
                  <c:v>3467.1489914941726</c:v>
                </c:pt>
                <c:pt idx="1755">
                  <c:v>3467.1489914941726</c:v>
                </c:pt>
                <c:pt idx="1756">
                  <c:v>3467.1489914941726</c:v>
                </c:pt>
                <c:pt idx="1757">
                  <c:v>3467.1489914941726</c:v>
                </c:pt>
                <c:pt idx="1758">
                  <c:v>3467.1489914941726</c:v>
                </c:pt>
                <c:pt idx="1759">
                  <c:v>3467.1489914941726</c:v>
                </c:pt>
                <c:pt idx="1760">
                  <c:v>3467.1489914941726</c:v>
                </c:pt>
                <c:pt idx="1761">
                  <c:v>3467.1489914941726</c:v>
                </c:pt>
                <c:pt idx="1762">
                  <c:v>3467.1489914941726</c:v>
                </c:pt>
                <c:pt idx="1763">
                  <c:v>3467.1489914941726</c:v>
                </c:pt>
                <c:pt idx="1764">
                  <c:v>3467.1489914941726</c:v>
                </c:pt>
                <c:pt idx="1765">
                  <c:v>3467.1489914941726</c:v>
                </c:pt>
                <c:pt idx="1766">
                  <c:v>3467.5195297304608</c:v>
                </c:pt>
                <c:pt idx="1767">
                  <c:v>3471.3088479308035</c:v>
                </c:pt>
                <c:pt idx="1768">
                  <c:v>3479.5368522371823</c:v>
                </c:pt>
                <c:pt idx="1769">
                  <c:v>3493.0970754374498</c:v>
                </c:pt>
                <c:pt idx="1770">
                  <c:v>3512.1752843952318</c:v>
                </c:pt>
                <c:pt idx="1771">
                  <c:v>3535.2915248378322</c:v>
                </c:pt>
                <c:pt idx="1772">
                  <c:v>3559.5769771908967</c:v>
                </c:pt>
                <c:pt idx="1773">
                  <c:v>3583.0056722618988</c:v>
                </c:pt>
                <c:pt idx="1774">
                  <c:v>3604.6783520729946</c:v>
                </c:pt>
                <c:pt idx="1775">
                  <c:v>3623.4704642989068</c:v>
                </c:pt>
                <c:pt idx="1776">
                  <c:v>3639.2330777506022</c:v>
                </c:pt>
                <c:pt idx="1777">
                  <c:v>3653.344755204108</c:v>
                </c:pt>
                <c:pt idx="1778">
                  <c:v>3667.3205177790906</c:v>
                </c:pt>
                <c:pt idx="1779">
                  <c:v>3682.4526052790293</c:v>
                </c:pt>
                <c:pt idx="1780">
                  <c:v>3699.3960891288903</c:v>
                </c:pt>
                <c:pt idx="1781">
                  <c:v>3717.3579073125325</c:v>
                </c:pt>
                <c:pt idx="1782">
                  <c:v>3734.4939686259181</c:v>
                </c:pt>
                <c:pt idx="1783">
                  <c:v>3749.2184622593436</c:v>
                </c:pt>
                <c:pt idx="1784">
                  <c:v>3760.8941255357513</c:v>
                </c:pt>
                <c:pt idx="1785">
                  <c:v>3769.5751029592238</c:v>
                </c:pt>
                <c:pt idx="1786">
                  <c:v>3776.3039519399094</c:v>
                </c:pt>
                <c:pt idx="1787">
                  <c:v>3782.0424606556858</c:v>
                </c:pt>
                <c:pt idx="1788">
                  <c:v>3787.2209565921671</c:v>
                </c:pt>
                <c:pt idx="1789">
                  <c:v>3792.1695899235797</c:v>
                </c:pt>
                <c:pt idx="1790">
                  <c:v>3797.2580520504894</c:v>
                </c:pt>
                <c:pt idx="1791">
                  <c:v>3802.6657497381334</c:v>
                </c:pt>
                <c:pt idx="1792">
                  <c:v>3808.2424641774987</c:v>
                </c:pt>
                <c:pt idx="1793">
                  <c:v>3813.4383618808342</c:v>
                </c:pt>
                <c:pt idx="1794">
                  <c:v>3817.2989343677373</c:v>
                </c:pt>
                <c:pt idx="1795">
                  <c:v>3820.1801415757741</c:v>
                </c:pt>
                <c:pt idx="1796">
                  <c:v>3820.1801415757741</c:v>
                </c:pt>
                <c:pt idx="1797">
                  <c:v>3820.1801415757741</c:v>
                </c:pt>
                <c:pt idx="1798">
                  <c:v>3820.1801415757741</c:v>
                </c:pt>
                <c:pt idx="1799">
                  <c:v>3820.1801415757741</c:v>
                </c:pt>
                <c:pt idx="1800">
                  <c:v>3820.1801415757741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FE-4158-97E0-A23190B2A5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88060256"/>
        <c:axId val="688049696"/>
      </c:lineChart>
      <c:catAx>
        <c:axId val="688060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049696"/>
        <c:crosses val="autoZero"/>
        <c:auto val="1"/>
        <c:lblAlgn val="ctr"/>
        <c:lblOffset val="100"/>
        <c:noMultiLvlLbl val="0"/>
      </c:catAx>
      <c:valAx>
        <c:axId val="68804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8060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Potential braking energy (kW) against</a:t>
            </a:r>
            <a:r>
              <a:rPr lang="en-US" baseline="0"/>
              <a:t> time (S)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2.7450936953032752</c:v>
                </c:pt>
                <c:pt idx="38">
                  <c:v>10.03513619781897</c:v>
                </c:pt>
                <c:pt idx="39">
                  <c:v>13.299996498571044</c:v>
                </c:pt>
                <c:pt idx="40">
                  <c:v>11.3946183889684</c:v>
                </c:pt>
                <c:pt idx="41">
                  <c:v>9.2858092312106972</c:v>
                </c:pt>
                <c:pt idx="42">
                  <c:v>10.71163217309395</c:v>
                </c:pt>
                <c:pt idx="43">
                  <c:v>12.858878228589454</c:v>
                </c:pt>
                <c:pt idx="44">
                  <c:v>10.489940042548811</c:v>
                </c:pt>
                <c:pt idx="45">
                  <c:v>5.3428140743460686</c:v>
                </c:pt>
                <c:pt idx="46">
                  <c:v>1.5963364507209747</c:v>
                </c:pt>
                <c:pt idx="47">
                  <c:v>1.0017403174722199</c:v>
                </c:pt>
                <c:pt idx="48">
                  <c:v>1.7676074987695314</c:v>
                </c:pt>
                <c:pt idx="49">
                  <c:v>1.2960406927928656</c:v>
                </c:pt>
                <c:pt idx="50">
                  <c:v>0</c:v>
                </c:pt>
                <c:pt idx="51">
                  <c:v>0</c:v>
                </c:pt>
                <c:pt idx="52">
                  <c:v>1.7094284094108809</c:v>
                </c:pt>
                <c:pt idx="53">
                  <c:v>3.9226884266514213</c:v>
                </c:pt>
                <c:pt idx="54">
                  <c:v>2.6525719404056765</c:v>
                </c:pt>
                <c:pt idx="55">
                  <c:v>0.37560146945215467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0.43832536997106469</c:v>
                </c:pt>
                <c:pt idx="82">
                  <c:v>2.2974775515405113</c:v>
                </c:pt>
                <c:pt idx="83">
                  <c:v>1.745495186873258</c:v>
                </c:pt>
                <c:pt idx="84">
                  <c:v>0</c:v>
                </c:pt>
                <c:pt idx="85">
                  <c:v>0.72463382391174569</c:v>
                </c:pt>
                <c:pt idx="86">
                  <c:v>1.4680652366512537</c:v>
                </c:pt>
                <c:pt idx="87">
                  <c:v>1.2153048054902564</c:v>
                </c:pt>
                <c:pt idx="88">
                  <c:v>0.73192034232178849</c:v>
                </c:pt>
                <c:pt idx="89">
                  <c:v>4.4900932614062556</c:v>
                </c:pt>
                <c:pt idx="90">
                  <c:v>13.434551725400171</c:v>
                </c:pt>
                <c:pt idx="91">
                  <c:v>17.191544443924329</c:v>
                </c:pt>
                <c:pt idx="92">
                  <c:v>14.512405754795955</c:v>
                </c:pt>
                <c:pt idx="93">
                  <c:v>8.3267305664675515</c:v>
                </c:pt>
                <c:pt idx="94">
                  <c:v>4.2365103212099191</c:v>
                </c:pt>
                <c:pt idx="95">
                  <c:v>3.6690657618518521</c:v>
                </c:pt>
                <c:pt idx="96">
                  <c:v>3.475029816886086</c:v>
                </c:pt>
                <c:pt idx="97">
                  <c:v>1.9387260732045182</c:v>
                </c:pt>
                <c:pt idx="98">
                  <c:v>0.73432555974999991</c:v>
                </c:pt>
                <c:pt idx="99">
                  <c:v>0.44892261100158615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3.7424645361006972</c:v>
                </c:pt>
                <c:pt idx="153">
                  <c:v>11.339472881700953</c:v>
                </c:pt>
                <c:pt idx="154">
                  <c:v>14.281705159150503</c:v>
                </c:pt>
                <c:pt idx="155">
                  <c:v>10.254057895612757</c:v>
                </c:pt>
                <c:pt idx="156">
                  <c:v>4.2451013073709438</c:v>
                </c:pt>
                <c:pt idx="157">
                  <c:v>4.3139835925926684E-2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5.3432556965207869</c:v>
                </c:pt>
                <c:pt idx="173">
                  <c:v>13.506194779170569</c:v>
                </c:pt>
                <c:pt idx="174">
                  <c:v>15.413778214736155</c:v>
                </c:pt>
                <c:pt idx="175">
                  <c:v>9.2520310239009387</c:v>
                </c:pt>
                <c:pt idx="176">
                  <c:v>2.2314957877856814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0.91288028130829768</c:v>
                </c:pt>
                <c:pt idx="184">
                  <c:v>4.591063486858304</c:v>
                </c:pt>
                <c:pt idx="185">
                  <c:v>7.1313326846089407</c:v>
                </c:pt>
                <c:pt idx="186">
                  <c:v>7.1241197216670109</c:v>
                </c:pt>
                <c:pt idx="187">
                  <c:v>5.7853223542187537</c:v>
                </c:pt>
                <c:pt idx="188">
                  <c:v>4.1833589327304654</c:v>
                </c:pt>
                <c:pt idx="189">
                  <c:v>2.9733570658285577</c:v>
                </c:pt>
                <c:pt idx="190">
                  <c:v>2.0898103402316708</c:v>
                </c:pt>
                <c:pt idx="191">
                  <c:v>1.3375707362665841</c:v>
                </c:pt>
                <c:pt idx="192">
                  <c:v>0.8903549721974392</c:v>
                </c:pt>
                <c:pt idx="193">
                  <c:v>0.48659477816738944</c:v>
                </c:pt>
                <c:pt idx="194">
                  <c:v>4.3496405477726062E-2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2.0813287669313749</c:v>
                </c:pt>
                <c:pt idx="234">
                  <c:v>8.5170349993450678</c:v>
                </c:pt>
                <c:pt idx="235">
                  <c:v>10.493761027766578</c:v>
                </c:pt>
                <c:pt idx="236">
                  <c:v>7.4097467805497734</c:v>
                </c:pt>
                <c:pt idx="237">
                  <c:v>2.846204884126148</c:v>
                </c:pt>
                <c:pt idx="238">
                  <c:v>1.4879326456944388</c:v>
                </c:pt>
                <c:pt idx="239">
                  <c:v>4.490689003826831</c:v>
                </c:pt>
                <c:pt idx="240">
                  <c:v>10.211964609661843</c:v>
                </c:pt>
                <c:pt idx="241">
                  <c:v>13.69955947696547</c:v>
                </c:pt>
                <c:pt idx="242">
                  <c:v>11.21753784950973</c:v>
                </c:pt>
                <c:pt idx="243">
                  <c:v>9.9233757831884688</c:v>
                </c:pt>
                <c:pt idx="244">
                  <c:v>10.378260364277045</c:v>
                </c:pt>
                <c:pt idx="245">
                  <c:v>9.2858092312106972</c:v>
                </c:pt>
                <c:pt idx="246">
                  <c:v>10.71163217309395</c:v>
                </c:pt>
                <c:pt idx="247">
                  <c:v>12.858878228589454</c:v>
                </c:pt>
                <c:pt idx="248">
                  <c:v>10.489940042548811</c:v>
                </c:pt>
                <c:pt idx="249">
                  <c:v>5.3428140743460686</c:v>
                </c:pt>
                <c:pt idx="250">
                  <c:v>1.5963364507209747</c:v>
                </c:pt>
                <c:pt idx="251">
                  <c:v>1.0017403174722199</c:v>
                </c:pt>
                <c:pt idx="252">
                  <c:v>1.7676074987695314</c:v>
                </c:pt>
                <c:pt idx="253">
                  <c:v>1.2960406927928656</c:v>
                </c:pt>
                <c:pt idx="254">
                  <c:v>0</c:v>
                </c:pt>
                <c:pt idx="255">
                  <c:v>0</c:v>
                </c:pt>
                <c:pt idx="256">
                  <c:v>1.7094284094108809</c:v>
                </c:pt>
                <c:pt idx="257">
                  <c:v>2.4132594143057413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3.0825313871737507</c:v>
                </c:pt>
                <c:pt idx="275">
                  <c:v>10.834822137451106</c:v>
                </c:pt>
                <c:pt idx="276">
                  <c:v>13.572111392962972</c:v>
                </c:pt>
                <c:pt idx="277">
                  <c:v>14.546286916346016</c:v>
                </c:pt>
                <c:pt idx="278">
                  <c:v>14.906230831997258</c:v>
                </c:pt>
                <c:pt idx="279">
                  <c:v>17.275647897990883</c:v>
                </c:pt>
                <c:pt idx="280">
                  <c:v>15.380378654073347</c:v>
                </c:pt>
                <c:pt idx="281">
                  <c:v>6.7738628855571417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2.5015437568055408</c:v>
                </c:pt>
                <c:pt idx="294">
                  <c:v>3.1546922583661394</c:v>
                </c:pt>
                <c:pt idx="295">
                  <c:v>1.1872580861364965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1.1985110171597784</c:v>
                </c:pt>
                <c:pt idx="304">
                  <c:v>2.7824020230416373</c:v>
                </c:pt>
                <c:pt idx="305">
                  <c:v>4.9134256550891635</c:v>
                </c:pt>
                <c:pt idx="306">
                  <c:v>6.2895261734347931</c:v>
                </c:pt>
                <c:pt idx="307">
                  <c:v>4.686592059385073</c:v>
                </c:pt>
                <c:pt idx="308">
                  <c:v>1.8043336151851848</c:v>
                </c:pt>
                <c:pt idx="309">
                  <c:v>0</c:v>
                </c:pt>
                <c:pt idx="310">
                  <c:v>0</c:v>
                </c:pt>
                <c:pt idx="311">
                  <c:v>0.15298097065990582</c:v>
                </c:pt>
                <c:pt idx="312">
                  <c:v>0.97319902651578249</c:v>
                </c:pt>
                <c:pt idx="313">
                  <c:v>2.5618679836392806</c:v>
                </c:pt>
                <c:pt idx="314">
                  <c:v>4.3159100175084451</c:v>
                </c:pt>
                <c:pt idx="315">
                  <c:v>5.4252743966666657</c:v>
                </c:pt>
                <c:pt idx="316">
                  <c:v>5.2206135480466385</c:v>
                </c:pt>
                <c:pt idx="317">
                  <c:v>4.3575875703530063</c:v>
                </c:pt>
                <c:pt idx="318">
                  <c:v>4.864093796388218</c:v>
                </c:pt>
                <c:pt idx="319">
                  <c:v>6.0749837738425914</c:v>
                </c:pt>
                <c:pt idx="320">
                  <c:v>6.0851168050891591</c:v>
                </c:pt>
                <c:pt idx="321">
                  <c:v>3.0089021290533831</c:v>
                </c:pt>
                <c:pt idx="322">
                  <c:v>0.84785793281756305</c:v>
                </c:pt>
                <c:pt idx="323">
                  <c:v>0</c:v>
                </c:pt>
                <c:pt idx="324">
                  <c:v>0</c:v>
                </c:pt>
                <c:pt idx="325">
                  <c:v>0.48588619470703109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3.8364894836403431</c:v>
                </c:pt>
                <c:pt idx="330">
                  <c:v>7.2001519417247248</c:v>
                </c:pt>
                <c:pt idx="331">
                  <c:v>3.5213400249765581</c:v>
                </c:pt>
                <c:pt idx="332">
                  <c:v>0.15429199965508789</c:v>
                </c:pt>
                <c:pt idx="333">
                  <c:v>0.3828893833456824</c:v>
                </c:pt>
                <c:pt idx="334">
                  <c:v>0.47763930230946133</c:v>
                </c:pt>
                <c:pt idx="335">
                  <c:v>0.25575521965740766</c:v>
                </c:pt>
                <c:pt idx="336">
                  <c:v>0.45452854418402733</c:v>
                </c:pt>
                <c:pt idx="337">
                  <c:v>4.3087711575225354E-2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1.085734089039782</c:v>
                </c:pt>
                <c:pt idx="360">
                  <c:v>4.1987758449445467</c:v>
                </c:pt>
                <c:pt idx="361">
                  <c:v>5.1271810077106892</c:v>
                </c:pt>
                <c:pt idx="362">
                  <c:v>3.8210390265706469</c:v>
                </c:pt>
                <c:pt idx="363">
                  <c:v>2.1150764532845736</c:v>
                </c:pt>
                <c:pt idx="364">
                  <c:v>0.74054640097366253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4.0769846677222628</c:v>
                </c:pt>
                <c:pt idx="374">
                  <c:v>7.9132503650788504</c:v>
                </c:pt>
                <c:pt idx="375">
                  <c:v>7.5715918911234095</c:v>
                </c:pt>
                <c:pt idx="376">
                  <c:v>5.0865154995555537</c:v>
                </c:pt>
                <c:pt idx="377">
                  <c:v>2.9032717357600362</c:v>
                </c:pt>
                <c:pt idx="378">
                  <c:v>1.6515691622858797</c:v>
                </c:pt>
                <c:pt idx="379">
                  <c:v>0.95420394880932191</c:v>
                </c:pt>
                <c:pt idx="380">
                  <c:v>0.58416507923182459</c:v>
                </c:pt>
                <c:pt idx="381">
                  <c:v>0.62546133444444463</c:v>
                </c:pt>
                <c:pt idx="382">
                  <c:v>0.69830625682580472</c:v>
                </c:pt>
                <c:pt idx="383">
                  <c:v>0.5951928716631889</c:v>
                </c:pt>
                <c:pt idx="384">
                  <c:v>0.50060856907619067</c:v>
                </c:pt>
                <c:pt idx="385">
                  <c:v>0.34296042007022143</c:v>
                </c:pt>
                <c:pt idx="386">
                  <c:v>0.1033370673051215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2.7139063144926228</c:v>
                </c:pt>
                <c:pt idx="404">
                  <c:v>4.1565049157391014</c:v>
                </c:pt>
                <c:pt idx="405">
                  <c:v>3.5720886593333354</c:v>
                </c:pt>
                <c:pt idx="406">
                  <c:v>3.0742498554421749</c:v>
                </c:pt>
                <c:pt idx="407">
                  <c:v>3.2414864028845418</c:v>
                </c:pt>
                <c:pt idx="408">
                  <c:v>3.1900021714058191</c:v>
                </c:pt>
                <c:pt idx="409">
                  <c:v>2.2484909402842885</c:v>
                </c:pt>
                <c:pt idx="410">
                  <c:v>0.72595476565436401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1.0633731911608366</c:v>
                </c:pt>
                <c:pt idx="421">
                  <c:v>1.8487818833799716</c:v>
                </c:pt>
                <c:pt idx="422">
                  <c:v>0.83710445911578579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1.8575237559533635</c:v>
                </c:pt>
                <c:pt idx="433">
                  <c:v>1.604968392066827</c:v>
                </c:pt>
                <c:pt idx="434">
                  <c:v>8.1327811152766369E-2</c:v>
                </c:pt>
                <c:pt idx="435">
                  <c:v>0</c:v>
                </c:pt>
                <c:pt idx="436">
                  <c:v>2.403513606607643</c:v>
                </c:pt>
                <c:pt idx="437">
                  <c:v>6.3270469479749689</c:v>
                </c:pt>
                <c:pt idx="438">
                  <c:v>10.037658988370223</c:v>
                </c:pt>
                <c:pt idx="439">
                  <c:v>12.319265538925114</c:v>
                </c:pt>
                <c:pt idx="440">
                  <c:v>11.781910650607209</c:v>
                </c:pt>
                <c:pt idx="441">
                  <c:v>8.7252753337229443</c:v>
                </c:pt>
                <c:pt idx="442">
                  <c:v>4.4755785604044229</c:v>
                </c:pt>
                <c:pt idx="443">
                  <c:v>1.5057475140485685</c:v>
                </c:pt>
                <c:pt idx="444">
                  <c:v>0.26531098636978628</c:v>
                </c:pt>
                <c:pt idx="445">
                  <c:v>9.2306739906978692E-3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1.3309586984121786</c:v>
                </c:pt>
                <c:pt idx="522">
                  <c:v>1.9734483480804468</c:v>
                </c:pt>
                <c:pt idx="523">
                  <c:v>2.4017704237037032</c:v>
                </c:pt>
                <c:pt idx="524">
                  <c:v>3.7021696831042084</c:v>
                </c:pt>
                <c:pt idx="525">
                  <c:v>5.5767144393651673</c:v>
                </c:pt>
                <c:pt idx="526">
                  <c:v>5.926936859216827</c:v>
                </c:pt>
                <c:pt idx="527">
                  <c:v>3.7912672880181764</c:v>
                </c:pt>
                <c:pt idx="528">
                  <c:v>1.3651855776817559</c:v>
                </c:pt>
                <c:pt idx="529">
                  <c:v>0.32571986612997256</c:v>
                </c:pt>
                <c:pt idx="530">
                  <c:v>9.4215323898962616E-2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0.31901119470702871</c:v>
                </c:pt>
                <c:pt idx="545">
                  <c:v>2.1000147833954044</c:v>
                </c:pt>
                <c:pt idx="546">
                  <c:v>4.2939639671177599</c:v>
                </c:pt>
                <c:pt idx="547">
                  <c:v>4.3020847108328999</c:v>
                </c:pt>
                <c:pt idx="548">
                  <c:v>2.826979047857165</c:v>
                </c:pt>
                <c:pt idx="549">
                  <c:v>1.8090171202897793</c:v>
                </c:pt>
                <c:pt idx="550">
                  <c:v>1.2712368873077671</c:v>
                </c:pt>
                <c:pt idx="551">
                  <c:v>0.99366799408723561</c:v>
                </c:pt>
                <c:pt idx="552">
                  <c:v>0.44667048172091961</c:v>
                </c:pt>
                <c:pt idx="553">
                  <c:v>0.33787497201273681</c:v>
                </c:pt>
                <c:pt idx="554">
                  <c:v>0.32586423145669896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1.0886132825169319</c:v>
                </c:pt>
                <c:pt idx="565">
                  <c:v>6.5987451545810618</c:v>
                </c:pt>
                <c:pt idx="566">
                  <c:v>6.9068974038021853</c:v>
                </c:pt>
                <c:pt idx="567">
                  <c:v>3.1212380399999993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0.85016405758338498</c:v>
                </c:pt>
                <c:pt idx="620">
                  <c:v>3.1288139511318964</c:v>
                </c:pt>
                <c:pt idx="621">
                  <c:v>3.7301413916757853</c:v>
                </c:pt>
                <c:pt idx="622">
                  <c:v>1.8371926778467449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5.9314260402194572</c:v>
                </c:pt>
                <c:pt idx="653">
                  <c:v>10.680630514874178</c:v>
                </c:pt>
                <c:pt idx="654">
                  <c:v>11.091818616685098</c:v>
                </c:pt>
                <c:pt idx="655">
                  <c:v>13.514800143370509</c:v>
                </c:pt>
                <c:pt idx="656">
                  <c:v>19.340550252002735</c:v>
                </c:pt>
                <c:pt idx="657">
                  <c:v>21.111850413333332</c:v>
                </c:pt>
                <c:pt idx="658">
                  <c:v>15.779063224046645</c:v>
                </c:pt>
                <c:pt idx="659">
                  <c:v>10.250636093436844</c:v>
                </c:pt>
                <c:pt idx="660">
                  <c:v>11.096350742054103</c:v>
                </c:pt>
                <c:pt idx="661">
                  <c:v>16.052435622143555</c:v>
                </c:pt>
                <c:pt idx="662">
                  <c:v>17.104049696932446</c:v>
                </c:pt>
                <c:pt idx="663">
                  <c:v>14.092125595635848</c:v>
                </c:pt>
                <c:pt idx="664">
                  <c:v>7.3390383644576049</c:v>
                </c:pt>
                <c:pt idx="665">
                  <c:v>2.472649100899504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1.2441117191992104</c:v>
                </c:pt>
                <c:pt idx="679">
                  <c:v>10.615640184785875</c:v>
                </c:pt>
                <c:pt idx="680">
                  <c:v>15.684095424187641</c:v>
                </c:pt>
                <c:pt idx="681">
                  <c:v>17.106797015920144</c:v>
                </c:pt>
                <c:pt idx="682">
                  <c:v>15.393443060937978</c:v>
                </c:pt>
                <c:pt idx="683">
                  <c:v>8.2997549222685176</c:v>
                </c:pt>
                <c:pt idx="684">
                  <c:v>4.6528380676403334</c:v>
                </c:pt>
                <c:pt idx="685">
                  <c:v>1.9769005993971391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9.1853224977500041</c:v>
                </c:pt>
                <c:pt idx="698">
                  <c:v>11.393108239944722</c:v>
                </c:pt>
                <c:pt idx="699">
                  <c:v>7.9390230720428239</c:v>
                </c:pt>
                <c:pt idx="700">
                  <c:v>5.2332838039564527</c:v>
                </c:pt>
                <c:pt idx="701">
                  <c:v>1.8069014535508858</c:v>
                </c:pt>
                <c:pt idx="702">
                  <c:v>0.16086655921639317</c:v>
                </c:pt>
                <c:pt idx="703">
                  <c:v>0</c:v>
                </c:pt>
                <c:pt idx="704">
                  <c:v>0</c:v>
                </c:pt>
                <c:pt idx="705">
                  <c:v>0.59165280874566706</c:v>
                </c:pt>
                <c:pt idx="706">
                  <c:v>3.1675043829020963</c:v>
                </c:pt>
                <c:pt idx="707">
                  <c:v>5.0745352645900894</c:v>
                </c:pt>
                <c:pt idx="708">
                  <c:v>4.6049705415880524</c:v>
                </c:pt>
                <c:pt idx="709">
                  <c:v>2.1532557375034282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3.8005270530435538</c:v>
                </c:pt>
                <c:pt idx="716">
                  <c:v>8.4169481836596276</c:v>
                </c:pt>
                <c:pt idx="717">
                  <c:v>5.5799379345890197</c:v>
                </c:pt>
                <c:pt idx="718">
                  <c:v>1.0320287248148154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0.80927310339911673</c:v>
                </c:pt>
                <c:pt idx="755">
                  <c:v>2.4971652333268626</c:v>
                </c:pt>
                <c:pt idx="756">
                  <c:v>4.1239803865435611</c:v>
                </c:pt>
                <c:pt idx="757">
                  <c:v>9.4697743322682175</c:v>
                </c:pt>
                <c:pt idx="758">
                  <c:v>18.337329853500488</c:v>
                </c:pt>
                <c:pt idx="759">
                  <c:v>23.643056387842162</c:v>
                </c:pt>
                <c:pt idx="760">
                  <c:v>22.276409063798322</c:v>
                </c:pt>
                <c:pt idx="761">
                  <c:v>19.231717734762302</c:v>
                </c:pt>
                <c:pt idx="762">
                  <c:v>16.104756416149449</c:v>
                </c:pt>
                <c:pt idx="763">
                  <c:v>11.025608594027434</c:v>
                </c:pt>
                <c:pt idx="764">
                  <c:v>5.640791638679401</c:v>
                </c:pt>
                <c:pt idx="765">
                  <c:v>0.70239909518518506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5.7771327643676269</c:v>
                </c:pt>
                <c:pt idx="795">
                  <c:v>20.5806597782463</c:v>
                </c:pt>
                <c:pt idx="796">
                  <c:v>31.911371485171433</c:v>
                </c:pt>
                <c:pt idx="797">
                  <c:v>35.109084860913214</c:v>
                </c:pt>
                <c:pt idx="798">
                  <c:v>29.586626498460838</c:v>
                </c:pt>
                <c:pt idx="799">
                  <c:v>18.795950393896124</c:v>
                </c:pt>
                <c:pt idx="800">
                  <c:v>7.6307749742990447</c:v>
                </c:pt>
                <c:pt idx="801">
                  <c:v>0.39012613408680558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2.5035285002929784</c:v>
                </c:pt>
                <c:pt idx="810">
                  <c:v>6.3816432720377501</c:v>
                </c:pt>
                <c:pt idx="811">
                  <c:v>10.012527314753374</c:v>
                </c:pt>
                <c:pt idx="812">
                  <c:v>16.484479337825228</c:v>
                </c:pt>
                <c:pt idx="813">
                  <c:v>20.438032013994299</c:v>
                </c:pt>
                <c:pt idx="814">
                  <c:v>20.05505658794387</c:v>
                </c:pt>
                <c:pt idx="815">
                  <c:v>19.014026467354064</c:v>
                </c:pt>
                <c:pt idx="816">
                  <c:v>18.024553065707568</c:v>
                </c:pt>
                <c:pt idx="817">
                  <c:v>15.310815814541677</c:v>
                </c:pt>
                <c:pt idx="818">
                  <c:v>11.439474601432726</c:v>
                </c:pt>
                <c:pt idx="819">
                  <c:v>5.2258876531944418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0.54142884004286607</c:v>
                </c:pt>
                <c:pt idx="876">
                  <c:v>3.6729343951503317</c:v>
                </c:pt>
                <c:pt idx="877">
                  <c:v>6.2298999695541468</c:v>
                </c:pt>
                <c:pt idx="878">
                  <c:v>4.7762790917190312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3.4101997094965282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3.0107541756222531</c:v>
                </c:pt>
                <c:pt idx="893">
                  <c:v>5.780709546378815</c:v>
                </c:pt>
                <c:pt idx="894">
                  <c:v>6.215291690000007</c:v>
                </c:pt>
                <c:pt idx="895">
                  <c:v>4.4453709518796112</c:v>
                </c:pt>
                <c:pt idx="896">
                  <c:v>1.4405723799752652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2.776421468838675</c:v>
                </c:pt>
                <c:pt idx="903">
                  <c:v>21.25197333702328</c:v>
                </c:pt>
                <c:pt idx="904">
                  <c:v>35.109084860913214</c:v>
                </c:pt>
                <c:pt idx="905">
                  <c:v>29.586626498460838</c:v>
                </c:pt>
                <c:pt idx="906">
                  <c:v>18.795950393896124</c:v>
                </c:pt>
                <c:pt idx="907">
                  <c:v>7.6307749742990447</c:v>
                </c:pt>
                <c:pt idx="908">
                  <c:v>0.39012613408680558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5.3221910682880651</c:v>
                </c:pt>
                <c:pt idx="927">
                  <c:v>4.0189529592440429</c:v>
                </c:pt>
                <c:pt idx="928">
                  <c:v>1.0446103767781447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0.36140116821873264</c:v>
                </c:pt>
                <c:pt idx="935">
                  <c:v>3.2255489305779688</c:v>
                </c:pt>
                <c:pt idx="936">
                  <c:v>3.6289714317773973</c:v>
                </c:pt>
                <c:pt idx="937">
                  <c:v>1.6834227509281978</c:v>
                </c:pt>
                <c:pt idx="938">
                  <c:v>0.1629075217009659</c:v>
                </c:pt>
                <c:pt idx="939">
                  <c:v>0</c:v>
                </c:pt>
                <c:pt idx="940">
                  <c:v>0.21744720101702336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0.15728058647526588</c:v>
                </c:pt>
                <c:pt idx="952">
                  <c:v>8.915042855487652</c:v>
                </c:pt>
                <c:pt idx="953">
                  <c:v>20.597924952599165</c:v>
                </c:pt>
                <c:pt idx="954">
                  <c:v>28.754176658147809</c:v>
                </c:pt>
                <c:pt idx="955">
                  <c:v>28.761958904193293</c:v>
                </c:pt>
                <c:pt idx="956">
                  <c:v>25.377619958177085</c:v>
                </c:pt>
                <c:pt idx="957">
                  <c:v>21.933330948898714</c:v>
                </c:pt>
                <c:pt idx="958">
                  <c:v>12.460213622441696</c:v>
                </c:pt>
                <c:pt idx="959">
                  <c:v>0.83728572156115388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0.73074147190799055</c:v>
                </c:pt>
                <c:pt idx="971">
                  <c:v>5.3028300996937752</c:v>
                </c:pt>
                <c:pt idx="972">
                  <c:v>13.651265979027777</c:v>
                </c:pt>
                <c:pt idx="973">
                  <c:v>24.218683058342453</c:v>
                </c:pt>
                <c:pt idx="974">
                  <c:v>27.173575910334922</c:v>
                </c:pt>
                <c:pt idx="975">
                  <c:v>23.759911286971747</c:v>
                </c:pt>
                <c:pt idx="976">
                  <c:v>20.290261551620361</c:v>
                </c:pt>
                <c:pt idx="977">
                  <c:v>16.942654314561818</c:v>
                </c:pt>
                <c:pt idx="978">
                  <c:v>10.630972401494207</c:v>
                </c:pt>
                <c:pt idx="979">
                  <c:v>5.9739901913854609</c:v>
                </c:pt>
                <c:pt idx="980">
                  <c:v>4.2135124181944441</c:v>
                </c:pt>
                <c:pt idx="981">
                  <c:v>2.7601953789214932</c:v>
                </c:pt>
                <c:pt idx="982">
                  <c:v>1.7292464120027433</c:v>
                </c:pt>
                <c:pt idx="983">
                  <c:v>1.3176835566666669</c:v>
                </c:pt>
                <c:pt idx="984">
                  <c:v>1.2720716640216958</c:v>
                </c:pt>
                <c:pt idx="985">
                  <c:v>0.8286182056515774</c:v>
                </c:pt>
                <c:pt idx="986">
                  <c:v>0.19428283070081559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5.0184193447556806</c:v>
                </c:pt>
                <c:pt idx="1052">
                  <c:v>8.7734013197243907</c:v>
                </c:pt>
                <c:pt idx="1053">
                  <c:v>10.877293592935535</c:v>
                </c:pt>
                <c:pt idx="1054">
                  <c:v>13.015174921378037</c:v>
                </c:pt>
                <c:pt idx="1055">
                  <c:v>15.969388984461816</c:v>
                </c:pt>
                <c:pt idx="1056">
                  <c:v>19.232946583785381</c:v>
                </c:pt>
                <c:pt idx="1057">
                  <c:v>21.741941063333329</c:v>
                </c:pt>
                <c:pt idx="1058">
                  <c:v>20.751426031293111</c:v>
                </c:pt>
                <c:pt idx="1059">
                  <c:v>15.670138064275418</c:v>
                </c:pt>
                <c:pt idx="1060">
                  <c:v>11.553840872737267</c:v>
                </c:pt>
                <c:pt idx="1061">
                  <c:v>7.9520097537160552</c:v>
                </c:pt>
                <c:pt idx="1062">
                  <c:v>3.7245530576473334</c:v>
                </c:pt>
                <c:pt idx="1063">
                  <c:v>0.53758428037037098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4.0208601600243057</c:v>
                </c:pt>
                <c:pt idx="1085">
                  <c:v>8.6314677651349943</c:v>
                </c:pt>
                <c:pt idx="1086">
                  <c:v>4.8469457638505915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1.8295409510858529</c:v>
                </c:pt>
                <c:pt idx="1100">
                  <c:v>8.7287759004618213</c:v>
                </c:pt>
                <c:pt idx="1101">
                  <c:v>9.4158866160438297</c:v>
                </c:pt>
                <c:pt idx="1102">
                  <c:v>3.2225244670518789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5.318121197999452</c:v>
                </c:pt>
                <c:pt idx="1111">
                  <c:v>4.8765548212225527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1.4943590592687033</c:v>
                </c:pt>
                <c:pt idx="1120">
                  <c:v>5.3154388478004515</c:v>
                </c:pt>
                <c:pt idx="1121">
                  <c:v>3.0266531724757995</c:v>
                </c:pt>
                <c:pt idx="1122">
                  <c:v>0</c:v>
                </c:pt>
                <c:pt idx="1123">
                  <c:v>0.36365515290580297</c:v>
                </c:pt>
                <c:pt idx="1124">
                  <c:v>5.771275469956012</c:v>
                </c:pt>
                <c:pt idx="1125">
                  <c:v>14.863873096392354</c:v>
                </c:pt>
                <c:pt idx="1126">
                  <c:v>25.97977550493275</c:v>
                </c:pt>
                <c:pt idx="1127">
                  <c:v>33.511983261336788</c:v>
                </c:pt>
                <c:pt idx="1128">
                  <c:v>33.371057111569428</c:v>
                </c:pt>
                <c:pt idx="1129">
                  <c:v>29.463680921376884</c:v>
                </c:pt>
                <c:pt idx="1130">
                  <c:v>22.448102470791959</c:v>
                </c:pt>
                <c:pt idx="1131">
                  <c:v>15.891514398751506</c:v>
                </c:pt>
                <c:pt idx="1132">
                  <c:v>12.705967728712874</c:v>
                </c:pt>
                <c:pt idx="1133">
                  <c:v>11.358609326645873</c:v>
                </c:pt>
                <c:pt idx="1134">
                  <c:v>11.097417425523108</c:v>
                </c:pt>
                <c:pt idx="1135">
                  <c:v>10.265947637690548</c:v>
                </c:pt>
                <c:pt idx="1136">
                  <c:v>8.0208424947190924</c:v>
                </c:pt>
                <c:pt idx="1137">
                  <c:v>4.6293387391596195</c:v>
                </c:pt>
                <c:pt idx="1138">
                  <c:v>1.4466579096357604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1.6823150934293538</c:v>
                </c:pt>
                <c:pt idx="1148">
                  <c:v>10.446747251465865</c:v>
                </c:pt>
                <c:pt idx="1149">
                  <c:v>9.8347987797812468</c:v>
                </c:pt>
                <c:pt idx="1150">
                  <c:v>4.4977005035011555</c:v>
                </c:pt>
                <c:pt idx="1151">
                  <c:v>0.94962131740740796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1.5499965721694771</c:v>
                </c:pt>
                <c:pt idx="1352">
                  <c:v>5.4873987122774341</c:v>
                </c:pt>
                <c:pt idx="1353">
                  <c:v>7.164520081278491</c:v>
                </c:pt>
                <c:pt idx="1354">
                  <c:v>7.7204876088889183</c:v>
                </c:pt>
                <c:pt idx="1355">
                  <c:v>8.248466194595629</c:v>
                </c:pt>
                <c:pt idx="1356">
                  <c:v>9.2530826332465406</c:v>
                </c:pt>
                <c:pt idx="1357">
                  <c:v>11.188741144133841</c:v>
                </c:pt>
                <c:pt idx="1358">
                  <c:v>12.518745917031209</c:v>
                </c:pt>
                <c:pt idx="1359">
                  <c:v>13.276425882078014</c:v>
                </c:pt>
                <c:pt idx="1360">
                  <c:v>14.404828442695814</c:v>
                </c:pt>
                <c:pt idx="1361">
                  <c:v>14.521105268793907</c:v>
                </c:pt>
                <c:pt idx="1362">
                  <c:v>10.373072702817534</c:v>
                </c:pt>
                <c:pt idx="1363">
                  <c:v>2.7925298361434936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6.5762459181615602</c:v>
                </c:pt>
                <c:pt idx="1370">
                  <c:v>9.8014551055555543</c:v>
                </c:pt>
                <c:pt idx="1371">
                  <c:v>4.4305478638491191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2.0547474614156318</c:v>
                </c:pt>
                <c:pt idx="1376">
                  <c:v>7.484507779277048</c:v>
                </c:pt>
                <c:pt idx="1377">
                  <c:v>16.288195237661334</c:v>
                </c:pt>
                <c:pt idx="1378">
                  <c:v>27.275329124795942</c:v>
                </c:pt>
                <c:pt idx="1379">
                  <c:v>30.272508927304003</c:v>
                </c:pt>
                <c:pt idx="1380">
                  <c:v>26.918082172181713</c:v>
                </c:pt>
                <c:pt idx="1381">
                  <c:v>23.49989900057426</c:v>
                </c:pt>
                <c:pt idx="1382">
                  <c:v>13.928216961034286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1.7499564866946316</c:v>
                </c:pt>
                <c:pt idx="1399">
                  <c:v>3.5958866706292869</c:v>
                </c:pt>
                <c:pt idx="1400">
                  <c:v>5.3672507154505258</c:v>
                </c:pt>
                <c:pt idx="1401">
                  <c:v>7.0325448382429103</c:v>
                </c:pt>
                <c:pt idx="1402">
                  <c:v>7.8959394093350888</c:v>
                </c:pt>
                <c:pt idx="1403">
                  <c:v>9.64878489338078</c:v>
                </c:pt>
                <c:pt idx="1404">
                  <c:v>14.564421662117626</c:v>
                </c:pt>
                <c:pt idx="1405">
                  <c:v>22.483845145804832</c:v>
                </c:pt>
                <c:pt idx="1406">
                  <c:v>24.53802035269608</c:v>
                </c:pt>
                <c:pt idx="1407">
                  <c:v>17.437902949999994</c:v>
                </c:pt>
                <c:pt idx="1408">
                  <c:v>6.7621108666018523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7.1421779419043308</c:v>
                </c:pt>
                <c:pt idx="1423">
                  <c:v>12.548740497039743</c:v>
                </c:pt>
                <c:pt idx="1424">
                  <c:v>7.7605131388235975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4.4067646495862283</c:v>
                </c:pt>
                <c:pt idx="1432">
                  <c:v>12.259113273261089</c:v>
                </c:pt>
                <c:pt idx="1433">
                  <c:v>20.078563500855321</c:v>
                </c:pt>
                <c:pt idx="1434">
                  <c:v>21.146034601276231</c:v>
                </c:pt>
                <c:pt idx="1435">
                  <c:v>17.818247227796636</c:v>
                </c:pt>
                <c:pt idx="1436">
                  <c:v>8.7906044606735669</c:v>
                </c:pt>
                <c:pt idx="1437">
                  <c:v>0.29130760546258522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2.6589863423472653</c:v>
                </c:pt>
                <c:pt idx="1443">
                  <c:v>3.2565374189132346</c:v>
                </c:pt>
                <c:pt idx="1444">
                  <c:v>1.1639576897041393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3.4765182892814477</c:v>
                </c:pt>
                <c:pt idx="1449">
                  <c:v>7.5621674330729158</c:v>
                </c:pt>
                <c:pt idx="1450">
                  <c:v>6.6345275764500853</c:v>
                </c:pt>
                <c:pt idx="1451">
                  <c:v>2.549014747240784</c:v>
                </c:pt>
                <c:pt idx="1452">
                  <c:v>0.32731267939814812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0.65607823602743565</c:v>
                </c:pt>
                <c:pt idx="1526">
                  <c:v>7.2283295431995471</c:v>
                </c:pt>
                <c:pt idx="1527">
                  <c:v>12.569380177453729</c:v>
                </c:pt>
                <c:pt idx="1528">
                  <c:v>15.674448269284651</c:v>
                </c:pt>
                <c:pt idx="1529">
                  <c:v>15.327607694526936</c:v>
                </c:pt>
                <c:pt idx="1530">
                  <c:v>12.353701670891633</c:v>
                </c:pt>
                <c:pt idx="1531">
                  <c:v>8.2949070601914059</c:v>
                </c:pt>
                <c:pt idx="1532">
                  <c:v>3.6128566540238722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6.2324883166227485</c:v>
                </c:pt>
                <c:pt idx="1630">
                  <c:v>10.407947076323756</c:v>
                </c:pt>
                <c:pt idx="1631">
                  <c:v>10.668587897913364</c:v>
                </c:pt>
                <c:pt idx="1632">
                  <c:v>6.4324430546780533</c:v>
                </c:pt>
                <c:pt idx="1633">
                  <c:v>2.385177563038212E-2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3.6412989992315898</c:v>
                </c:pt>
                <c:pt idx="1730">
                  <c:v>12.85104366604978</c:v>
                </c:pt>
                <c:pt idx="1731">
                  <c:v>18.422967695901963</c:v>
                </c:pt>
                <c:pt idx="1732">
                  <c:v>20.424827368866893</c:v>
                </c:pt>
                <c:pt idx="1733">
                  <c:v>20.688616582813953</c:v>
                </c:pt>
                <c:pt idx="1734">
                  <c:v>19.29933841578341</c:v>
                </c:pt>
                <c:pt idx="1735">
                  <c:v>17.928866453428835</c:v>
                </c:pt>
                <c:pt idx="1736">
                  <c:v>17.346312355923523</c:v>
                </c:pt>
                <c:pt idx="1737">
                  <c:v>18.26589086131295</c:v>
                </c:pt>
                <c:pt idx="1738">
                  <c:v>18.389449351288643</c:v>
                </c:pt>
                <c:pt idx="1739">
                  <c:v>17.75547433595332</c:v>
                </c:pt>
                <c:pt idx="1740">
                  <c:v>16.417890872380642</c:v>
                </c:pt>
                <c:pt idx="1741">
                  <c:v>13.036707127691738</c:v>
                </c:pt>
                <c:pt idx="1742">
                  <c:v>8.3955331976990486</c:v>
                </c:pt>
                <c:pt idx="1743">
                  <c:v>5.1895542712499241</c:v>
                </c:pt>
                <c:pt idx="1744">
                  <c:v>3.3709660309317564</c:v>
                </c:pt>
                <c:pt idx="1745">
                  <c:v>1.5663759050463537</c:v>
                </c:pt>
                <c:pt idx="1746">
                  <c:v>1.0721730225169326</c:v>
                </c:pt>
                <c:pt idx="1747">
                  <c:v>1.2236926466941009</c:v>
                </c:pt>
                <c:pt idx="1748">
                  <c:v>0.10913938640623291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0.37053823628830862</c:v>
                </c:pt>
                <c:pt idx="1767">
                  <c:v>3.7893182003426085</c:v>
                </c:pt>
                <c:pt idx="1768">
                  <c:v>8.2280043063788622</c:v>
                </c:pt>
                <c:pt idx="1769">
                  <c:v>13.560223200267361</c:v>
                </c:pt>
                <c:pt idx="1770">
                  <c:v>19.078208957782152</c:v>
                </c:pt>
                <c:pt idx="1771">
                  <c:v>23.116240442600549</c:v>
                </c:pt>
                <c:pt idx="1772">
                  <c:v>24.28545235306467</c:v>
                </c:pt>
                <c:pt idx="1773">
                  <c:v>23.428695071002089</c:v>
                </c:pt>
                <c:pt idx="1774">
                  <c:v>21.672679811095932</c:v>
                </c:pt>
                <c:pt idx="1775">
                  <c:v>18.792112225912192</c:v>
                </c:pt>
                <c:pt idx="1776">
                  <c:v>15.762613451695604</c:v>
                </c:pt>
                <c:pt idx="1777">
                  <c:v>14.111677453505777</c:v>
                </c:pt>
                <c:pt idx="1778">
                  <c:v>13.975762574982634</c:v>
                </c:pt>
                <c:pt idx="1779">
                  <c:v>15.132087499938587</c:v>
                </c:pt>
                <c:pt idx="1780">
                  <c:v>16.943483849861121</c:v>
                </c:pt>
                <c:pt idx="1781">
                  <c:v>17.961818183642212</c:v>
                </c:pt>
                <c:pt idx="1782">
                  <c:v>17.136061313385852</c:v>
                </c:pt>
                <c:pt idx="1783">
                  <c:v>14.72449363342557</c:v>
                </c:pt>
                <c:pt idx="1784">
                  <c:v>11.675663276407747</c:v>
                </c:pt>
                <c:pt idx="1785">
                  <c:v>8.6809774234725197</c:v>
                </c:pt>
                <c:pt idx="1786">
                  <c:v>6.728848980685469</c:v>
                </c:pt>
                <c:pt idx="1787">
                  <c:v>5.738508715776244</c:v>
                </c:pt>
                <c:pt idx="1788">
                  <c:v>5.1784959364811405</c:v>
                </c:pt>
                <c:pt idx="1789">
                  <c:v>4.9486333314127569</c:v>
                </c:pt>
                <c:pt idx="1790">
                  <c:v>5.0884621269099108</c:v>
                </c:pt>
                <c:pt idx="1791">
                  <c:v>5.4076976876442471</c:v>
                </c:pt>
                <c:pt idx="1792">
                  <c:v>5.5767144393651655</c:v>
                </c:pt>
                <c:pt idx="1793">
                  <c:v>5.1958977033355032</c:v>
                </c:pt>
                <c:pt idx="1794">
                  <c:v>3.8605724869032119</c:v>
                </c:pt>
                <c:pt idx="1795">
                  <c:v>2.8812072080366935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09-4500-89C4-2FF9D43D2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751056"/>
        <c:axId val="873769776"/>
      </c:scatterChart>
      <c:valAx>
        <c:axId val="873751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769776"/>
        <c:crosses val="autoZero"/>
        <c:crossBetween val="midCat"/>
      </c:valAx>
      <c:valAx>
        <c:axId val="873769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7510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energy (kJ) and</a:t>
            </a:r>
            <a:r>
              <a:rPr lang="en-GB" baseline="0"/>
              <a:t> Cumulative KERS recovered energy (kJ) against time (s)</a:t>
            </a:r>
            <a:endParaRPr lang="en-GB"/>
          </a:p>
        </c:rich>
      </c:tx>
      <c:layout>
        <c:manualLayout>
          <c:xMode val="edge"/>
          <c:yMode val="edge"/>
          <c:x val="0.13487578855274673"/>
          <c:y val="2.03300349052292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Cumulitive 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3.1973029713005835E-2</c:v>
                </c:pt>
                <c:pt idx="14">
                  <c:v>0.71239276933462459</c:v>
                </c:pt>
                <c:pt idx="15">
                  <c:v>3.9875609597617085</c:v>
                </c:pt>
                <c:pt idx="16">
                  <c:v>9.6585194944227339</c:v>
                </c:pt>
                <c:pt idx="17">
                  <c:v>16.541858047844215</c:v>
                </c:pt>
                <c:pt idx="18">
                  <c:v>27.296933332139744</c:v>
                </c:pt>
                <c:pt idx="19">
                  <c:v>41.889638939837283</c:v>
                </c:pt>
                <c:pt idx="20">
                  <c:v>53.532039860188796</c:v>
                </c:pt>
                <c:pt idx="21">
                  <c:v>58.879423280933587</c:v>
                </c:pt>
                <c:pt idx="22">
                  <c:v>61.843679249090314</c:v>
                </c:pt>
                <c:pt idx="23">
                  <c:v>64.637692922725833</c:v>
                </c:pt>
                <c:pt idx="24">
                  <c:v>67.68658594494805</c:v>
                </c:pt>
                <c:pt idx="25">
                  <c:v>73.170050326822036</c:v>
                </c:pt>
                <c:pt idx="26">
                  <c:v>80.695466858593292</c:v>
                </c:pt>
                <c:pt idx="27">
                  <c:v>89.605683651711644</c:v>
                </c:pt>
                <c:pt idx="28">
                  <c:v>102.45543199532072</c:v>
                </c:pt>
                <c:pt idx="29">
                  <c:v>117.06214627224318</c:v>
                </c:pt>
                <c:pt idx="30">
                  <c:v>131.93068630754169</c:v>
                </c:pt>
                <c:pt idx="31">
                  <c:v>144.01751686853771</c:v>
                </c:pt>
                <c:pt idx="32">
                  <c:v>152.40972162423378</c:v>
                </c:pt>
                <c:pt idx="33">
                  <c:v>159.20374483351503</c:v>
                </c:pt>
                <c:pt idx="34">
                  <c:v>165.20910385527731</c:v>
                </c:pt>
                <c:pt idx="35">
                  <c:v>169.77677027539767</c:v>
                </c:pt>
                <c:pt idx="36">
                  <c:v>171.91369383398546</c:v>
                </c:pt>
                <c:pt idx="37">
                  <c:v>171.91369383398546</c:v>
                </c:pt>
                <c:pt idx="38">
                  <c:v>171.91369383398546</c:v>
                </c:pt>
                <c:pt idx="39">
                  <c:v>171.91369383398546</c:v>
                </c:pt>
                <c:pt idx="40">
                  <c:v>171.91369383398546</c:v>
                </c:pt>
                <c:pt idx="41">
                  <c:v>171.91369383398546</c:v>
                </c:pt>
                <c:pt idx="42">
                  <c:v>171.91369383398546</c:v>
                </c:pt>
                <c:pt idx="43">
                  <c:v>171.91369383398546</c:v>
                </c:pt>
                <c:pt idx="44">
                  <c:v>171.91369383398546</c:v>
                </c:pt>
                <c:pt idx="45">
                  <c:v>171.91369383398546</c:v>
                </c:pt>
                <c:pt idx="46">
                  <c:v>171.91369383398546</c:v>
                </c:pt>
                <c:pt idx="47">
                  <c:v>171.91369383398546</c:v>
                </c:pt>
                <c:pt idx="48">
                  <c:v>171.91369383398546</c:v>
                </c:pt>
                <c:pt idx="49">
                  <c:v>171.91369383398546</c:v>
                </c:pt>
                <c:pt idx="50">
                  <c:v>172.00089143483189</c:v>
                </c:pt>
                <c:pt idx="51">
                  <c:v>172.33256434432028</c:v>
                </c:pt>
                <c:pt idx="52">
                  <c:v>172.33256434432028</c:v>
                </c:pt>
                <c:pt idx="53">
                  <c:v>172.33256434432028</c:v>
                </c:pt>
                <c:pt idx="54">
                  <c:v>172.33256434432028</c:v>
                </c:pt>
                <c:pt idx="55">
                  <c:v>172.33256434432028</c:v>
                </c:pt>
                <c:pt idx="56">
                  <c:v>172.78386895283879</c:v>
                </c:pt>
                <c:pt idx="57">
                  <c:v>173.3175809687647</c:v>
                </c:pt>
                <c:pt idx="58">
                  <c:v>174.09851520691285</c:v>
                </c:pt>
                <c:pt idx="59">
                  <c:v>175.1532193554292</c:v>
                </c:pt>
                <c:pt idx="60">
                  <c:v>177.79203369406463</c:v>
                </c:pt>
                <c:pt idx="61">
                  <c:v>181.18142802715852</c:v>
                </c:pt>
                <c:pt idx="62">
                  <c:v>183.13571486465202</c:v>
                </c:pt>
                <c:pt idx="63">
                  <c:v>184.84187185863885</c:v>
                </c:pt>
                <c:pt idx="64">
                  <c:v>186.91543852817011</c:v>
                </c:pt>
                <c:pt idx="65">
                  <c:v>189.57874812900823</c:v>
                </c:pt>
                <c:pt idx="66">
                  <c:v>191.62174819899045</c:v>
                </c:pt>
                <c:pt idx="67">
                  <c:v>193.20382387566966</c:v>
                </c:pt>
                <c:pt idx="68">
                  <c:v>196.83574614583975</c:v>
                </c:pt>
                <c:pt idx="69">
                  <c:v>204.48130242738893</c:v>
                </c:pt>
                <c:pt idx="70">
                  <c:v>215.47711525267013</c:v>
                </c:pt>
                <c:pt idx="71">
                  <c:v>228.80581860606597</c:v>
                </c:pt>
                <c:pt idx="72">
                  <c:v>242.82319693374109</c:v>
                </c:pt>
                <c:pt idx="73">
                  <c:v>254.85314131551351</c:v>
                </c:pt>
                <c:pt idx="74">
                  <c:v>263.5703672736397</c:v>
                </c:pt>
                <c:pt idx="75">
                  <c:v>270.39793031245847</c:v>
                </c:pt>
                <c:pt idx="76">
                  <c:v>277.17078235804524</c:v>
                </c:pt>
                <c:pt idx="77">
                  <c:v>284.6693476491788</c:v>
                </c:pt>
                <c:pt idx="78">
                  <c:v>291.88992565319387</c:v>
                </c:pt>
                <c:pt idx="79">
                  <c:v>296.85460074683317</c:v>
                </c:pt>
                <c:pt idx="80">
                  <c:v>298.32404903771879</c:v>
                </c:pt>
                <c:pt idx="81">
                  <c:v>298.32404903771879</c:v>
                </c:pt>
                <c:pt idx="82">
                  <c:v>298.32404903771879</c:v>
                </c:pt>
                <c:pt idx="83">
                  <c:v>298.32404903771879</c:v>
                </c:pt>
                <c:pt idx="84">
                  <c:v>298.87163743887385</c:v>
                </c:pt>
                <c:pt idx="85">
                  <c:v>298.87163743887385</c:v>
                </c:pt>
                <c:pt idx="86">
                  <c:v>298.87163743887385</c:v>
                </c:pt>
                <c:pt idx="87">
                  <c:v>298.87163743887385</c:v>
                </c:pt>
                <c:pt idx="88">
                  <c:v>298.87163743887385</c:v>
                </c:pt>
                <c:pt idx="89">
                  <c:v>298.87163743887385</c:v>
                </c:pt>
                <c:pt idx="90">
                  <c:v>298.87163743887385</c:v>
                </c:pt>
                <c:pt idx="91">
                  <c:v>298.87163743887385</c:v>
                </c:pt>
                <c:pt idx="92">
                  <c:v>298.87163743887385</c:v>
                </c:pt>
                <c:pt idx="93">
                  <c:v>298.87163743887385</c:v>
                </c:pt>
                <c:pt idx="94">
                  <c:v>298.87163743887385</c:v>
                </c:pt>
                <c:pt idx="95">
                  <c:v>298.87163743887385</c:v>
                </c:pt>
                <c:pt idx="96">
                  <c:v>298.87163743887385</c:v>
                </c:pt>
                <c:pt idx="97">
                  <c:v>298.87163743887385</c:v>
                </c:pt>
                <c:pt idx="98">
                  <c:v>298.87163743887385</c:v>
                </c:pt>
                <c:pt idx="99">
                  <c:v>298.87163743887385</c:v>
                </c:pt>
                <c:pt idx="100">
                  <c:v>298.87163743887385</c:v>
                </c:pt>
                <c:pt idx="101">
                  <c:v>298.87163743887385</c:v>
                </c:pt>
                <c:pt idx="102">
                  <c:v>298.87163743887385</c:v>
                </c:pt>
                <c:pt idx="103">
                  <c:v>298.87163743887385</c:v>
                </c:pt>
                <c:pt idx="104">
                  <c:v>298.87163743887385</c:v>
                </c:pt>
                <c:pt idx="105">
                  <c:v>298.87163743887385</c:v>
                </c:pt>
                <c:pt idx="106">
                  <c:v>298.87163743887385</c:v>
                </c:pt>
                <c:pt idx="107">
                  <c:v>298.87163743887385</c:v>
                </c:pt>
                <c:pt idx="108">
                  <c:v>298.87163743887385</c:v>
                </c:pt>
                <c:pt idx="109">
                  <c:v>298.87163743887385</c:v>
                </c:pt>
                <c:pt idx="110">
                  <c:v>298.87163743887385</c:v>
                </c:pt>
                <c:pt idx="111">
                  <c:v>298.87163743887385</c:v>
                </c:pt>
                <c:pt idx="112">
                  <c:v>298.87163743887385</c:v>
                </c:pt>
                <c:pt idx="113">
                  <c:v>298.87163743887385</c:v>
                </c:pt>
                <c:pt idx="114">
                  <c:v>298.87163743887385</c:v>
                </c:pt>
                <c:pt idx="115">
                  <c:v>298.87163743887385</c:v>
                </c:pt>
                <c:pt idx="116">
                  <c:v>298.87163743887385</c:v>
                </c:pt>
                <c:pt idx="117">
                  <c:v>298.87163743887385</c:v>
                </c:pt>
                <c:pt idx="118">
                  <c:v>298.87163743887385</c:v>
                </c:pt>
                <c:pt idx="119">
                  <c:v>298.87163743887385</c:v>
                </c:pt>
                <c:pt idx="120">
                  <c:v>298.87163743887385</c:v>
                </c:pt>
                <c:pt idx="121">
                  <c:v>298.87163743887385</c:v>
                </c:pt>
                <c:pt idx="122">
                  <c:v>298.87163743887385</c:v>
                </c:pt>
                <c:pt idx="123">
                  <c:v>298.87163743887385</c:v>
                </c:pt>
                <c:pt idx="124">
                  <c:v>298.87163743887385</c:v>
                </c:pt>
                <c:pt idx="125">
                  <c:v>298.87163743887385</c:v>
                </c:pt>
                <c:pt idx="126">
                  <c:v>298.87163743887385</c:v>
                </c:pt>
                <c:pt idx="127">
                  <c:v>298.87163743887385</c:v>
                </c:pt>
                <c:pt idx="128">
                  <c:v>298.87163743887385</c:v>
                </c:pt>
                <c:pt idx="129">
                  <c:v>298.87163743887385</c:v>
                </c:pt>
                <c:pt idx="130">
                  <c:v>298.87163743887385</c:v>
                </c:pt>
                <c:pt idx="131">
                  <c:v>298.87163743887385</c:v>
                </c:pt>
                <c:pt idx="132">
                  <c:v>298.87163743887385</c:v>
                </c:pt>
                <c:pt idx="133">
                  <c:v>298.87163743887385</c:v>
                </c:pt>
                <c:pt idx="134">
                  <c:v>298.87163743887385</c:v>
                </c:pt>
                <c:pt idx="135">
                  <c:v>298.87163743887385</c:v>
                </c:pt>
                <c:pt idx="136">
                  <c:v>298.87163743887385</c:v>
                </c:pt>
                <c:pt idx="137">
                  <c:v>298.87163743887385</c:v>
                </c:pt>
                <c:pt idx="138">
                  <c:v>298.87163743887385</c:v>
                </c:pt>
                <c:pt idx="139">
                  <c:v>298.90635738216707</c:v>
                </c:pt>
                <c:pt idx="140">
                  <c:v>299.75817425249897</c:v>
                </c:pt>
                <c:pt idx="141">
                  <c:v>304.12861027962379</c:v>
                </c:pt>
                <c:pt idx="142">
                  <c:v>312.92396058493847</c:v>
                </c:pt>
                <c:pt idx="143">
                  <c:v>321.78154045499366</c:v>
                </c:pt>
                <c:pt idx="144">
                  <c:v>327.20276485559651</c:v>
                </c:pt>
                <c:pt idx="145">
                  <c:v>330.73154905294132</c:v>
                </c:pt>
                <c:pt idx="146">
                  <c:v>335.85549117019787</c:v>
                </c:pt>
                <c:pt idx="147">
                  <c:v>344.15258809978121</c:v>
                </c:pt>
                <c:pt idx="148">
                  <c:v>353.94908583797491</c:v>
                </c:pt>
                <c:pt idx="149">
                  <c:v>362.5720410202606</c:v>
                </c:pt>
                <c:pt idx="150">
                  <c:v>368.27647555376711</c:v>
                </c:pt>
                <c:pt idx="151">
                  <c:v>370.21979523946692</c:v>
                </c:pt>
                <c:pt idx="152">
                  <c:v>370.21979523946692</c:v>
                </c:pt>
                <c:pt idx="153">
                  <c:v>370.21979523946692</c:v>
                </c:pt>
                <c:pt idx="154">
                  <c:v>370.21979523946692</c:v>
                </c:pt>
                <c:pt idx="155">
                  <c:v>370.21979523946692</c:v>
                </c:pt>
                <c:pt idx="156">
                  <c:v>370.21979523946692</c:v>
                </c:pt>
                <c:pt idx="157">
                  <c:v>370.21979523946692</c:v>
                </c:pt>
                <c:pt idx="158">
                  <c:v>372.59902624476899</c:v>
                </c:pt>
                <c:pt idx="159">
                  <c:v>377.68753056708715</c:v>
                </c:pt>
                <c:pt idx="160">
                  <c:v>385.56413073074799</c:v>
                </c:pt>
                <c:pt idx="161">
                  <c:v>395.06528676065585</c:v>
                </c:pt>
                <c:pt idx="162">
                  <c:v>404.87238775306207</c:v>
                </c:pt>
                <c:pt idx="163">
                  <c:v>413.48286558047022</c:v>
                </c:pt>
                <c:pt idx="164">
                  <c:v>422.45232878794246</c:v>
                </c:pt>
                <c:pt idx="165">
                  <c:v>431.05644730401724</c:v>
                </c:pt>
                <c:pt idx="166">
                  <c:v>438.23345288028497</c:v>
                </c:pt>
                <c:pt idx="167">
                  <c:v>444.5581217511824</c:v>
                </c:pt>
                <c:pt idx="168">
                  <c:v>453.40190291921908</c:v>
                </c:pt>
                <c:pt idx="169">
                  <c:v>464.99931062808054</c:v>
                </c:pt>
                <c:pt idx="170">
                  <c:v>474.24079454155276</c:v>
                </c:pt>
                <c:pt idx="171">
                  <c:v>476.91765577335485</c:v>
                </c:pt>
                <c:pt idx="172">
                  <c:v>476.91765577335485</c:v>
                </c:pt>
                <c:pt idx="173">
                  <c:v>476.91765577335485</c:v>
                </c:pt>
                <c:pt idx="174">
                  <c:v>476.91765577335485</c:v>
                </c:pt>
                <c:pt idx="175">
                  <c:v>476.91765577335485</c:v>
                </c:pt>
                <c:pt idx="176">
                  <c:v>476.91765577335485</c:v>
                </c:pt>
                <c:pt idx="177">
                  <c:v>479.18300894068256</c:v>
                </c:pt>
                <c:pt idx="178">
                  <c:v>485.26562419515409</c:v>
                </c:pt>
                <c:pt idx="179">
                  <c:v>492.96660859679997</c:v>
                </c:pt>
                <c:pt idx="180">
                  <c:v>498.06946905623244</c:v>
                </c:pt>
                <c:pt idx="181">
                  <c:v>500.19970888532163</c:v>
                </c:pt>
                <c:pt idx="182">
                  <c:v>500.9030172162112</c:v>
                </c:pt>
                <c:pt idx="183">
                  <c:v>500.9030172162112</c:v>
                </c:pt>
                <c:pt idx="184">
                  <c:v>500.9030172162112</c:v>
                </c:pt>
                <c:pt idx="185">
                  <c:v>500.9030172162112</c:v>
                </c:pt>
                <c:pt idx="186">
                  <c:v>500.9030172162112</c:v>
                </c:pt>
                <c:pt idx="187">
                  <c:v>500.9030172162112</c:v>
                </c:pt>
                <c:pt idx="188">
                  <c:v>500.9030172162112</c:v>
                </c:pt>
                <c:pt idx="189">
                  <c:v>500.9030172162112</c:v>
                </c:pt>
                <c:pt idx="190">
                  <c:v>500.9030172162112</c:v>
                </c:pt>
                <c:pt idx="191">
                  <c:v>500.9030172162112</c:v>
                </c:pt>
                <c:pt idx="192">
                  <c:v>500.9030172162112</c:v>
                </c:pt>
                <c:pt idx="193">
                  <c:v>500.9030172162112</c:v>
                </c:pt>
                <c:pt idx="194">
                  <c:v>500.9030172162112</c:v>
                </c:pt>
                <c:pt idx="195">
                  <c:v>501.02727575978992</c:v>
                </c:pt>
                <c:pt idx="196">
                  <c:v>501.39617296090103</c:v>
                </c:pt>
                <c:pt idx="197">
                  <c:v>501.92988497682694</c:v>
                </c:pt>
                <c:pt idx="198">
                  <c:v>502.46359699275285</c:v>
                </c:pt>
                <c:pt idx="199">
                  <c:v>503.40934604571584</c:v>
                </c:pt>
                <c:pt idx="200">
                  <c:v>504.82514747974426</c:v>
                </c:pt>
                <c:pt idx="201">
                  <c:v>506.74551415421723</c:v>
                </c:pt>
                <c:pt idx="202">
                  <c:v>509.29786824151319</c:v>
                </c:pt>
                <c:pt idx="203">
                  <c:v>512.55167303066253</c:v>
                </c:pt>
                <c:pt idx="204">
                  <c:v>517.83784743615081</c:v>
                </c:pt>
                <c:pt idx="205">
                  <c:v>524.8541739267464</c:v>
                </c:pt>
                <c:pt idx="206">
                  <c:v>532.84614687370288</c:v>
                </c:pt>
                <c:pt idx="207">
                  <c:v>543.31544307017816</c:v>
                </c:pt>
                <c:pt idx="208">
                  <c:v>555.37290179313482</c:v>
                </c:pt>
                <c:pt idx="209">
                  <c:v>567.26017865926099</c:v>
                </c:pt>
                <c:pt idx="210">
                  <c:v>581.25457233410327</c:v>
                </c:pt>
                <c:pt idx="211">
                  <c:v>596.4779059688907</c:v>
                </c:pt>
                <c:pt idx="212">
                  <c:v>608.89210378025132</c:v>
                </c:pt>
                <c:pt idx="213">
                  <c:v>619.22520105003184</c:v>
                </c:pt>
                <c:pt idx="214">
                  <c:v>628.27171433083265</c:v>
                </c:pt>
                <c:pt idx="215">
                  <c:v>638.17064622177372</c:v>
                </c:pt>
                <c:pt idx="216">
                  <c:v>650.84587867560515</c:v>
                </c:pt>
                <c:pt idx="217">
                  <c:v>666.00492889374755</c:v>
                </c:pt>
                <c:pt idx="218">
                  <c:v>681.95712392778876</c:v>
                </c:pt>
                <c:pt idx="219">
                  <c:v>696.95453263750096</c:v>
                </c:pt>
                <c:pt idx="220">
                  <c:v>710.08514021754888</c:v>
                </c:pt>
                <c:pt idx="221">
                  <c:v>721.09696554846948</c:v>
                </c:pt>
                <c:pt idx="222">
                  <c:v>729.45150973167279</c:v>
                </c:pt>
                <c:pt idx="223">
                  <c:v>736.06734845756296</c:v>
                </c:pt>
                <c:pt idx="224">
                  <c:v>742.38709104570944</c:v>
                </c:pt>
                <c:pt idx="225">
                  <c:v>748.75856808414073</c:v>
                </c:pt>
                <c:pt idx="226">
                  <c:v>756.31607028531596</c:v>
                </c:pt>
                <c:pt idx="227">
                  <c:v>764.36728712653166</c:v>
                </c:pt>
                <c:pt idx="228">
                  <c:v>772.14085005177162</c:v>
                </c:pt>
                <c:pt idx="229">
                  <c:v>779.63067234599043</c:v>
                </c:pt>
                <c:pt idx="230">
                  <c:v>786.42599481362697</c:v>
                </c:pt>
                <c:pt idx="231">
                  <c:v>791.72356088201605</c:v>
                </c:pt>
                <c:pt idx="232">
                  <c:v>794.69311769114586</c:v>
                </c:pt>
                <c:pt idx="233">
                  <c:v>794.69311769114586</c:v>
                </c:pt>
                <c:pt idx="234">
                  <c:v>794.69311769114586</c:v>
                </c:pt>
                <c:pt idx="235">
                  <c:v>794.69311769114586</c:v>
                </c:pt>
                <c:pt idx="236">
                  <c:v>794.69311769114586</c:v>
                </c:pt>
                <c:pt idx="237">
                  <c:v>794.69311769114586</c:v>
                </c:pt>
                <c:pt idx="238">
                  <c:v>794.69311769114586</c:v>
                </c:pt>
                <c:pt idx="239">
                  <c:v>794.69311769114586</c:v>
                </c:pt>
                <c:pt idx="240">
                  <c:v>794.69311769114586</c:v>
                </c:pt>
                <c:pt idx="241">
                  <c:v>794.69311769114586</c:v>
                </c:pt>
                <c:pt idx="242">
                  <c:v>794.69311769114586</c:v>
                </c:pt>
                <c:pt idx="243">
                  <c:v>794.69311769114586</c:v>
                </c:pt>
                <c:pt idx="244">
                  <c:v>794.69311769114586</c:v>
                </c:pt>
                <c:pt idx="245">
                  <c:v>794.69311769114586</c:v>
                </c:pt>
                <c:pt idx="246">
                  <c:v>794.69311769114586</c:v>
                </c:pt>
                <c:pt idx="247">
                  <c:v>794.69311769114586</c:v>
                </c:pt>
                <c:pt idx="248">
                  <c:v>794.69311769114586</c:v>
                </c:pt>
                <c:pt idx="249">
                  <c:v>794.69311769114586</c:v>
                </c:pt>
                <c:pt idx="250">
                  <c:v>794.69311769114586</c:v>
                </c:pt>
                <c:pt idx="251">
                  <c:v>794.69311769114586</c:v>
                </c:pt>
                <c:pt idx="252">
                  <c:v>794.69311769114586</c:v>
                </c:pt>
                <c:pt idx="253">
                  <c:v>794.69311769114586</c:v>
                </c:pt>
                <c:pt idx="254">
                  <c:v>794.78031529199222</c:v>
                </c:pt>
                <c:pt idx="255">
                  <c:v>795.11198820148059</c:v>
                </c:pt>
                <c:pt idx="256">
                  <c:v>795.11198820148059</c:v>
                </c:pt>
                <c:pt idx="257">
                  <c:v>795.11198820148059</c:v>
                </c:pt>
                <c:pt idx="258">
                  <c:v>795.46720295904117</c:v>
                </c:pt>
                <c:pt idx="259">
                  <c:v>799.76134360692924</c:v>
                </c:pt>
                <c:pt idx="260">
                  <c:v>806.97924661394404</c:v>
                </c:pt>
                <c:pt idx="261">
                  <c:v>815.44750017796184</c:v>
                </c:pt>
                <c:pt idx="262">
                  <c:v>824.6907821390455</c:v>
                </c:pt>
                <c:pt idx="263">
                  <c:v>835.66562913450434</c:v>
                </c:pt>
                <c:pt idx="264">
                  <c:v>850.52784578162357</c:v>
                </c:pt>
                <c:pt idx="265">
                  <c:v>868.76812594383591</c:v>
                </c:pt>
                <c:pt idx="266">
                  <c:v>886.88158092287529</c:v>
                </c:pt>
                <c:pt idx="267">
                  <c:v>901.70922777512646</c:v>
                </c:pt>
                <c:pt idx="268">
                  <c:v>915.03489415994125</c:v>
                </c:pt>
                <c:pt idx="269">
                  <c:v>928.23357825826406</c:v>
                </c:pt>
                <c:pt idx="270">
                  <c:v>940.11902245616216</c:v>
                </c:pt>
                <c:pt idx="271">
                  <c:v>948.05158939781973</c:v>
                </c:pt>
                <c:pt idx="272">
                  <c:v>950.00341047888799</c:v>
                </c:pt>
                <c:pt idx="273">
                  <c:v>950.66994434325829</c:v>
                </c:pt>
                <c:pt idx="274">
                  <c:v>950.66994434325829</c:v>
                </c:pt>
                <c:pt idx="275">
                  <c:v>950.66994434325829</c:v>
                </c:pt>
                <c:pt idx="276">
                  <c:v>950.66994434325829</c:v>
                </c:pt>
                <c:pt idx="277">
                  <c:v>950.66994434325829</c:v>
                </c:pt>
                <c:pt idx="278">
                  <c:v>950.66994434325829</c:v>
                </c:pt>
                <c:pt idx="279">
                  <c:v>950.66994434325829</c:v>
                </c:pt>
                <c:pt idx="280">
                  <c:v>950.66994434325829</c:v>
                </c:pt>
                <c:pt idx="281">
                  <c:v>950.66994434325829</c:v>
                </c:pt>
                <c:pt idx="282">
                  <c:v>953.69933646312472</c:v>
                </c:pt>
                <c:pt idx="283">
                  <c:v>964.86450340975534</c:v>
                </c:pt>
                <c:pt idx="284">
                  <c:v>979.52352116941745</c:v>
                </c:pt>
                <c:pt idx="285">
                  <c:v>996.63936033082416</c:v>
                </c:pt>
                <c:pt idx="286">
                  <c:v>1015.3434682423344</c:v>
                </c:pt>
                <c:pt idx="287">
                  <c:v>1034.3996724223568</c:v>
                </c:pt>
                <c:pt idx="288">
                  <c:v>1055.2360148118237</c:v>
                </c:pt>
                <c:pt idx="289">
                  <c:v>1077.8775200828388</c:v>
                </c:pt>
                <c:pt idx="290">
                  <c:v>1097.8037265028752</c:v>
                </c:pt>
                <c:pt idx="291">
                  <c:v>1109.4927383016252</c:v>
                </c:pt>
                <c:pt idx="292">
                  <c:v>1112.8023667508323</c:v>
                </c:pt>
                <c:pt idx="293">
                  <c:v>1112.8023667508323</c:v>
                </c:pt>
                <c:pt idx="294">
                  <c:v>1112.8023667508323</c:v>
                </c:pt>
                <c:pt idx="295">
                  <c:v>1112.8023667508323</c:v>
                </c:pt>
                <c:pt idx="296">
                  <c:v>1113.856660678749</c:v>
                </c:pt>
                <c:pt idx="297">
                  <c:v>1116.8288059258673</c:v>
                </c:pt>
                <c:pt idx="298">
                  <c:v>1121.0969887426729</c:v>
                </c:pt>
                <c:pt idx="299">
                  <c:v>1125.7284661841215</c:v>
                </c:pt>
                <c:pt idx="300">
                  <c:v>1129.413546060948</c:v>
                </c:pt>
                <c:pt idx="301">
                  <c:v>1131.7993358143176</c:v>
                </c:pt>
                <c:pt idx="302">
                  <c:v>1132.5494243668775</c:v>
                </c:pt>
                <c:pt idx="303">
                  <c:v>1132.5494243668775</c:v>
                </c:pt>
                <c:pt idx="304">
                  <c:v>1132.5494243668775</c:v>
                </c:pt>
                <c:pt idx="305">
                  <c:v>1132.5494243668775</c:v>
                </c:pt>
                <c:pt idx="306">
                  <c:v>1132.5494243668775</c:v>
                </c:pt>
                <c:pt idx="307">
                  <c:v>1132.5494243668775</c:v>
                </c:pt>
                <c:pt idx="308">
                  <c:v>1132.5494243668775</c:v>
                </c:pt>
                <c:pt idx="309">
                  <c:v>1132.9658373509933</c:v>
                </c:pt>
                <c:pt idx="310">
                  <c:v>1133.6494941394606</c:v>
                </c:pt>
                <c:pt idx="311">
                  <c:v>1133.6494941394606</c:v>
                </c:pt>
                <c:pt idx="312">
                  <c:v>1133.6494941394606</c:v>
                </c:pt>
                <c:pt idx="313">
                  <c:v>1133.6494941394606</c:v>
                </c:pt>
                <c:pt idx="314">
                  <c:v>1133.6494941394606</c:v>
                </c:pt>
                <c:pt idx="315">
                  <c:v>1133.6494941394606</c:v>
                </c:pt>
                <c:pt idx="316">
                  <c:v>1133.6494941394606</c:v>
                </c:pt>
                <c:pt idx="317">
                  <c:v>1133.6494941394606</c:v>
                </c:pt>
                <c:pt idx="318">
                  <c:v>1133.6494941394606</c:v>
                </c:pt>
                <c:pt idx="319">
                  <c:v>1133.6494941394606</c:v>
                </c:pt>
                <c:pt idx="320">
                  <c:v>1133.6494941394606</c:v>
                </c:pt>
                <c:pt idx="321">
                  <c:v>1133.6494941394606</c:v>
                </c:pt>
                <c:pt idx="322">
                  <c:v>1133.6494941394606</c:v>
                </c:pt>
                <c:pt idx="323">
                  <c:v>1133.6715137508938</c:v>
                </c:pt>
                <c:pt idx="324">
                  <c:v>1133.8645287326974</c:v>
                </c:pt>
                <c:pt idx="325">
                  <c:v>1133.8645287326974</c:v>
                </c:pt>
                <c:pt idx="326">
                  <c:v>1134.3670730782048</c:v>
                </c:pt>
                <c:pt idx="327">
                  <c:v>1135.0337455101319</c:v>
                </c:pt>
                <c:pt idx="328">
                  <c:v>1135.2026813440204</c:v>
                </c:pt>
                <c:pt idx="329">
                  <c:v>1135.2026813440204</c:v>
                </c:pt>
                <c:pt idx="330">
                  <c:v>1135.2026813440204</c:v>
                </c:pt>
                <c:pt idx="331">
                  <c:v>1135.2026813440204</c:v>
                </c:pt>
                <c:pt idx="332">
                  <c:v>1135.2026813440204</c:v>
                </c:pt>
                <c:pt idx="333">
                  <c:v>1135.2026813440204</c:v>
                </c:pt>
                <c:pt idx="334">
                  <c:v>1135.2026813440204</c:v>
                </c:pt>
                <c:pt idx="335">
                  <c:v>1135.2026813440204</c:v>
                </c:pt>
                <c:pt idx="336">
                  <c:v>1135.2026813440204</c:v>
                </c:pt>
                <c:pt idx="337">
                  <c:v>1135.2026813440204</c:v>
                </c:pt>
                <c:pt idx="338">
                  <c:v>1135.8468279769461</c:v>
                </c:pt>
                <c:pt idx="339">
                  <c:v>1137.596101376482</c:v>
                </c:pt>
                <c:pt idx="340">
                  <c:v>1141.7844858515307</c:v>
                </c:pt>
                <c:pt idx="341">
                  <c:v>1149.5726556745992</c:v>
                </c:pt>
                <c:pt idx="342">
                  <c:v>1159.6995861254775</c:v>
                </c:pt>
                <c:pt idx="343">
                  <c:v>1167.3250793448544</c:v>
                </c:pt>
                <c:pt idx="344">
                  <c:v>1170.6103211766499</c:v>
                </c:pt>
                <c:pt idx="345">
                  <c:v>1172.7223824876296</c:v>
                </c:pt>
                <c:pt idx="346">
                  <c:v>1175.9042723520747</c:v>
                </c:pt>
                <c:pt idx="347">
                  <c:v>1179.2100682365933</c:v>
                </c:pt>
                <c:pt idx="348">
                  <c:v>1181.8128822925516</c:v>
                </c:pt>
                <c:pt idx="349">
                  <c:v>1185.2158821328483</c:v>
                </c:pt>
                <c:pt idx="350">
                  <c:v>1188.5125718830352</c:v>
                </c:pt>
                <c:pt idx="351">
                  <c:v>1190.8979158141549</c:v>
                </c:pt>
                <c:pt idx="352">
                  <c:v>1192.3249554827371</c:v>
                </c:pt>
                <c:pt idx="353">
                  <c:v>1193.3595046607704</c:v>
                </c:pt>
                <c:pt idx="354">
                  <c:v>1194.3888940285208</c:v>
                </c:pt>
                <c:pt idx="355">
                  <c:v>1195.6047366172008</c:v>
                </c:pt>
                <c:pt idx="356">
                  <c:v>1197.3953708725476</c:v>
                </c:pt>
                <c:pt idx="357">
                  <c:v>1199.3947734456426</c:v>
                </c:pt>
                <c:pt idx="358">
                  <c:v>1200.6281557068173</c:v>
                </c:pt>
                <c:pt idx="359">
                  <c:v>1200.6281557068173</c:v>
                </c:pt>
                <c:pt idx="360">
                  <c:v>1200.6281557068173</c:v>
                </c:pt>
                <c:pt idx="361">
                  <c:v>1200.6281557068173</c:v>
                </c:pt>
                <c:pt idx="362">
                  <c:v>1200.6281557068173</c:v>
                </c:pt>
                <c:pt idx="363">
                  <c:v>1200.6281557068173</c:v>
                </c:pt>
                <c:pt idx="364">
                  <c:v>1200.6281557068173</c:v>
                </c:pt>
                <c:pt idx="365">
                  <c:v>1201.0356134445149</c:v>
                </c:pt>
                <c:pt idx="366">
                  <c:v>1202.1538350711012</c:v>
                </c:pt>
                <c:pt idx="367">
                  <c:v>1203.8496290402095</c:v>
                </c:pt>
                <c:pt idx="368">
                  <c:v>1206.7460772958079</c:v>
                </c:pt>
                <c:pt idx="369">
                  <c:v>1211.2912620682578</c:v>
                </c:pt>
                <c:pt idx="370">
                  <c:v>1215.977113353448</c:v>
                </c:pt>
                <c:pt idx="371">
                  <c:v>1218.828727158741</c:v>
                </c:pt>
                <c:pt idx="372">
                  <c:v>1219.1823343309659</c:v>
                </c:pt>
                <c:pt idx="373">
                  <c:v>1219.1823343309659</c:v>
                </c:pt>
                <c:pt idx="374">
                  <c:v>1219.1823343309659</c:v>
                </c:pt>
                <c:pt idx="375">
                  <c:v>1219.1823343309659</c:v>
                </c:pt>
                <c:pt idx="376">
                  <c:v>1219.1823343309659</c:v>
                </c:pt>
                <c:pt idx="377">
                  <c:v>1219.1823343309659</c:v>
                </c:pt>
                <c:pt idx="378">
                  <c:v>1219.1823343309659</c:v>
                </c:pt>
                <c:pt idx="379">
                  <c:v>1219.1823343309659</c:v>
                </c:pt>
                <c:pt idx="380">
                  <c:v>1219.1823343309659</c:v>
                </c:pt>
                <c:pt idx="381">
                  <c:v>1219.1823343309659</c:v>
                </c:pt>
                <c:pt idx="382">
                  <c:v>1219.1823343309659</c:v>
                </c:pt>
                <c:pt idx="383">
                  <c:v>1219.1823343309659</c:v>
                </c:pt>
                <c:pt idx="384">
                  <c:v>1219.1823343309659</c:v>
                </c:pt>
                <c:pt idx="385">
                  <c:v>1219.1823343309659</c:v>
                </c:pt>
                <c:pt idx="386">
                  <c:v>1219.1823343309659</c:v>
                </c:pt>
                <c:pt idx="387">
                  <c:v>1219.1823343309659</c:v>
                </c:pt>
                <c:pt idx="388">
                  <c:v>1219.1823343309659</c:v>
                </c:pt>
                <c:pt idx="389">
                  <c:v>1219.1823343309659</c:v>
                </c:pt>
                <c:pt idx="390">
                  <c:v>1219.1823343309659</c:v>
                </c:pt>
                <c:pt idx="391">
                  <c:v>1219.1823343309659</c:v>
                </c:pt>
                <c:pt idx="392">
                  <c:v>1219.1823343309659</c:v>
                </c:pt>
                <c:pt idx="393">
                  <c:v>1219.2760024612116</c:v>
                </c:pt>
                <c:pt idx="394">
                  <c:v>1219.9867593335125</c:v>
                </c:pt>
                <c:pt idx="395">
                  <c:v>1222.2384842564754</c:v>
                </c:pt>
                <c:pt idx="396">
                  <c:v>1226.8766529397355</c:v>
                </c:pt>
                <c:pt idx="397">
                  <c:v>1234.4353617178815</c:v>
                </c:pt>
                <c:pt idx="398">
                  <c:v>1244.9979486167904</c:v>
                </c:pt>
                <c:pt idx="399">
                  <c:v>1256.8930782154521</c:v>
                </c:pt>
                <c:pt idx="400">
                  <c:v>1265.8808185688843</c:v>
                </c:pt>
                <c:pt idx="401">
                  <c:v>1269.6038248335976</c:v>
                </c:pt>
                <c:pt idx="402">
                  <c:v>1269.6349792464591</c:v>
                </c:pt>
                <c:pt idx="403">
                  <c:v>1269.6349792464591</c:v>
                </c:pt>
                <c:pt idx="404">
                  <c:v>1269.6349792464591</c:v>
                </c:pt>
                <c:pt idx="405">
                  <c:v>1269.6349792464591</c:v>
                </c:pt>
                <c:pt idx="406">
                  <c:v>1269.6349792464591</c:v>
                </c:pt>
                <c:pt idx="407">
                  <c:v>1269.6349792464591</c:v>
                </c:pt>
                <c:pt idx="408">
                  <c:v>1269.6349792464591</c:v>
                </c:pt>
                <c:pt idx="409">
                  <c:v>1269.6349792464591</c:v>
                </c:pt>
                <c:pt idx="410">
                  <c:v>1269.6349792464591</c:v>
                </c:pt>
                <c:pt idx="411">
                  <c:v>1270.0687218674257</c:v>
                </c:pt>
                <c:pt idx="412">
                  <c:v>1270.9866623744747</c:v>
                </c:pt>
                <c:pt idx="413">
                  <c:v>1272.1135008186968</c:v>
                </c:pt>
                <c:pt idx="414">
                  <c:v>1273.4644717490969</c:v>
                </c:pt>
                <c:pt idx="415">
                  <c:v>1275.5706174368511</c:v>
                </c:pt>
                <c:pt idx="416">
                  <c:v>1279.023811467875</c:v>
                </c:pt>
                <c:pt idx="417">
                  <c:v>1283.1694293547605</c:v>
                </c:pt>
                <c:pt idx="418">
                  <c:v>1286.2204352358265</c:v>
                </c:pt>
                <c:pt idx="419">
                  <c:v>1287.2407788649318</c:v>
                </c:pt>
                <c:pt idx="420">
                  <c:v>1287.2407788649318</c:v>
                </c:pt>
                <c:pt idx="421">
                  <c:v>1287.2407788649318</c:v>
                </c:pt>
                <c:pt idx="422">
                  <c:v>1287.2407788649318</c:v>
                </c:pt>
                <c:pt idx="423">
                  <c:v>1287.7568455344631</c:v>
                </c:pt>
                <c:pt idx="424">
                  <c:v>1289.6317710835306</c:v>
                </c:pt>
                <c:pt idx="425">
                  <c:v>1293.6105008768211</c:v>
                </c:pt>
                <c:pt idx="426">
                  <c:v>1301.5825960491363</c:v>
                </c:pt>
                <c:pt idx="427">
                  <c:v>1315.5474032356649</c:v>
                </c:pt>
                <c:pt idx="428">
                  <c:v>1333.85721313711</c:v>
                </c:pt>
                <c:pt idx="429">
                  <c:v>1348.5371367545856</c:v>
                </c:pt>
                <c:pt idx="430">
                  <c:v>1354.6859727519065</c:v>
                </c:pt>
                <c:pt idx="431">
                  <c:v>1355.1039770767611</c:v>
                </c:pt>
                <c:pt idx="432">
                  <c:v>1355.1039770767611</c:v>
                </c:pt>
                <c:pt idx="433">
                  <c:v>1355.1039770767611</c:v>
                </c:pt>
                <c:pt idx="434">
                  <c:v>1355.1039770767611</c:v>
                </c:pt>
                <c:pt idx="435">
                  <c:v>1355.2330891345102</c:v>
                </c:pt>
                <c:pt idx="436">
                  <c:v>1355.2330891345102</c:v>
                </c:pt>
                <c:pt idx="437">
                  <c:v>1355.2330891345102</c:v>
                </c:pt>
                <c:pt idx="438">
                  <c:v>1355.2330891345102</c:v>
                </c:pt>
                <c:pt idx="439">
                  <c:v>1355.2330891345102</c:v>
                </c:pt>
                <c:pt idx="440">
                  <c:v>1355.2330891345102</c:v>
                </c:pt>
                <c:pt idx="441">
                  <c:v>1355.2330891345102</c:v>
                </c:pt>
                <c:pt idx="442">
                  <c:v>1355.2330891345102</c:v>
                </c:pt>
                <c:pt idx="443">
                  <c:v>1355.2330891345102</c:v>
                </c:pt>
                <c:pt idx="444">
                  <c:v>1355.2330891345102</c:v>
                </c:pt>
                <c:pt idx="445">
                  <c:v>1355.2330891345102</c:v>
                </c:pt>
                <c:pt idx="446">
                  <c:v>1355.2330891345102</c:v>
                </c:pt>
                <c:pt idx="447">
                  <c:v>1355.2330891345102</c:v>
                </c:pt>
                <c:pt idx="448">
                  <c:v>1355.2330891345102</c:v>
                </c:pt>
                <c:pt idx="449">
                  <c:v>1355.2330891345102</c:v>
                </c:pt>
                <c:pt idx="450">
                  <c:v>1355.2330891345102</c:v>
                </c:pt>
                <c:pt idx="451">
                  <c:v>1355.2330891345102</c:v>
                </c:pt>
                <c:pt idx="452">
                  <c:v>1355.2330891345102</c:v>
                </c:pt>
                <c:pt idx="453">
                  <c:v>1355.2330891345102</c:v>
                </c:pt>
                <c:pt idx="454">
                  <c:v>1355.2330891345102</c:v>
                </c:pt>
                <c:pt idx="455">
                  <c:v>1355.2330891345102</c:v>
                </c:pt>
                <c:pt idx="456">
                  <c:v>1355.2330891345102</c:v>
                </c:pt>
                <c:pt idx="457">
                  <c:v>1355.2330891345102</c:v>
                </c:pt>
                <c:pt idx="458">
                  <c:v>1355.2330891345102</c:v>
                </c:pt>
                <c:pt idx="459">
                  <c:v>1355.2330891345102</c:v>
                </c:pt>
                <c:pt idx="460">
                  <c:v>1355.2330891345102</c:v>
                </c:pt>
                <c:pt idx="461">
                  <c:v>1355.2330891345102</c:v>
                </c:pt>
                <c:pt idx="462">
                  <c:v>1355.2330891345102</c:v>
                </c:pt>
                <c:pt idx="463">
                  <c:v>1355.2330891345102</c:v>
                </c:pt>
                <c:pt idx="464">
                  <c:v>1355.2330891345102</c:v>
                </c:pt>
                <c:pt idx="465">
                  <c:v>1355.2330891345102</c:v>
                </c:pt>
                <c:pt idx="466">
                  <c:v>1355.2330891345102</c:v>
                </c:pt>
                <c:pt idx="467">
                  <c:v>1355.2330891345102</c:v>
                </c:pt>
                <c:pt idx="468">
                  <c:v>1355.2330891345102</c:v>
                </c:pt>
                <c:pt idx="469">
                  <c:v>1355.2330891345102</c:v>
                </c:pt>
                <c:pt idx="470">
                  <c:v>1355.2330891345102</c:v>
                </c:pt>
                <c:pt idx="471">
                  <c:v>1355.2330891345102</c:v>
                </c:pt>
                <c:pt idx="472">
                  <c:v>1355.2330891345102</c:v>
                </c:pt>
                <c:pt idx="473">
                  <c:v>1355.2330891345102</c:v>
                </c:pt>
                <c:pt idx="474">
                  <c:v>1355.2330891345102</c:v>
                </c:pt>
                <c:pt idx="475">
                  <c:v>1355.2330891345102</c:v>
                </c:pt>
                <c:pt idx="476">
                  <c:v>1355.2330891345102</c:v>
                </c:pt>
                <c:pt idx="477">
                  <c:v>1355.2330891345102</c:v>
                </c:pt>
                <c:pt idx="478">
                  <c:v>1355.2330891345102</c:v>
                </c:pt>
                <c:pt idx="479">
                  <c:v>1355.2330891345102</c:v>
                </c:pt>
                <c:pt idx="480">
                  <c:v>1355.2330891345102</c:v>
                </c:pt>
                <c:pt idx="481">
                  <c:v>1355.2330891345102</c:v>
                </c:pt>
                <c:pt idx="482">
                  <c:v>1355.2330891345102</c:v>
                </c:pt>
                <c:pt idx="483">
                  <c:v>1355.2330891345102</c:v>
                </c:pt>
                <c:pt idx="484">
                  <c:v>1355.2330891345102</c:v>
                </c:pt>
                <c:pt idx="485">
                  <c:v>1355.2330891345102</c:v>
                </c:pt>
                <c:pt idx="486">
                  <c:v>1355.2330891345102</c:v>
                </c:pt>
                <c:pt idx="487">
                  <c:v>1355.2330891345102</c:v>
                </c:pt>
                <c:pt idx="488">
                  <c:v>1355.2330891345102</c:v>
                </c:pt>
                <c:pt idx="489">
                  <c:v>1355.2330891345102</c:v>
                </c:pt>
                <c:pt idx="490">
                  <c:v>1355.2330891345102</c:v>
                </c:pt>
                <c:pt idx="491">
                  <c:v>1355.2330891345102</c:v>
                </c:pt>
                <c:pt idx="492">
                  <c:v>1355.2330891345102</c:v>
                </c:pt>
                <c:pt idx="493">
                  <c:v>1355.2330891345102</c:v>
                </c:pt>
                <c:pt idx="494">
                  <c:v>1355.2330891345102</c:v>
                </c:pt>
                <c:pt idx="495">
                  <c:v>1355.2330891345102</c:v>
                </c:pt>
                <c:pt idx="496">
                  <c:v>1355.2330891345102</c:v>
                </c:pt>
                <c:pt idx="497">
                  <c:v>1355.2330891345102</c:v>
                </c:pt>
                <c:pt idx="498">
                  <c:v>1355.2330891345102</c:v>
                </c:pt>
                <c:pt idx="499">
                  <c:v>1355.2330891345102</c:v>
                </c:pt>
                <c:pt idx="500">
                  <c:v>1355.2330891345102</c:v>
                </c:pt>
                <c:pt idx="501">
                  <c:v>1355.2330891345102</c:v>
                </c:pt>
                <c:pt idx="502">
                  <c:v>1355.2330891345102</c:v>
                </c:pt>
                <c:pt idx="503">
                  <c:v>1355.2330891345102</c:v>
                </c:pt>
                <c:pt idx="504">
                  <c:v>1355.2330891345102</c:v>
                </c:pt>
                <c:pt idx="505">
                  <c:v>1355.2330891345102</c:v>
                </c:pt>
                <c:pt idx="506">
                  <c:v>1355.2330891345102</c:v>
                </c:pt>
                <c:pt idx="507">
                  <c:v>1355.2330891345102</c:v>
                </c:pt>
                <c:pt idx="508">
                  <c:v>1355.2330891345102</c:v>
                </c:pt>
                <c:pt idx="509">
                  <c:v>1355.2330891345102</c:v>
                </c:pt>
                <c:pt idx="510">
                  <c:v>1355.2330891345102</c:v>
                </c:pt>
                <c:pt idx="511">
                  <c:v>1355.2330891345102</c:v>
                </c:pt>
                <c:pt idx="512">
                  <c:v>1355.2330891345102</c:v>
                </c:pt>
                <c:pt idx="513">
                  <c:v>1355.3404918326571</c:v>
                </c:pt>
                <c:pt idx="514">
                  <c:v>1356.4957020306479</c:v>
                </c:pt>
                <c:pt idx="515">
                  <c:v>1360.9981445264939</c:v>
                </c:pt>
                <c:pt idx="516">
                  <c:v>1369.7878957578689</c:v>
                </c:pt>
                <c:pt idx="517">
                  <c:v>1380.5941691508319</c:v>
                </c:pt>
                <c:pt idx="518">
                  <c:v>1388.7389631967615</c:v>
                </c:pt>
                <c:pt idx="519">
                  <c:v>1391.8876598916249</c:v>
                </c:pt>
                <c:pt idx="520">
                  <c:v>1392.0284862161182</c:v>
                </c:pt>
                <c:pt idx="521">
                  <c:v>1392.0284862161182</c:v>
                </c:pt>
                <c:pt idx="522">
                  <c:v>1392.0284862161182</c:v>
                </c:pt>
                <c:pt idx="523">
                  <c:v>1392.0284862161182</c:v>
                </c:pt>
                <c:pt idx="524">
                  <c:v>1392.0284862161182</c:v>
                </c:pt>
                <c:pt idx="525">
                  <c:v>1392.0284862161182</c:v>
                </c:pt>
                <c:pt idx="526">
                  <c:v>1392.0284862161182</c:v>
                </c:pt>
                <c:pt idx="527">
                  <c:v>1392.0284862161182</c:v>
                </c:pt>
                <c:pt idx="528">
                  <c:v>1392.0284862161182</c:v>
                </c:pt>
                <c:pt idx="529">
                  <c:v>1392.0284862161182</c:v>
                </c:pt>
                <c:pt idx="530">
                  <c:v>1392.0284862161182</c:v>
                </c:pt>
                <c:pt idx="531">
                  <c:v>1392.0284862161182</c:v>
                </c:pt>
                <c:pt idx="532">
                  <c:v>1392.0284862161182</c:v>
                </c:pt>
                <c:pt idx="533">
                  <c:v>1392.0284862161182</c:v>
                </c:pt>
                <c:pt idx="534">
                  <c:v>1392.0535919618806</c:v>
                </c:pt>
                <c:pt idx="535">
                  <c:v>1392.3525755787787</c:v>
                </c:pt>
                <c:pt idx="536">
                  <c:v>1393.3698832990531</c:v>
                </c:pt>
                <c:pt idx="537">
                  <c:v>1395.3809291774362</c:v>
                </c:pt>
                <c:pt idx="538">
                  <c:v>1400.1320241766468</c:v>
                </c:pt>
                <c:pt idx="539">
                  <c:v>1410.1763877646999</c:v>
                </c:pt>
                <c:pt idx="540">
                  <c:v>1424.0891874130452</c:v>
                </c:pt>
                <c:pt idx="541">
                  <c:v>1434.2434267572369</c:v>
                </c:pt>
                <c:pt idx="542">
                  <c:v>1437.793754608474</c:v>
                </c:pt>
                <c:pt idx="543">
                  <c:v>1438.6521071510692</c:v>
                </c:pt>
                <c:pt idx="544">
                  <c:v>1438.6521071510692</c:v>
                </c:pt>
                <c:pt idx="545">
                  <c:v>1438.6521071510692</c:v>
                </c:pt>
                <c:pt idx="546">
                  <c:v>1438.6521071510692</c:v>
                </c:pt>
                <c:pt idx="547">
                  <c:v>1438.6521071510692</c:v>
                </c:pt>
                <c:pt idx="548">
                  <c:v>1438.6521071510692</c:v>
                </c:pt>
                <c:pt idx="549">
                  <c:v>1438.6521071510692</c:v>
                </c:pt>
                <c:pt idx="550">
                  <c:v>1438.6521071510692</c:v>
                </c:pt>
                <c:pt idx="551">
                  <c:v>1438.6521071510692</c:v>
                </c:pt>
                <c:pt idx="552">
                  <c:v>1438.6521071510692</c:v>
                </c:pt>
                <c:pt idx="553">
                  <c:v>1438.6521071510692</c:v>
                </c:pt>
                <c:pt idx="554">
                  <c:v>1438.6521071510692</c:v>
                </c:pt>
                <c:pt idx="555">
                  <c:v>1438.6997450412291</c:v>
                </c:pt>
                <c:pt idx="556">
                  <c:v>1439.1058613724283</c:v>
                </c:pt>
                <c:pt idx="557">
                  <c:v>1439.8718233826398</c:v>
                </c:pt>
                <c:pt idx="558">
                  <c:v>1441.1068146678615</c:v>
                </c:pt>
                <c:pt idx="559">
                  <c:v>1442.8638363865825</c:v>
                </c:pt>
                <c:pt idx="560">
                  <c:v>1446.2063196626616</c:v>
                </c:pt>
                <c:pt idx="561">
                  <c:v>1449.7928412903721</c:v>
                </c:pt>
                <c:pt idx="562">
                  <c:v>1451.1558483782255</c:v>
                </c:pt>
                <c:pt idx="563">
                  <c:v>1451.9351363302765</c:v>
                </c:pt>
                <c:pt idx="564">
                  <c:v>1451.9351363302765</c:v>
                </c:pt>
                <c:pt idx="565">
                  <c:v>1451.9351363302765</c:v>
                </c:pt>
                <c:pt idx="566">
                  <c:v>1451.9351363302765</c:v>
                </c:pt>
                <c:pt idx="567">
                  <c:v>1451.9351363302765</c:v>
                </c:pt>
                <c:pt idx="568">
                  <c:v>1451.9351363302765</c:v>
                </c:pt>
                <c:pt idx="569">
                  <c:v>1451.9351363302765</c:v>
                </c:pt>
                <c:pt idx="570">
                  <c:v>1451.9351363302765</c:v>
                </c:pt>
                <c:pt idx="571">
                  <c:v>1451.9351363302765</c:v>
                </c:pt>
                <c:pt idx="572">
                  <c:v>1451.9351363302765</c:v>
                </c:pt>
                <c:pt idx="573">
                  <c:v>1451.9351363302765</c:v>
                </c:pt>
                <c:pt idx="574">
                  <c:v>1451.9351363302765</c:v>
                </c:pt>
                <c:pt idx="575">
                  <c:v>1451.9351363302765</c:v>
                </c:pt>
                <c:pt idx="576">
                  <c:v>1451.9351363302765</c:v>
                </c:pt>
                <c:pt idx="577">
                  <c:v>1451.9351363302765</c:v>
                </c:pt>
                <c:pt idx="578">
                  <c:v>1451.9351363302765</c:v>
                </c:pt>
                <c:pt idx="579">
                  <c:v>1451.9351363302765</c:v>
                </c:pt>
                <c:pt idx="580">
                  <c:v>1451.9351363302765</c:v>
                </c:pt>
                <c:pt idx="581">
                  <c:v>1451.9351363302765</c:v>
                </c:pt>
                <c:pt idx="582">
                  <c:v>1451.9351363302765</c:v>
                </c:pt>
                <c:pt idx="583">
                  <c:v>1451.9351363302765</c:v>
                </c:pt>
                <c:pt idx="584">
                  <c:v>1451.9351363302765</c:v>
                </c:pt>
                <c:pt idx="585">
                  <c:v>1451.9351363302765</c:v>
                </c:pt>
                <c:pt idx="586">
                  <c:v>1451.9351363302765</c:v>
                </c:pt>
                <c:pt idx="587">
                  <c:v>1451.9351363302765</c:v>
                </c:pt>
                <c:pt idx="588">
                  <c:v>1451.9351363302765</c:v>
                </c:pt>
                <c:pt idx="589">
                  <c:v>1451.9351363302765</c:v>
                </c:pt>
                <c:pt idx="590">
                  <c:v>1451.9351363302765</c:v>
                </c:pt>
                <c:pt idx="591">
                  <c:v>1451.9351363302765</c:v>
                </c:pt>
                <c:pt idx="592">
                  <c:v>1451.9351363302765</c:v>
                </c:pt>
                <c:pt idx="593">
                  <c:v>1451.9351363302765</c:v>
                </c:pt>
                <c:pt idx="594">
                  <c:v>1451.9351363302765</c:v>
                </c:pt>
                <c:pt idx="595">
                  <c:v>1451.9351363302765</c:v>
                </c:pt>
                <c:pt idx="596">
                  <c:v>1451.9351363302765</c:v>
                </c:pt>
                <c:pt idx="597">
                  <c:v>1451.9351363302765</c:v>
                </c:pt>
                <c:pt idx="598">
                  <c:v>1451.9351363302765</c:v>
                </c:pt>
                <c:pt idx="599">
                  <c:v>1451.9351363302765</c:v>
                </c:pt>
                <c:pt idx="600">
                  <c:v>1451.9351363302765</c:v>
                </c:pt>
                <c:pt idx="601">
                  <c:v>1451.9351363302765</c:v>
                </c:pt>
                <c:pt idx="602">
                  <c:v>1452.1224796483527</c:v>
                </c:pt>
                <c:pt idx="603">
                  <c:v>1452.761130039172</c:v>
                </c:pt>
                <c:pt idx="604">
                  <c:v>1455.2765586658386</c:v>
                </c:pt>
                <c:pt idx="605">
                  <c:v>1461.5503251452487</c:v>
                </c:pt>
                <c:pt idx="606">
                  <c:v>1472.6237376635449</c:v>
                </c:pt>
                <c:pt idx="607">
                  <c:v>1488.9154384744998</c:v>
                </c:pt>
                <c:pt idx="608">
                  <c:v>1508.908439450056</c:v>
                </c:pt>
                <c:pt idx="609">
                  <c:v>1529.9696688167069</c:v>
                </c:pt>
                <c:pt idx="610">
                  <c:v>1551.7023222908272</c:v>
                </c:pt>
                <c:pt idx="611">
                  <c:v>1575.5075697671732</c:v>
                </c:pt>
                <c:pt idx="612">
                  <c:v>1600.4905131247554</c:v>
                </c:pt>
                <c:pt idx="613">
                  <c:v>1620.6380369731285</c:v>
                </c:pt>
                <c:pt idx="614">
                  <c:v>1631.409962636882</c:v>
                </c:pt>
                <c:pt idx="615">
                  <c:v>1635.2657064722932</c:v>
                </c:pt>
                <c:pt idx="616">
                  <c:v>1637.4314270414354</c:v>
                </c:pt>
                <c:pt idx="617">
                  <c:v>1639.5882689018063</c:v>
                </c:pt>
                <c:pt idx="618">
                  <c:v>1640.7344260098216</c:v>
                </c:pt>
                <c:pt idx="619">
                  <c:v>1640.7344260098216</c:v>
                </c:pt>
                <c:pt idx="620">
                  <c:v>1640.7344260098216</c:v>
                </c:pt>
                <c:pt idx="621">
                  <c:v>1640.7344260098216</c:v>
                </c:pt>
                <c:pt idx="622">
                  <c:v>1640.7344260098216</c:v>
                </c:pt>
                <c:pt idx="623">
                  <c:v>1641.643203541053</c:v>
                </c:pt>
                <c:pt idx="624">
                  <c:v>1644.6757814097666</c:v>
                </c:pt>
                <c:pt idx="625">
                  <c:v>1649.8686463263791</c:v>
                </c:pt>
                <c:pt idx="626">
                  <c:v>1656.3932009589278</c:v>
                </c:pt>
                <c:pt idx="627">
                  <c:v>1662.0864808301785</c:v>
                </c:pt>
                <c:pt idx="628">
                  <c:v>1665.9336722816172</c:v>
                </c:pt>
                <c:pt idx="629">
                  <c:v>1668.8331785478706</c:v>
                </c:pt>
                <c:pt idx="630">
                  <c:v>1672.0485798758525</c:v>
                </c:pt>
                <c:pt idx="631">
                  <c:v>1677.1744573028122</c:v>
                </c:pt>
                <c:pt idx="632">
                  <c:v>1685.2778371178317</c:v>
                </c:pt>
                <c:pt idx="633">
                  <c:v>1695.562526121254</c:v>
                </c:pt>
                <c:pt idx="634">
                  <c:v>1707.5025312947591</c:v>
                </c:pt>
                <c:pt idx="635">
                  <c:v>1720.1955373801904</c:v>
                </c:pt>
                <c:pt idx="636">
                  <c:v>1731.8635082956257</c:v>
                </c:pt>
                <c:pt idx="637">
                  <c:v>1740.5582065348356</c:v>
                </c:pt>
                <c:pt idx="638">
                  <c:v>1745.7004302674961</c:v>
                </c:pt>
                <c:pt idx="639">
                  <c:v>1749.0228237532431</c:v>
                </c:pt>
                <c:pt idx="640">
                  <c:v>1751.6071182810319</c:v>
                </c:pt>
                <c:pt idx="641">
                  <c:v>1754.1711686370747</c:v>
                </c:pt>
                <c:pt idx="642">
                  <c:v>1759.2536755182598</c:v>
                </c:pt>
                <c:pt idx="643">
                  <c:v>1769.1513892441499</c:v>
                </c:pt>
                <c:pt idx="644">
                  <c:v>1780.8302078953775</c:v>
                </c:pt>
                <c:pt idx="645">
                  <c:v>1789.3421221001922</c:v>
                </c:pt>
                <c:pt idx="646">
                  <c:v>1796.0119697095304</c:v>
                </c:pt>
                <c:pt idx="647">
                  <c:v>1803.1372091545352</c:v>
                </c:pt>
                <c:pt idx="648">
                  <c:v>1810.3372111602723</c:v>
                </c:pt>
                <c:pt idx="649">
                  <c:v>1816.8337343245496</c:v>
                </c:pt>
                <c:pt idx="650">
                  <c:v>1821.4115957239578</c:v>
                </c:pt>
                <c:pt idx="651">
                  <c:v>1822.0747171870169</c:v>
                </c:pt>
                <c:pt idx="652">
                  <c:v>1822.0747171870169</c:v>
                </c:pt>
                <c:pt idx="653">
                  <c:v>1822.0747171870169</c:v>
                </c:pt>
                <c:pt idx="654">
                  <c:v>1822.0747171870169</c:v>
                </c:pt>
                <c:pt idx="655">
                  <c:v>1822.0747171870169</c:v>
                </c:pt>
                <c:pt idx="656">
                  <c:v>1822.0747171870169</c:v>
                </c:pt>
                <c:pt idx="657">
                  <c:v>1822.0747171870169</c:v>
                </c:pt>
                <c:pt idx="658">
                  <c:v>1822.0747171870169</c:v>
                </c:pt>
                <c:pt idx="659">
                  <c:v>1822.0747171870169</c:v>
                </c:pt>
                <c:pt idx="660">
                  <c:v>1822.0747171870169</c:v>
                </c:pt>
                <c:pt idx="661">
                  <c:v>1822.0747171870169</c:v>
                </c:pt>
                <c:pt idx="662">
                  <c:v>1822.0747171870169</c:v>
                </c:pt>
                <c:pt idx="663">
                  <c:v>1822.0747171870169</c:v>
                </c:pt>
                <c:pt idx="664">
                  <c:v>1822.0747171870169</c:v>
                </c:pt>
                <c:pt idx="665">
                  <c:v>1822.0747171870169</c:v>
                </c:pt>
                <c:pt idx="666">
                  <c:v>1822.1139847584984</c:v>
                </c:pt>
                <c:pt idx="667">
                  <c:v>1824.3881966863539</c:v>
                </c:pt>
                <c:pt idx="668">
                  <c:v>1831.2669396625388</c:v>
                </c:pt>
                <c:pt idx="669">
                  <c:v>1844.1547939309121</c:v>
                </c:pt>
                <c:pt idx="670">
                  <c:v>1859.6115944105143</c:v>
                </c:pt>
                <c:pt idx="671">
                  <c:v>1877.9465393338201</c:v>
                </c:pt>
                <c:pt idx="672">
                  <c:v>1892.8199453543414</c:v>
                </c:pt>
                <c:pt idx="673">
                  <c:v>1903.9954187535886</c:v>
                </c:pt>
                <c:pt idx="674">
                  <c:v>1915.8756999124776</c:v>
                </c:pt>
                <c:pt idx="675">
                  <c:v>1928.4689191689711</c:v>
                </c:pt>
                <c:pt idx="676">
                  <c:v>1937.1139054600546</c:v>
                </c:pt>
                <c:pt idx="677">
                  <c:v>1940.8513369626889</c:v>
                </c:pt>
                <c:pt idx="678">
                  <c:v>1940.8513369626889</c:v>
                </c:pt>
                <c:pt idx="679">
                  <c:v>1940.8513369626889</c:v>
                </c:pt>
                <c:pt idx="680">
                  <c:v>1940.8513369626889</c:v>
                </c:pt>
                <c:pt idx="681">
                  <c:v>1940.8513369626889</c:v>
                </c:pt>
                <c:pt idx="682">
                  <c:v>1940.8513369626889</c:v>
                </c:pt>
                <c:pt idx="683">
                  <c:v>1940.8513369626889</c:v>
                </c:pt>
                <c:pt idx="684">
                  <c:v>1940.8513369626889</c:v>
                </c:pt>
                <c:pt idx="685">
                  <c:v>1940.8513369626889</c:v>
                </c:pt>
                <c:pt idx="686">
                  <c:v>1944.8448530299586</c:v>
                </c:pt>
                <c:pt idx="687">
                  <c:v>1953.1679221093241</c:v>
                </c:pt>
                <c:pt idx="688">
                  <c:v>1961.876870775819</c:v>
                </c:pt>
                <c:pt idx="689">
                  <c:v>1971.1610138080684</c:v>
                </c:pt>
                <c:pt idx="690">
                  <c:v>1981.1825575885866</c:v>
                </c:pt>
                <c:pt idx="691">
                  <c:v>1987.9528615438535</c:v>
                </c:pt>
                <c:pt idx="692">
                  <c:v>1991.2605238310477</c:v>
                </c:pt>
                <c:pt idx="693">
                  <c:v>1994.806796382624</c:v>
                </c:pt>
                <c:pt idx="694">
                  <c:v>1999.9747215889261</c:v>
                </c:pt>
                <c:pt idx="695">
                  <c:v>2004.8576510655762</c:v>
                </c:pt>
                <c:pt idx="696">
                  <c:v>2005.949642110156</c:v>
                </c:pt>
                <c:pt idx="697">
                  <c:v>2005.949642110156</c:v>
                </c:pt>
                <c:pt idx="698">
                  <c:v>2005.949642110156</c:v>
                </c:pt>
                <c:pt idx="699">
                  <c:v>2005.949642110156</c:v>
                </c:pt>
                <c:pt idx="700">
                  <c:v>2005.949642110156</c:v>
                </c:pt>
                <c:pt idx="701">
                  <c:v>2005.949642110156</c:v>
                </c:pt>
                <c:pt idx="702">
                  <c:v>2005.949642110156</c:v>
                </c:pt>
                <c:pt idx="703">
                  <c:v>2006.6539030892707</c:v>
                </c:pt>
                <c:pt idx="704">
                  <c:v>2007.5023770313483</c:v>
                </c:pt>
                <c:pt idx="705">
                  <c:v>2007.5023770313483</c:v>
                </c:pt>
                <c:pt idx="706">
                  <c:v>2007.5023770313483</c:v>
                </c:pt>
                <c:pt idx="707">
                  <c:v>2007.5023770313483</c:v>
                </c:pt>
                <c:pt idx="708">
                  <c:v>2007.5023770313483</c:v>
                </c:pt>
                <c:pt idx="709">
                  <c:v>2007.5023770313483</c:v>
                </c:pt>
                <c:pt idx="710">
                  <c:v>2008.3657186769037</c:v>
                </c:pt>
                <c:pt idx="711">
                  <c:v>2013.5796136661168</c:v>
                </c:pt>
                <c:pt idx="712">
                  <c:v>2023.6410482669548</c:v>
                </c:pt>
                <c:pt idx="713">
                  <c:v>2031.4495836561046</c:v>
                </c:pt>
                <c:pt idx="714">
                  <c:v>2032.6368180050229</c:v>
                </c:pt>
                <c:pt idx="715">
                  <c:v>2032.6368180050229</c:v>
                </c:pt>
                <c:pt idx="716">
                  <c:v>2032.6368180050229</c:v>
                </c:pt>
                <c:pt idx="717">
                  <c:v>2032.6368180050229</c:v>
                </c:pt>
                <c:pt idx="718">
                  <c:v>2032.6368180050229</c:v>
                </c:pt>
                <c:pt idx="719">
                  <c:v>2033.9946040950229</c:v>
                </c:pt>
                <c:pt idx="720">
                  <c:v>2038.1468380534463</c:v>
                </c:pt>
                <c:pt idx="721">
                  <c:v>2044.9185268744066</c:v>
                </c:pt>
                <c:pt idx="722">
                  <c:v>2051.619904308031</c:v>
                </c:pt>
                <c:pt idx="723">
                  <c:v>2058.2490992300736</c:v>
                </c:pt>
                <c:pt idx="724">
                  <c:v>2064.5799797875497</c:v>
                </c:pt>
                <c:pt idx="725">
                  <c:v>2072.5023752823645</c:v>
                </c:pt>
                <c:pt idx="726">
                  <c:v>2084.6040164988167</c:v>
                </c:pt>
                <c:pt idx="727">
                  <c:v>2102.9820803348612</c:v>
                </c:pt>
                <c:pt idx="728">
                  <c:v>2123.7588078830554</c:v>
                </c:pt>
                <c:pt idx="729">
                  <c:v>2139.9145212582116</c:v>
                </c:pt>
                <c:pt idx="730">
                  <c:v>2152.7497724193631</c:v>
                </c:pt>
                <c:pt idx="731">
                  <c:v>2160.077593199193</c:v>
                </c:pt>
                <c:pt idx="732">
                  <c:v>2163.7275260804709</c:v>
                </c:pt>
                <c:pt idx="733">
                  <c:v>2167.1010600285726</c:v>
                </c:pt>
                <c:pt idx="734">
                  <c:v>2170.787145085018</c:v>
                </c:pt>
                <c:pt idx="735">
                  <c:v>2174.7886234690154</c:v>
                </c:pt>
                <c:pt idx="736">
                  <c:v>2179.4151385057644</c:v>
                </c:pt>
                <c:pt idx="737">
                  <c:v>2184.9868524410772</c:v>
                </c:pt>
                <c:pt idx="738">
                  <c:v>2190.3574469702926</c:v>
                </c:pt>
                <c:pt idx="739">
                  <c:v>2194.2650016240236</c:v>
                </c:pt>
                <c:pt idx="740">
                  <c:v>2200.9107181104478</c:v>
                </c:pt>
                <c:pt idx="741">
                  <c:v>2210.8938811677185</c:v>
                </c:pt>
                <c:pt idx="742">
                  <c:v>2219.888935880289</c:v>
                </c:pt>
                <c:pt idx="743">
                  <c:v>2225.8309782208789</c:v>
                </c:pt>
                <c:pt idx="744">
                  <c:v>2229.5160580977054</c:v>
                </c:pt>
                <c:pt idx="745">
                  <c:v>2232.8876435746947</c:v>
                </c:pt>
                <c:pt idx="746">
                  <c:v>2236.2592290516841</c:v>
                </c:pt>
                <c:pt idx="747">
                  <c:v>2240.9469533726806</c:v>
                </c:pt>
                <c:pt idx="748">
                  <c:v>2247.6650110818027</c:v>
                </c:pt>
                <c:pt idx="749">
                  <c:v>2255.8471377431465</c:v>
                </c:pt>
                <c:pt idx="750">
                  <c:v>2263.1826631282693</c:v>
                </c:pt>
                <c:pt idx="751">
                  <c:v>2267.8602545404392</c:v>
                </c:pt>
                <c:pt idx="752">
                  <c:v>2270.8278922489058</c:v>
                </c:pt>
                <c:pt idx="753">
                  <c:v>2272.4197013539056</c:v>
                </c:pt>
                <c:pt idx="754">
                  <c:v>2272.4197013539056</c:v>
                </c:pt>
                <c:pt idx="755">
                  <c:v>2272.4197013539056</c:v>
                </c:pt>
                <c:pt idx="756">
                  <c:v>2272.4197013539056</c:v>
                </c:pt>
                <c:pt idx="757">
                  <c:v>2272.4197013539056</c:v>
                </c:pt>
                <c:pt idx="758">
                  <c:v>2272.4197013539056</c:v>
                </c:pt>
                <c:pt idx="759">
                  <c:v>2272.4197013539056</c:v>
                </c:pt>
                <c:pt idx="760">
                  <c:v>2272.4197013539056</c:v>
                </c:pt>
                <c:pt idx="761">
                  <c:v>2272.4197013539056</c:v>
                </c:pt>
                <c:pt idx="762">
                  <c:v>2272.4197013539056</c:v>
                </c:pt>
                <c:pt idx="763">
                  <c:v>2272.4197013539056</c:v>
                </c:pt>
                <c:pt idx="764">
                  <c:v>2272.4197013539056</c:v>
                </c:pt>
                <c:pt idx="765">
                  <c:v>2272.4197013539056</c:v>
                </c:pt>
                <c:pt idx="766">
                  <c:v>2276.5074332707231</c:v>
                </c:pt>
                <c:pt idx="767">
                  <c:v>2284.1581344373622</c:v>
                </c:pt>
                <c:pt idx="768">
                  <c:v>2293.4418808442451</c:v>
                </c:pt>
                <c:pt idx="769">
                  <c:v>2304.5123196985442</c:v>
                </c:pt>
                <c:pt idx="770">
                  <c:v>2319.3108815188129</c:v>
                </c:pt>
                <c:pt idx="771">
                  <c:v>2340.9158531843982</c:v>
                </c:pt>
                <c:pt idx="772">
                  <c:v>2366.6086270826117</c:v>
                </c:pt>
                <c:pt idx="773">
                  <c:v>2394.1353203988556</c:v>
                </c:pt>
                <c:pt idx="774">
                  <c:v>2420.1085865500359</c:v>
                </c:pt>
                <c:pt idx="775">
                  <c:v>2444.0418741426374</c:v>
                </c:pt>
                <c:pt idx="776">
                  <c:v>2470.5476165738078</c:v>
                </c:pt>
                <c:pt idx="777">
                  <c:v>2494.4325443463722</c:v>
                </c:pt>
                <c:pt idx="778">
                  <c:v>2514.0046451175413</c:v>
                </c:pt>
                <c:pt idx="779">
                  <c:v>2532.3201330474503</c:v>
                </c:pt>
                <c:pt idx="780">
                  <c:v>2549.2309992892265</c:v>
                </c:pt>
                <c:pt idx="781">
                  <c:v>2563.6627218498161</c:v>
                </c:pt>
                <c:pt idx="782">
                  <c:v>2575.8438869583147</c:v>
                </c:pt>
                <c:pt idx="783">
                  <c:v>2586.0576999317595</c:v>
                </c:pt>
                <c:pt idx="784">
                  <c:v>2594.651593150063</c:v>
                </c:pt>
                <c:pt idx="785">
                  <c:v>2602.872240716702</c:v>
                </c:pt>
                <c:pt idx="786">
                  <c:v>2612.9333538606252</c:v>
                </c:pt>
                <c:pt idx="787">
                  <c:v>2623.6036735864845</c:v>
                </c:pt>
                <c:pt idx="788">
                  <c:v>2631.70982118138</c:v>
                </c:pt>
                <c:pt idx="789">
                  <c:v>2637.5942522773798</c:v>
                </c:pt>
                <c:pt idx="790">
                  <c:v>2643.4786833733797</c:v>
                </c:pt>
                <c:pt idx="791">
                  <c:v>2650.7275305183207</c:v>
                </c:pt>
                <c:pt idx="792">
                  <c:v>2658.9363059209704</c:v>
                </c:pt>
                <c:pt idx="793">
                  <c:v>2664.0344175074056</c:v>
                </c:pt>
                <c:pt idx="794">
                  <c:v>2664.0344175074056</c:v>
                </c:pt>
                <c:pt idx="795">
                  <c:v>2664.0344175074056</c:v>
                </c:pt>
                <c:pt idx="796">
                  <c:v>2664.0344175074056</c:v>
                </c:pt>
                <c:pt idx="797">
                  <c:v>2664.0344175074056</c:v>
                </c:pt>
                <c:pt idx="798">
                  <c:v>2664.0344175074056</c:v>
                </c:pt>
                <c:pt idx="799">
                  <c:v>2664.0344175074056</c:v>
                </c:pt>
                <c:pt idx="800">
                  <c:v>2664.0344175074056</c:v>
                </c:pt>
                <c:pt idx="801">
                  <c:v>2664.0344175074056</c:v>
                </c:pt>
                <c:pt idx="802">
                  <c:v>2668.4635397350685</c:v>
                </c:pt>
                <c:pt idx="803">
                  <c:v>2680.8109299449616</c:v>
                </c:pt>
                <c:pt idx="804">
                  <c:v>2702.9178552489902</c:v>
                </c:pt>
                <c:pt idx="805">
                  <c:v>2728.3410551340521</c:v>
                </c:pt>
                <c:pt idx="806">
                  <c:v>2747.0134054527966</c:v>
                </c:pt>
                <c:pt idx="807">
                  <c:v>2756.4536672285926</c:v>
                </c:pt>
                <c:pt idx="808">
                  <c:v>2759.4120946649568</c:v>
                </c:pt>
                <c:pt idx="809">
                  <c:v>2759.4120946649568</c:v>
                </c:pt>
                <c:pt idx="810">
                  <c:v>2759.4120946649568</c:v>
                </c:pt>
                <c:pt idx="811">
                  <c:v>2759.4120946649568</c:v>
                </c:pt>
                <c:pt idx="812">
                  <c:v>2759.4120946649568</c:v>
                </c:pt>
                <c:pt idx="813">
                  <c:v>2759.4120946649568</c:v>
                </c:pt>
                <c:pt idx="814">
                  <c:v>2759.4120946649568</c:v>
                </c:pt>
                <c:pt idx="815">
                  <c:v>2759.4120946649568</c:v>
                </c:pt>
                <c:pt idx="816">
                  <c:v>2759.4120946649568</c:v>
                </c:pt>
                <c:pt idx="817">
                  <c:v>2759.4120946649568</c:v>
                </c:pt>
                <c:pt idx="818">
                  <c:v>2759.4120946649568</c:v>
                </c:pt>
                <c:pt idx="819">
                  <c:v>2759.4120946649568</c:v>
                </c:pt>
                <c:pt idx="820">
                  <c:v>2760.191382617008</c:v>
                </c:pt>
                <c:pt idx="821">
                  <c:v>2766.4613282971468</c:v>
                </c:pt>
                <c:pt idx="822">
                  <c:v>2777.469610473318</c:v>
                </c:pt>
                <c:pt idx="823">
                  <c:v>2789.752604021864</c:v>
                </c:pt>
                <c:pt idx="824">
                  <c:v>2802.6558771660998</c:v>
                </c:pt>
                <c:pt idx="825">
                  <c:v>2815.0460776484883</c:v>
                </c:pt>
                <c:pt idx="826">
                  <c:v>2826.5519160040612</c:v>
                </c:pt>
                <c:pt idx="827">
                  <c:v>2838.3550962248905</c:v>
                </c:pt>
                <c:pt idx="828">
                  <c:v>2850.116905859365</c:v>
                </c:pt>
                <c:pt idx="829">
                  <c:v>2863.8351321655182</c:v>
                </c:pt>
                <c:pt idx="830">
                  <c:v>2880.7876449203204</c:v>
                </c:pt>
                <c:pt idx="831">
                  <c:v>2898.2924217962736</c:v>
                </c:pt>
                <c:pt idx="832">
                  <c:v>2912.9872462294375</c:v>
                </c:pt>
                <c:pt idx="833">
                  <c:v>2922.2892268995265</c:v>
                </c:pt>
                <c:pt idx="834">
                  <c:v>2928.7314333902582</c:v>
                </c:pt>
                <c:pt idx="835">
                  <c:v>2935.5971077812251</c:v>
                </c:pt>
                <c:pt idx="836">
                  <c:v>2942.574647949431</c:v>
                </c:pt>
                <c:pt idx="837">
                  <c:v>2948.9621930653047</c:v>
                </c:pt>
                <c:pt idx="838">
                  <c:v>2956.1094145807538</c:v>
                </c:pt>
                <c:pt idx="839">
                  <c:v>2965.1379193576031</c:v>
                </c:pt>
                <c:pt idx="840">
                  <c:v>2974.3711181453136</c:v>
                </c:pt>
                <c:pt idx="841">
                  <c:v>2983.4046266820578</c:v>
                </c:pt>
                <c:pt idx="842">
                  <c:v>2994.4483718124848</c:v>
                </c:pt>
                <c:pt idx="843">
                  <c:v>3007.3041669379359</c:v>
                </c:pt>
                <c:pt idx="844">
                  <c:v>3018.9823072901318</c:v>
                </c:pt>
                <c:pt idx="845">
                  <c:v>3027.3838857041997</c:v>
                </c:pt>
                <c:pt idx="846">
                  <c:v>3033.5078713647895</c:v>
                </c:pt>
                <c:pt idx="847">
                  <c:v>3039.2741930982793</c:v>
                </c:pt>
                <c:pt idx="848">
                  <c:v>3046.2514672893408</c:v>
                </c:pt>
                <c:pt idx="849">
                  <c:v>3056.4908631665194</c:v>
                </c:pt>
                <c:pt idx="850">
                  <c:v>3070.6000006489635</c:v>
                </c:pt>
                <c:pt idx="851">
                  <c:v>3085.1397041746427</c:v>
                </c:pt>
                <c:pt idx="852">
                  <c:v>3096.6342893895535</c:v>
                </c:pt>
                <c:pt idx="853">
                  <c:v>3106.5896842784132</c:v>
                </c:pt>
                <c:pt idx="854">
                  <c:v>3116.6855071433833</c:v>
                </c:pt>
                <c:pt idx="855">
                  <c:v>3126.0591199636142</c:v>
                </c:pt>
                <c:pt idx="856">
                  <c:v>3133.3489159596957</c:v>
                </c:pt>
                <c:pt idx="857">
                  <c:v>3139.3516297508245</c:v>
                </c:pt>
                <c:pt idx="858">
                  <c:v>3149.2960471330721</c:v>
                </c:pt>
                <c:pt idx="859">
                  <c:v>3164.7900371873334</c:v>
                </c:pt>
                <c:pt idx="860">
                  <c:v>3180.7011930368526</c:v>
                </c:pt>
                <c:pt idx="861">
                  <c:v>3193.726369563346</c:v>
                </c:pt>
                <c:pt idx="862">
                  <c:v>3208.7710275834725</c:v>
                </c:pt>
                <c:pt idx="863">
                  <c:v>3232.2836104720868</c:v>
                </c:pt>
                <c:pt idx="864">
                  <c:v>3255.8209798311627</c:v>
                </c:pt>
                <c:pt idx="865">
                  <c:v>3270.9355958700435</c:v>
                </c:pt>
                <c:pt idx="866">
                  <c:v>3283.2048101924165</c:v>
                </c:pt>
                <c:pt idx="867">
                  <c:v>3299.1641433145919</c:v>
                </c:pt>
                <c:pt idx="868">
                  <c:v>3319.6074612421862</c:v>
                </c:pt>
                <c:pt idx="869">
                  <c:v>3337.4537385995663</c:v>
                </c:pt>
                <c:pt idx="870">
                  <c:v>3347.6163961536063</c:v>
                </c:pt>
                <c:pt idx="871">
                  <c:v>3353.0266402647371</c:v>
                </c:pt>
                <c:pt idx="872">
                  <c:v>3356.812958531375</c:v>
                </c:pt>
                <c:pt idx="873">
                  <c:v>3360.0154931631751</c:v>
                </c:pt>
                <c:pt idx="874">
                  <c:v>3362.1226295325523</c:v>
                </c:pt>
                <c:pt idx="875">
                  <c:v>3362.1226295325523</c:v>
                </c:pt>
                <c:pt idx="876">
                  <c:v>3362.1226295325523</c:v>
                </c:pt>
                <c:pt idx="877">
                  <c:v>3362.1226295325523</c:v>
                </c:pt>
                <c:pt idx="878">
                  <c:v>3362.1226295325523</c:v>
                </c:pt>
                <c:pt idx="879">
                  <c:v>3362.1567229280859</c:v>
                </c:pt>
                <c:pt idx="880">
                  <c:v>3366.4800184623023</c:v>
                </c:pt>
                <c:pt idx="881">
                  <c:v>3367.9190547372596</c:v>
                </c:pt>
                <c:pt idx="882">
                  <c:v>3367.9190547372596</c:v>
                </c:pt>
                <c:pt idx="883">
                  <c:v>3369.140366682102</c:v>
                </c:pt>
                <c:pt idx="884">
                  <c:v>3375.0314317133639</c:v>
                </c:pt>
                <c:pt idx="885">
                  <c:v>3381.389472053268</c:v>
                </c:pt>
                <c:pt idx="886">
                  <c:v>3389.1685702425048</c:v>
                </c:pt>
                <c:pt idx="887">
                  <c:v>3397.4780173483659</c:v>
                </c:pt>
                <c:pt idx="888">
                  <c:v>3404.887257350686</c:v>
                </c:pt>
                <c:pt idx="889">
                  <c:v>3410.4290444636381</c:v>
                </c:pt>
                <c:pt idx="890">
                  <c:v>3413.5849659021678</c:v>
                </c:pt>
                <c:pt idx="891">
                  <c:v>3413.8814714988116</c:v>
                </c:pt>
                <c:pt idx="892">
                  <c:v>3413.8814714988116</c:v>
                </c:pt>
                <c:pt idx="893">
                  <c:v>3413.8814714988116</c:v>
                </c:pt>
                <c:pt idx="894">
                  <c:v>3413.8814714988116</c:v>
                </c:pt>
                <c:pt idx="895">
                  <c:v>3413.8814714988116</c:v>
                </c:pt>
                <c:pt idx="896">
                  <c:v>3413.8814714988116</c:v>
                </c:pt>
                <c:pt idx="897">
                  <c:v>3415.8276366073101</c:v>
                </c:pt>
                <c:pt idx="898">
                  <c:v>3419.8785126027287</c:v>
                </c:pt>
                <c:pt idx="899">
                  <c:v>3424.3544734746906</c:v>
                </c:pt>
                <c:pt idx="900">
                  <c:v>3427.5428152359118</c:v>
                </c:pt>
                <c:pt idx="901">
                  <c:v>3428.5825828693442</c:v>
                </c:pt>
                <c:pt idx="902">
                  <c:v>3428.5825828693442</c:v>
                </c:pt>
                <c:pt idx="903">
                  <c:v>3428.5825828693442</c:v>
                </c:pt>
                <c:pt idx="904">
                  <c:v>3428.5825828693442</c:v>
                </c:pt>
                <c:pt idx="905">
                  <c:v>3428.5825828693442</c:v>
                </c:pt>
                <c:pt idx="906">
                  <c:v>3428.5825828693442</c:v>
                </c:pt>
                <c:pt idx="907">
                  <c:v>3428.5825828693442</c:v>
                </c:pt>
                <c:pt idx="908">
                  <c:v>3428.5825828693442</c:v>
                </c:pt>
                <c:pt idx="909">
                  <c:v>3433.0117050970071</c:v>
                </c:pt>
                <c:pt idx="910">
                  <c:v>3445.3590953069001</c:v>
                </c:pt>
                <c:pt idx="911">
                  <c:v>3467.4660206109288</c:v>
                </c:pt>
                <c:pt idx="912">
                  <c:v>3492.8892204959907</c:v>
                </c:pt>
                <c:pt idx="913">
                  <c:v>3511.5615708147352</c:v>
                </c:pt>
                <c:pt idx="914">
                  <c:v>3524.6208912325064</c:v>
                </c:pt>
                <c:pt idx="915">
                  <c:v>3544.3770096895896</c:v>
                </c:pt>
                <c:pt idx="916">
                  <c:v>3564.6264332749311</c:v>
                </c:pt>
                <c:pt idx="917">
                  <c:v>3577.755061636939</c:v>
                </c:pt>
                <c:pt idx="918">
                  <c:v>3585.9190708080228</c:v>
                </c:pt>
                <c:pt idx="919">
                  <c:v>3589.9906764864354</c:v>
                </c:pt>
                <c:pt idx="920">
                  <c:v>3596.5108900665587</c:v>
                </c:pt>
                <c:pt idx="921">
                  <c:v>3606.7792259822331</c:v>
                </c:pt>
                <c:pt idx="922">
                  <c:v>3623.1050459014546</c:v>
                </c:pt>
                <c:pt idx="923">
                  <c:v>3642.6131681491411</c:v>
                </c:pt>
                <c:pt idx="924">
                  <c:v>3660.1108006524564</c:v>
                </c:pt>
                <c:pt idx="925">
                  <c:v>3666.4082926079936</c:v>
                </c:pt>
                <c:pt idx="926">
                  <c:v>3666.4082926079936</c:v>
                </c:pt>
                <c:pt idx="927">
                  <c:v>3666.4082926079936</c:v>
                </c:pt>
                <c:pt idx="928">
                  <c:v>3666.4082926079936</c:v>
                </c:pt>
                <c:pt idx="929">
                  <c:v>3666.5885826817416</c:v>
                </c:pt>
                <c:pt idx="930">
                  <c:v>3667.994337138829</c:v>
                </c:pt>
                <c:pt idx="931">
                  <c:v>3669.7786832926181</c:v>
                </c:pt>
                <c:pt idx="932">
                  <c:v>3671.5336688885732</c:v>
                </c:pt>
                <c:pt idx="933">
                  <c:v>3672.8393190809666</c:v>
                </c:pt>
                <c:pt idx="934">
                  <c:v>3672.8393190809666</c:v>
                </c:pt>
                <c:pt idx="935">
                  <c:v>3672.8393190809666</c:v>
                </c:pt>
                <c:pt idx="936">
                  <c:v>3672.8393190809666</c:v>
                </c:pt>
                <c:pt idx="937">
                  <c:v>3672.8393190809666</c:v>
                </c:pt>
                <c:pt idx="938">
                  <c:v>3672.8393190809666</c:v>
                </c:pt>
                <c:pt idx="939">
                  <c:v>3673.0298842828975</c:v>
                </c:pt>
                <c:pt idx="940">
                  <c:v>3673.0298842828975</c:v>
                </c:pt>
                <c:pt idx="941">
                  <c:v>3673.5283679435615</c:v>
                </c:pt>
                <c:pt idx="942">
                  <c:v>3675.8651321358793</c:v>
                </c:pt>
                <c:pt idx="943">
                  <c:v>3678.9337505929625</c:v>
                </c:pt>
                <c:pt idx="944">
                  <c:v>3682.3613602850601</c:v>
                </c:pt>
                <c:pt idx="945">
                  <c:v>3686.5292631870343</c:v>
                </c:pt>
                <c:pt idx="946">
                  <c:v>3691.4520483107844</c:v>
                </c:pt>
                <c:pt idx="947">
                  <c:v>3699.0095505119598</c:v>
                </c:pt>
                <c:pt idx="948">
                  <c:v>3708.9900199776093</c:v>
                </c:pt>
                <c:pt idx="949">
                  <c:v>3717.6294256051615</c:v>
                </c:pt>
                <c:pt idx="950">
                  <c:v>3722.8809826406991</c:v>
                </c:pt>
                <c:pt idx="951">
                  <c:v>3722.8809826406991</c:v>
                </c:pt>
                <c:pt idx="952">
                  <c:v>3722.8809826406991</c:v>
                </c:pt>
                <c:pt idx="953">
                  <c:v>3722.8809826406991</c:v>
                </c:pt>
                <c:pt idx="954">
                  <c:v>3722.8809826406991</c:v>
                </c:pt>
                <c:pt idx="955">
                  <c:v>3722.8809826406991</c:v>
                </c:pt>
                <c:pt idx="956">
                  <c:v>3722.8809826406991</c:v>
                </c:pt>
                <c:pt idx="957">
                  <c:v>3722.8809826406991</c:v>
                </c:pt>
                <c:pt idx="958">
                  <c:v>3722.8809826406991</c:v>
                </c:pt>
                <c:pt idx="959">
                  <c:v>3722.8809826406991</c:v>
                </c:pt>
                <c:pt idx="960">
                  <c:v>3731.6665934375937</c:v>
                </c:pt>
                <c:pt idx="961">
                  <c:v>3750.4709189302389</c:v>
                </c:pt>
                <c:pt idx="962">
                  <c:v>3778.7271776002626</c:v>
                </c:pt>
                <c:pt idx="963">
                  <c:v>3810.7756547906265</c:v>
                </c:pt>
                <c:pt idx="964">
                  <c:v>3840.357359514564</c:v>
                </c:pt>
                <c:pt idx="965">
                  <c:v>3863.0941972366218</c:v>
                </c:pt>
                <c:pt idx="966">
                  <c:v>3877.4317601010271</c:v>
                </c:pt>
                <c:pt idx="967">
                  <c:v>3884.9447871633542</c:v>
                </c:pt>
                <c:pt idx="968">
                  <c:v>3888.5341634772603</c:v>
                </c:pt>
                <c:pt idx="969">
                  <c:v>3890.3226226383531</c:v>
                </c:pt>
                <c:pt idx="970">
                  <c:v>3890.3226226383531</c:v>
                </c:pt>
                <c:pt idx="971">
                  <c:v>3890.3226226383531</c:v>
                </c:pt>
                <c:pt idx="972">
                  <c:v>3890.3226226383531</c:v>
                </c:pt>
                <c:pt idx="973">
                  <c:v>3890.3226226383531</c:v>
                </c:pt>
                <c:pt idx="974">
                  <c:v>3890.3226226383531</c:v>
                </c:pt>
                <c:pt idx="975">
                  <c:v>3890.3226226383531</c:v>
                </c:pt>
                <c:pt idx="976">
                  <c:v>3890.3226226383531</c:v>
                </c:pt>
                <c:pt idx="977">
                  <c:v>3890.3226226383531</c:v>
                </c:pt>
                <c:pt idx="978">
                  <c:v>3890.3226226383531</c:v>
                </c:pt>
                <c:pt idx="979">
                  <c:v>3890.3226226383531</c:v>
                </c:pt>
                <c:pt idx="980">
                  <c:v>3890.3226226383531</c:v>
                </c:pt>
                <c:pt idx="981">
                  <c:v>3890.3226226383531</c:v>
                </c:pt>
                <c:pt idx="982">
                  <c:v>3890.3226226383531</c:v>
                </c:pt>
                <c:pt idx="983">
                  <c:v>3890.3226226383531</c:v>
                </c:pt>
                <c:pt idx="984">
                  <c:v>3890.3226226383531</c:v>
                </c:pt>
                <c:pt idx="985">
                  <c:v>3890.3226226383531</c:v>
                </c:pt>
                <c:pt idx="986">
                  <c:v>3890.3226226383531</c:v>
                </c:pt>
                <c:pt idx="987">
                  <c:v>3890.3226226383531</c:v>
                </c:pt>
                <c:pt idx="988">
                  <c:v>3890.3226226383531</c:v>
                </c:pt>
                <c:pt idx="989">
                  <c:v>3890.3226226383531</c:v>
                </c:pt>
                <c:pt idx="990">
                  <c:v>3890.3226226383531</c:v>
                </c:pt>
                <c:pt idx="991">
                  <c:v>3890.3226226383531</c:v>
                </c:pt>
                <c:pt idx="992">
                  <c:v>3890.3226226383531</c:v>
                </c:pt>
                <c:pt idx="993">
                  <c:v>3890.3226226383531</c:v>
                </c:pt>
                <c:pt idx="994">
                  <c:v>3890.3226226383531</c:v>
                </c:pt>
                <c:pt idx="995">
                  <c:v>3890.3226226383531</c:v>
                </c:pt>
                <c:pt idx="996">
                  <c:v>3890.3226226383531</c:v>
                </c:pt>
                <c:pt idx="997">
                  <c:v>3890.3226226383531</c:v>
                </c:pt>
                <c:pt idx="998">
                  <c:v>3890.3226226383531</c:v>
                </c:pt>
                <c:pt idx="999">
                  <c:v>3890.3226226383531</c:v>
                </c:pt>
                <c:pt idx="1000">
                  <c:v>3890.3226226383531</c:v>
                </c:pt>
                <c:pt idx="1001">
                  <c:v>3890.3226226383531</c:v>
                </c:pt>
                <c:pt idx="1002">
                  <c:v>3890.3226226383531</c:v>
                </c:pt>
                <c:pt idx="1003">
                  <c:v>3890.3226226383531</c:v>
                </c:pt>
                <c:pt idx="1004">
                  <c:v>3890.3226226383531</c:v>
                </c:pt>
                <c:pt idx="1005">
                  <c:v>3890.3226226383531</c:v>
                </c:pt>
                <c:pt idx="1006">
                  <c:v>3890.3226226383531</c:v>
                </c:pt>
                <c:pt idx="1007">
                  <c:v>3890.3226226383531</c:v>
                </c:pt>
                <c:pt idx="1008">
                  <c:v>3890.3226226383531</c:v>
                </c:pt>
                <c:pt idx="1009">
                  <c:v>3890.3226226383531</c:v>
                </c:pt>
                <c:pt idx="1010">
                  <c:v>3890.3226226383531</c:v>
                </c:pt>
                <c:pt idx="1011">
                  <c:v>3890.3226226383531</c:v>
                </c:pt>
                <c:pt idx="1012">
                  <c:v>3890.3226226383531</c:v>
                </c:pt>
                <c:pt idx="1013">
                  <c:v>3890.3226226383531</c:v>
                </c:pt>
                <c:pt idx="1014">
                  <c:v>3890.3226226383531</c:v>
                </c:pt>
                <c:pt idx="1015">
                  <c:v>3890.3226226383531</c:v>
                </c:pt>
                <c:pt idx="1016">
                  <c:v>3890.3226226383531</c:v>
                </c:pt>
                <c:pt idx="1017">
                  <c:v>3890.3226226383531</c:v>
                </c:pt>
                <c:pt idx="1018">
                  <c:v>3890.3226226383531</c:v>
                </c:pt>
                <c:pt idx="1019">
                  <c:v>3890.3226226383531</c:v>
                </c:pt>
                <c:pt idx="1020">
                  <c:v>3890.3226226383531</c:v>
                </c:pt>
                <c:pt idx="1021">
                  <c:v>3890.3226226383531</c:v>
                </c:pt>
                <c:pt idx="1022">
                  <c:v>3890.3226226383531</c:v>
                </c:pt>
                <c:pt idx="1023">
                  <c:v>3890.3226226383531</c:v>
                </c:pt>
                <c:pt idx="1024">
                  <c:v>3890.3226226383531</c:v>
                </c:pt>
                <c:pt idx="1025">
                  <c:v>3890.3226226383531</c:v>
                </c:pt>
                <c:pt idx="1026">
                  <c:v>3890.3226226383531</c:v>
                </c:pt>
                <c:pt idx="1027">
                  <c:v>3890.3226226383531</c:v>
                </c:pt>
                <c:pt idx="1028">
                  <c:v>3890.5549019901091</c:v>
                </c:pt>
                <c:pt idx="1029">
                  <c:v>3892.6389097636925</c:v>
                </c:pt>
                <c:pt idx="1030">
                  <c:v>3899.5121858670545</c:v>
                </c:pt>
                <c:pt idx="1031">
                  <c:v>3911.6009446240855</c:v>
                </c:pt>
                <c:pt idx="1032">
                  <c:v>3925.99852097436</c:v>
                </c:pt>
                <c:pt idx="1033">
                  <c:v>3940.9274324452863</c:v>
                </c:pt>
                <c:pt idx="1034">
                  <c:v>3956.4914628546094</c:v>
                </c:pt>
                <c:pt idx="1035">
                  <c:v>3972.9612733792087</c:v>
                </c:pt>
                <c:pt idx="1036">
                  <c:v>3989.054906423532</c:v>
                </c:pt>
                <c:pt idx="1037">
                  <c:v>4003.3123350883689</c:v>
                </c:pt>
                <c:pt idx="1038">
                  <c:v>4016.245650414005</c:v>
                </c:pt>
                <c:pt idx="1039">
                  <c:v>4029.8224412681989</c:v>
                </c:pt>
                <c:pt idx="1040">
                  <c:v>4045.9560532436685</c:v>
                </c:pt>
                <c:pt idx="1041">
                  <c:v>4064.0185224728848</c:v>
                </c:pt>
                <c:pt idx="1042">
                  <c:v>4082.1294384073294</c:v>
                </c:pt>
                <c:pt idx="1043">
                  <c:v>4097.6568766661303</c:v>
                </c:pt>
                <c:pt idx="1044">
                  <c:v>4108.695024898364</c:v>
                </c:pt>
                <c:pt idx="1045">
                  <c:v>4115.5836274585618</c:v>
                </c:pt>
                <c:pt idx="1046">
                  <c:v>4120.3333405504136</c:v>
                </c:pt>
                <c:pt idx="1047">
                  <c:v>4125.0973110041286</c:v>
                </c:pt>
                <c:pt idx="1048">
                  <c:v>4130.2545386189076</c:v>
                </c:pt>
                <c:pt idx="1049">
                  <c:v>4133.977759057977</c:v>
                </c:pt>
                <c:pt idx="1050">
                  <c:v>4134.0298477838669</c:v>
                </c:pt>
                <c:pt idx="1051">
                  <c:v>4134.0298477838669</c:v>
                </c:pt>
                <c:pt idx="1052">
                  <c:v>4134.0298477838669</c:v>
                </c:pt>
                <c:pt idx="1053">
                  <c:v>4134.0298477838669</c:v>
                </c:pt>
                <c:pt idx="1054">
                  <c:v>4134.0298477838669</c:v>
                </c:pt>
                <c:pt idx="1055">
                  <c:v>4134.0298477838669</c:v>
                </c:pt>
                <c:pt idx="1056">
                  <c:v>4134.0298477838669</c:v>
                </c:pt>
                <c:pt idx="1057">
                  <c:v>4134.0298477838669</c:v>
                </c:pt>
                <c:pt idx="1058">
                  <c:v>4134.0298477838669</c:v>
                </c:pt>
                <c:pt idx="1059">
                  <c:v>4134.0298477838669</c:v>
                </c:pt>
                <c:pt idx="1060">
                  <c:v>4134.0298477838669</c:v>
                </c:pt>
                <c:pt idx="1061">
                  <c:v>4134.0298477838669</c:v>
                </c:pt>
                <c:pt idx="1062">
                  <c:v>4134.0298477838669</c:v>
                </c:pt>
                <c:pt idx="1063">
                  <c:v>4134.0298477838669</c:v>
                </c:pt>
                <c:pt idx="1064">
                  <c:v>4135.2330348946616</c:v>
                </c:pt>
                <c:pt idx="1065">
                  <c:v>4138.88126063864</c:v>
                </c:pt>
                <c:pt idx="1066">
                  <c:v>4147.1958757893526</c:v>
                </c:pt>
                <c:pt idx="1067">
                  <c:v>4158.7875380731175</c:v>
                </c:pt>
                <c:pt idx="1068">
                  <c:v>4167.4697779544131</c:v>
                </c:pt>
                <c:pt idx="1069">
                  <c:v>4171.7114742904323</c:v>
                </c:pt>
                <c:pt idx="1070">
                  <c:v>4176.0637122241824</c:v>
                </c:pt>
                <c:pt idx="1071">
                  <c:v>4183.9019155161086</c:v>
                </c:pt>
                <c:pt idx="1072">
                  <c:v>4196.0485863161084</c:v>
                </c:pt>
                <c:pt idx="1073">
                  <c:v>4211.917113374262</c:v>
                </c:pt>
                <c:pt idx="1074">
                  <c:v>4232.5191696798829</c:v>
                </c:pt>
                <c:pt idx="1075">
                  <c:v>4259.7581009954602</c:v>
                </c:pt>
                <c:pt idx="1076">
                  <c:v>4292.4544381342948</c:v>
                </c:pt>
                <c:pt idx="1077">
                  <c:v>4325.5008749074386</c:v>
                </c:pt>
                <c:pt idx="1078">
                  <c:v>4355.2119580008284</c:v>
                </c:pt>
                <c:pt idx="1079">
                  <c:v>4381.0218410851157</c:v>
                </c:pt>
                <c:pt idx="1080">
                  <c:v>4404.8996792723847</c:v>
                </c:pt>
                <c:pt idx="1081">
                  <c:v>4425.2459538064122</c:v>
                </c:pt>
                <c:pt idx="1082">
                  <c:v>4437.9918166116222</c:v>
                </c:pt>
                <c:pt idx="1083">
                  <c:v>4442.6287678788267</c:v>
                </c:pt>
                <c:pt idx="1084">
                  <c:v>4442.6287678788267</c:v>
                </c:pt>
                <c:pt idx="1085">
                  <c:v>4442.6287678788267</c:v>
                </c:pt>
                <c:pt idx="1086">
                  <c:v>4442.6287678788267</c:v>
                </c:pt>
                <c:pt idx="1087">
                  <c:v>4444.2322930223227</c:v>
                </c:pt>
                <c:pt idx="1088">
                  <c:v>4449.0552008818686</c:v>
                </c:pt>
                <c:pt idx="1089">
                  <c:v>4454.2959278704857</c:v>
                </c:pt>
                <c:pt idx="1090">
                  <c:v>4459.1482879947916</c:v>
                </c:pt>
                <c:pt idx="1091">
                  <c:v>4463.596851822801</c:v>
                </c:pt>
                <c:pt idx="1092">
                  <c:v>4469.2568045396993</c:v>
                </c:pt>
                <c:pt idx="1093">
                  <c:v>4479.0238699716747</c:v>
                </c:pt>
                <c:pt idx="1094">
                  <c:v>4494.3890210282179</c:v>
                </c:pt>
                <c:pt idx="1095">
                  <c:v>4511.5475100528802</c:v>
                </c:pt>
                <c:pt idx="1096">
                  <c:v>4525.2698779867515</c:v>
                </c:pt>
                <c:pt idx="1097">
                  <c:v>4534.3859737455396</c:v>
                </c:pt>
                <c:pt idx="1098">
                  <c:v>4538.7190229155221</c:v>
                </c:pt>
                <c:pt idx="1099">
                  <c:v>4538.7190229155221</c:v>
                </c:pt>
                <c:pt idx="1100">
                  <c:v>4538.7190229155221</c:v>
                </c:pt>
                <c:pt idx="1101">
                  <c:v>4538.7190229155221</c:v>
                </c:pt>
                <c:pt idx="1102">
                  <c:v>4538.7190229155221</c:v>
                </c:pt>
                <c:pt idx="1103">
                  <c:v>4542.7105120887099</c:v>
                </c:pt>
                <c:pt idx="1104">
                  <c:v>4554.4274092500527</c:v>
                </c:pt>
                <c:pt idx="1105">
                  <c:v>4573.5456355867491</c:v>
                </c:pt>
                <c:pt idx="1106">
                  <c:v>4594.3372532048061</c:v>
                </c:pt>
                <c:pt idx="1107">
                  <c:v>4609.2019690414545</c:v>
                </c:pt>
                <c:pt idx="1108">
                  <c:v>4616.7230424290492</c:v>
                </c:pt>
                <c:pt idx="1109">
                  <c:v>4617.5908474557709</c:v>
                </c:pt>
                <c:pt idx="1110">
                  <c:v>4617.5908474557709</c:v>
                </c:pt>
                <c:pt idx="1111">
                  <c:v>4617.5908474557709</c:v>
                </c:pt>
                <c:pt idx="1112">
                  <c:v>4619.4448997675763</c:v>
                </c:pt>
                <c:pt idx="1113">
                  <c:v>4630.1493024956453</c:v>
                </c:pt>
                <c:pt idx="1114">
                  <c:v>4652.3527887576456</c:v>
                </c:pt>
                <c:pt idx="1115">
                  <c:v>4682.0042028783373</c:v>
                </c:pt>
                <c:pt idx="1116">
                  <c:v>4707.0412555639205</c:v>
                </c:pt>
                <c:pt idx="1117">
                  <c:v>4721.2812518141964</c:v>
                </c:pt>
                <c:pt idx="1118">
                  <c:v>4726.9944798767783</c:v>
                </c:pt>
                <c:pt idx="1119">
                  <c:v>4726.9944798767783</c:v>
                </c:pt>
                <c:pt idx="1120">
                  <c:v>4726.9944798767783</c:v>
                </c:pt>
                <c:pt idx="1121">
                  <c:v>4726.9944798767783</c:v>
                </c:pt>
                <c:pt idx="1122">
                  <c:v>4727.1237548983008</c:v>
                </c:pt>
                <c:pt idx="1123">
                  <c:v>4727.1237548983008</c:v>
                </c:pt>
                <c:pt idx="1124">
                  <c:v>4727.1237548983008</c:v>
                </c:pt>
                <c:pt idx="1125">
                  <c:v>4727.1237548983008</c:v>
                </c:pt>
                <c:pt idx="1126">
                  <c:v>4727.1237548983008</c:v>
                </c:pt>
                <c:pt idx="1127">
                  <c:v>4727.1237548983008</c:v>
                </c:pt>
                <c:pt idx="1128">
                  <c:v>4727.1237548983008</c:v>
                </c:pt>
                <c:pt idx="1129">
                  <c:v>4727.1237548983008</c:v>
                </c:pt>
                <c:pt idx="1130">
                  <c:v>4727.1237548983008</c:v>
                </c:pt>
                <c:pt idx="1131">
                  <c:v>4727.1237548983008</c:v>
                </c:pt>
                <c:pt idx="1132">
                  <c:v>4727.1237548983008</c:v>
                </c:pt>
                <c:pt idx="1133">
                  <c:v>4727.1237548983008</c:v>
                </c:pt>
                <c:pt idx="1134">
                  <c:v>4727.1237548983008</c:v>
                </c:pt>
                <c:pt idx="1135">
                  <c:v>4727.1237548983008</c:v>
                </c:pt>
                <c:pt idx="1136">
                  <c:v>4727.1237548983008</c:v>
                </c:pt>
                <c:pt idx="1137">
                  <c:v>4727.1237548983008</c:v>
                </c:pt>
                <c:pt idx="1138">
                  <c:v>4727.1237548983008</c:v>
                </c:pt>
                <c:pt idx="1139">
                  <c:v>4727.4704698857331</c:v>
                </c:pt>
                <c:pt idx="1140">
                  <c:v>4728.5074251606338</c:v>
                </c:pt>
                <c:pt idx="1141">
                  <c:v>4729.9683752756891</c:v>
                </c:pt>
                <c:pt idx="1142">
                  <c:v>4732.5184278822489</c:v>
                </c:pt>
                <c:pt idx="1143">
                  <c:v>4737.7720571350201</c:v>
                </c:pt>
                <c:pt idx="1144">
                  <c:v>4746.6623081715325</c:v>
                </c:pt>
                <c:pt idx="1145">
                  <c:v>4755.9289526178973</c:v>
                </c:pt>
                <c:pt idx="1146">
                  <c:v>4760.9717221135152</c:v>
                </c:pt>
                <c:pt idx="1147">
                  <c:v>4760.9717221135152</c:v>
                </c:pt>
                <c:pt idx="1148">
                  <c:v>4760.9717221135152</c:v>
                </c:pt>
                <c:pt idx="1149">
                  <c:v>4760.9717221135152</c:v>
                </c:pt>
                <c:pt idx="1150">
                  <c:v>4760.9717221135152</c:v>
                </c:pt>
                <c:pt idx="1151">
                  <c:v>4760.9717221135152</c:v>
                </c:pt>
                <c:pt idx="1152">
                  <c:v>4761.5054341294408</c:v>
                </c:pt>
                <c:pt idx="1153">
                  <c:v>4763.6048868861071</c:v>
                </c:pt>
                <c:pt idx="1154">
                  <c:v>4770.7204967910238</c:v>
                </c:pt>
                <c:pt idx="1155">
                  <c:v>4786.053450760357</c:v>
                </c:pt>
                <c:pt idx="1156">
                  <c:v>4806.2451619523763</c:v>
                </c:pt>
                <c:pt idx="1157">
                  <c:v>4825.5833118849896</c:v>
                </c:pt>
                <c:pt idx="1158">
                  <c:v>4846.9017589783289</c:v>
                </c:pt>
                <c:pt idx="1159">
                  <c:v>4874.2572304302212</c:v>
                </c:pt>
                <c:pt idx="1160">
                  <c:v>4908.7882165244064</c:v>
                </c:pt>
                <c:pt idx="1161">
                  <c:v>4946.9214161423561</c:v>
                </c:pt>
                <c:pt idx="1162">
                  <c:v>4983.5886030573301</c:v>
                </c:pt>
                <c:pt idx="1163">
                  <c:v>5018.4616257175985</c:v>
                </c:pt>
                <c:pt idx="1164">
                  <c:v>5053.7107683510312</c:v>
                </c:pt>
                <c:pt idx="1165">
                  <c:v>5089.8976506823719</c:v>
                </c:pt>
                <c:pt idx="1166">
                  <c:v>5126.8601533437886</c:v>
                </c:pt>
                <c:pt idx="1167">
                  <c:v>5156.0197916034795</c:v>
                </c:pt>
                <c:pt idx="1168">
                  <c:v>5176.3637313330837</c:v>
                </c:pt>
                <c:pt idx="1169">
                  <c:v>5199.7550407240433</c:v>
                </c:pt>
                <c:pt idx="1170">
                  <c:v>5226.0427015832738</c:v>
                </c:pt>
                <c:pt idx="1171">
                  <c:v>5251.5039848480919</c:v>
                </c:pt>
                <c:pt idx="1172">
                  <c:v>5276.5847256660754</c:v>
                </c:pt>
                <c:pt idx="1173">
                  <c:v>5300.6534422774821</c:v>
                </c:pt>
                <c:pt idx="1174">
                  <c:v>5323.5773230113</c:v>
                </c:pt>
                <c:pt idx="1175">
                  <c:v>5345.8449476093856</c:v>
                </c:pt>
                <c:pt idx="1176">
                  <c:v>5366.8102075295492</c:v>
                </c:pt>
                <c:pt idx="1177">
                  <c:v>5386.3602146054236</c:v>
                </c:pt>
                <c:pt idx="1178">
                  <c:v>5405.6121131515401</c:v>
                </c:pt>
                <c:pt idx="1179">
                  <c:v>5426.3524552461677</c:v>
                </c:pt>
                <c:pt idx="1180">
                  <c:v>5448.6861800365559</c:v>
                </c:pt>
                <c:pt idx="1181">
                  <c:v>5471.4219808444423</c:v>
                </c:pt>
                <c:pt idx="1182">
                  <c:v>5493.946146032491</c:v>
                </c:pt>
                <c:pt idx="1183">
                  <c:v>5514.9601060117748</c:v>
                </c:pt>
                <c:pt idx="1184">
                  <c:v>5534.3568792492697</c:v>
                </c:pt>
                <c:pt idx="1185">
                  <c:v>5552.7087547188548</c:v>
                </c:pt>
                <c:pt idx="1186">
                  <c:v>5569.3290126894444</c:v>
                </c:pt>
                <c:pt idx="1187">
                  <c:v>5582.8551383316308</c:v>
                </c:pt>
                <c:pt idx="1188">
                  <c:v>5594.4632315664094</c:v>
                </c:pt>
                <c:pt idx="1189">
                  <c:v>5606.071324801188</c:v>
                </c:pt>
                <c:pt idx="1190">
                  <c:v>5617.6794180359666</c:v>
                </c:pt>
                <c:pt idx="1191">
                  <c:v>5629.2875112707452</c:v>
                </c:pt>
                <c:pt idx="1192">
                  <c:v>5640.8956045055238</c:v>
                </c:pt>
                <c:pt idx="1193">
                  <c:v>5652.5036977403024</c:v>
                </c:pt>
                <c:pt idx="1194">
                  <c:v>5664.111790975081</c:v>
                </c:pt>
                <c:pt idx="1195">
                  <c:v>5675.7198842098596</c:v>
                </c:pt>
                <c:pt idx="1196">
                  <c:v>5687.9673215804405</c:v>
                </c:pt>
                <c:pt idx="1197">
                  <c:v>5700.2442530236312</c:v>
                </c:pt>
                <c:pt idx="1198">
                  <c:v>5712.521184466822</c:v>
                </c:pt>
                <c:pt idx="1199">
                  <c:v>5727.3905329743475</c:v>
                </c:pt>
                <c:pt idx="1200">
                  <c:v>5744.9634412794949</c:v>
                </c:pt>
                <c:pt idx="1201">
                  <c:v>5765.3009947170467</c:v>
                </c:pt>
                <c:pt idx="1202">
                  <c:v>5787.9037520587854</c:v>
                </c:pt>
                <c:pt idx="1203">
                  <c:v>5809.5186800646898</c:v>
                </c:pt>
                <c:pt idx="1204">
                  <c:v>5828.7255695113572</c:v>
                </c:pt>
                <c:pt idx="1205">
                  <c:v>5845.4235375218786</c:v>
                </c:pt>
                <c:pt idx="1206">
                  <c:v>5860.193005228165</c:v>
                </c:pt>
                <c:pt idx="1207">
                  <c:v>5874.328621262418</c:v>
                </c:pt>
                <c:pt idx="1208">
                  <c:v>5888.496566991168</c:v>
                </c:pt>
                <c:pt idx="1209">
                  <c:v>5902.6968972941968</c:v>
                </c:pt>
                <c:pt idx="1210">
                  <c:v>5916.2607936509557</c:v>
                </c:pt>
                <c:pt idx="1211">
                  <c:v>5929.1558165509241</c:v>
                </c:pt>
                <c:pt idx="1212">
                  <c:v>5942.0508394508925</c:v>
                </c:pt>
                <c:pt idx="1213">
                  <c:v>5954.2769888940711</c:v>
                </c:pt>
                <c:pt idx="1214">
                  <c:v>5966.4727590119146</c:v>
                </c:pt>
                <c:pt idx="1215">
                  <c:v>5979.3367158581532</c:v>
                </c:pt>
                <c:pt idx="1216">
                  <c:v>5992.2006727043918</c:v>
                </c:pt>
                <c:pt idx="1217">
                  <c:v>6004.3964428222353</c:v>
                </c:pt>
                <c:pt idx="1218">
                  <c:v>6015.8943885509852</c:v>
                </c:pt>
                <c:pt idx="1219">
                  <c:v>6027.3627514988184</c:v>
                </c:pt>
                <c:pt idx="1220">
                  <c:v>6038.8015864890549</c:v>
                </c:pt>
                <c:pt idx="1221">
                  <c:v>6049.5455084737405</c:v>
                </c:pt>
                <c:pt idx="1222">
                  <c:v>6058.9038888924306</c:v>
                </c:pt>
                <c:pt idx="1223">
                  <c:v>6067.5186795736654</c:v>
                </c:pt>
                <c:pt idx="1224">
                  <c:v>6075.3944907406776</c:v>
                </c:pt>
                <c:pt idx="1225">
                  <c:v>6083.8256292184287</c:v>
                </c:pt>
                <c:pt idx="1226">
                  <c:v>6093.5164340153588</c:v>
                </c:pt>
                <c:pt idx="1227">
                  <c:v>6103.8071748236125</c:v>
                </c:pt>
                <c:pt idx="1228">
                  <c:v>6114.070051567659</c:v>
                </c:pt>
                <c:pt idx="1229">
                  <c:v>6124.277361378533</c:v>
                </c:pt>
                <c:pt idx="1230">
                  <c:v>6134.4569682075207</c:v>
                </c:pt>
                <c:pt idx="1231">
                  <c:v>6143.9309979697082</c:v>
                </c:pt>
                <c:pt idx="1232">
                  <c:v>6154.0003281183999</c:v>
                </c:pt>
                <c:pt idx="1233">
                  <c:v>6165.3387658364027</c:v>
                </c:pt>
                <c:pt idx="1234">
                  <c:v>6176.6772035544054</c:v>
                </c:pt>
                <c:pt idx="1235">
                  <c:v>6187.9868854739352</c:v>
                </c:pt>
                <c:pt idx="1236">
                  <c:v>6198.6489825169219</c:v>
                </c:pt>
                <c:pt idx="1237">
                  <c:v>6207.9626782510504</c:v>
                </c:pt>
                <c:pt idx="1238">
                  <c:v>6215.2888410585183</c:v>
                </c:pt>
                <c:pt idx="1239">
                  <c:v>6219.9280667155999</c:v>
                </c:pt>
                <c:pt idx="1240">
                  <c:v>6222.5280777726093</c:v>
                </c:pt>
                <c:pt idx="1241">
                  <c:v>6224.3458952307847</c:v>
                </c:pt>
                <c:pt idx="1242">
                  <c:v>6226.6666278103821</c:v>
                </c:pt>
                <c:pt idx="1243">
                  <c:v>6229.4831871953256</c:v>
                </c:pt>
                <c:pt idx="1244">
                  <c:v>6232.1893226793536</c:v>
                </c:pt>
                <c:pt idx="1245">
                  <c:v>6234.7689414875176</c:v>
                </c:pt>
                <c:pt idx="1246">
                  <c:v>6237.8512126071773</c:v>
                </c:pt>
                <c:pt idx="1247">
                  <c:v>6240.2196827679363</c:v>
                </c:pt>
                <c:pt idx="1248">
                  <c:v>6241.8680963584629</c:v>
                </c:pt>
                <c:pt idx="1249">
                  <c:v>6243.4038790799013</c:v>
                </c:pt>
                <c:pt idx="1250">
                  <c:v>6244.8294295513333</c:v>
                </c:pt>
                <c:pt idx="1251">
                  <c:v>6246.7329063468133</c:v>
                </c:pt>
                <c:pt idx="1252">
                  <c:v>6249.1233553080328</c:v>
                </c:pt>
                <c:pt idx="1253">
                  <c:v>6251.4167187130679</c:v>
                </c:pt>
                <c:pt idx="1254">
                  <c:v>6253.614705965475</c:v>
                </c:pt>
                <c:pt idx="1255">
                  <c:v>6255.7190142733034</c:v>
                </c:pt>
                <c:pt idx="1256">
                  <c:v>6257.7313286490962</c:v>
                </c:pt>
                <c:pt idx="1257">
                  <c:v>6259.6533219098901</c:v>
                </c:pt>
                <c:pt idx="1258">
                  <c:v>6261.4866546772128</c:v>
                </c:pt>
                <c:pt idx="1259">
                  <c:v>6263.2329753770873</c:v>
                </c:pt>
                <c:pt idx="1260">
                  <c:v>6265.4426162276823</c:v>
                </c:pt>
                <c:pt idx="1261">
                  <c:v>6268.669442696736</c:v>
                </c:pt>
                <c:pt idx="1262">
                  <c:v>6272.9179422193147</c:v>
                </c:pt>
                <c:pt idx="1263">
                  <c:v>6279.2770925401283</c:v>
                </c:pt>
                <c:pt idx="1264">
                  <c:v>6287.798063848596</c:v>
                </c:pt>
                <c:pt idx="1265">
                  <c:v>6297.9649671301204</c:v>
                </c:pt>
                <c:pt idx="1266">
                  <c:v>6309.2922406015196</c:v>
                </c:pt>
                <c:pt idx="1267">
                  <c:v>6320.1527399100796</c:v>
                </c:pt>
                <c:pt idx="1268">
                  <c:v>6330.5177794694073</c:v>
                </c:pt>
                <c:pt idx="1269">
                  <c:v>6339.836782877469</c:v>
                </c:pt>
                <c:pt idx="1270">
                  <c:v>6346.9637492484935</c:v>
                </c:pt>
                <c:pt idx="1271">
                  <c:v>6352.4090665855992</c:v>
                </c:pt>
                <c:pt idx="1272">
                  <c:v>6356.7091377330344</c:v>
                </c:pt>
                <c:pt idx="1273">
                  <c:v>6360.398707293446</c:v>
                </c:pt>
                <c:pt idx="1274">
                  <c:v>6364.5621454338698</c:v>
                </c:pt>
                <c:pt idx="1275">
                  <c:v>6369.2121006612333</c:v>
                </c:pt>
                <c:pt idx="1276">
                  <c:v>6374.344849975434</c:v>
                </c:pt>
                <c:pt idx="1277">
                  <c:v>6381.04243150824</c:v>
                </c:pt>
                <c:pt idx="1278">
                  <c:v>6389.3407769299347</c:v>
                </c:pt>
                <c:pt idx="1279">
                  <c:v>6398.1954612852951</c:v>
                </c:pt>
                <c:pt idx="1280">
                  <c:v>6407.60790195752</c:v>
                </c:pt>
                <c:pt idx="1281">
                  <c:v>6417.6037727623725</c:v>
                </c:pt>
                <c:pt idx="1282">
                  <c:v>6426.5728719965982</c:v>
                </c:pt>
                <c:pt idx="1283">
                  <c:v>6435.0042628974898</c:v>
                </c:pt>
                <c:pt idx="1284">
                  <c:v>6443.4579824460552</c:v>
                </c:pt>
                <c:pt idx="1285">
                  <c:v>6451.3733069328919</c:v>
                </c:pt>
                <c:pt idx="1286">
                  <c:v>6458.2118412962718</c:v>
                </c:pt>
                <c:pt idx="1287">
                  <c:v>6463.9358397335118</c:v>
                </c:pt>
                <c:pt idx="1288">
                  <c:v>6469.0866208289281</c:v>
                </c:pt>
                <c:pt idx="1289">
                  <c:v>6473.1162625469196</c:v>
                </c:pt>
                <c:pt idx="1290">
                  <c:v>6476.5492196898194</c:v>
                </c:pt>
                <c:pt idx="1291">
                  <c:v>6480.4478726620873</c:v>
                </c:pt>
                <c:pt idx="1292">
                  <c:v>6484.2981228087201</c:v>
                </c:pt>
                <c:pt idx="1293">
                  <c:v>6487.0378670012842</c:v>
                </c:pt>
                <c:pt idx="1294">
                  <c:v>6489.1856778276515</c:v>
                </c:pt>
                <c:pt idx="1295">
                  <c:v>6491.2659108432345</c:v>
                </c:pt>
                <c:pt idx="1296">
                  <c:v>6494.3055997310448</c:v>
                </c:pt>
                <c:pt idx="1297">
                  <c:v>6499.3454687074154</c:v>
                </c:pt>
                <c:pt idx="1298">
                  <c:v>6506.4091237773873</c:v>
                </c:pt>
                <c:pt idx="1299">
                  <c:v>6515.025474235239</c:v>
                </c:pt>
                <c:pt idx="1300">
                  <c:v>6524.7105051257959</c:v>
                </c:pt>
                <c:pt idx="1301">
                  <c:v>6534.4660949262907</c:v>
                </c:pt>
                <c:pt idx="1302">
                  <c:v>6543.753202326533</c:v>
                </c:pt>
                <c:pt idx="1303">
                  <c:v>6553.0863565023074</c:v>
                </c:pt>
                <c:pt idx="1304">
                  <c:v>6562.9842074514545</c:v>
                </c:pt>
                <c:pt idx="1305">
                  <c:v>6572.4332235647362</c:v>
                </c:pt>
                <c:pt idx="1306">
                  <c:v>6580.86308652756</c:v>
                </c:pt>
                <c:pt idx="1307">
                  <c:v>6588.7930058602487</c:v>
                </c:pt>
                <c:pt idx="1308">
                  <c:v>6596.2010116126903</c:v>
                </c:pt>
                <c:pt idx="1309">
                  <c:v>6603.0871037848847</c:v>
                </c:pt>
                <c:pt idx="1310">
                  <c:v>6609.9532861921525</c:v>
                </c:pt>
                <c:pt idx="1311">
                  <c:v>6616.8194685994204</c:v>
                </c:pt>
                <c:pt idx="1312">
                  <c:v>6623.1452439719615</c:v>
                </c:pt>
                <c:pt idx="1313">
                  <c:v>6628.9320285637614</c:v>
                </c:pt>
                <c:pt idx="1314">
                  <c:v>6633.6450801301926</c:v>
                </c:pt>
                <c:pt idx="1315">
                  <c:v>6638.307411911208</c:v>
                </c:pt>
                <c:pt idx="1316">
                  <c:v>6642.9361428882048</c:v>
                </c:pt>
                <c:pt idx="1317">
                  <c:v>6645.4628456649043</c:v>
                </c:pt>
                <c:pt idx="1318">
                  <c:v>6647.3981339016609</c:v>
                </c:pt>
                <c:pt idx="1319">
                  <c:v>6650.2942116736085</c:v>
                </c:pt>
                <c:pt idx="1320">
                  <c:v>6656.15424476509</c:v>
                </c:pt>
                <c:pt idx="1321">
                  <c:v>6666.5932820144199</c:v>
                </c:pt>
                <c:pt idx="1322">
                  <c:v>6680.7119419027958</c:v>
                </c:pt>
                <c:pt idx="1323">
                  <c:v>6698.6972847897105</c:v>
                </c:pt>
                <c:pt idx="1324">
                  <c:v>6720.7587385875659</c:v>
                </c:pt>
                <c:pt idx="1325">
                  <c:v>6745.0647228981497</c:v>
                </c:pt>
                <c:pt idx="1326">
                  <c:v>6767.295892139261</c:v>
                </c:pt>
                <c:pt idx="1327">
                  <c:v>6784.4539742602492</c:v>
                </c:pt>
                <c:pt idx="1328">
                  <c:v>6796.7862500238016</c:v>
                </c:pt>
                <c:pt idx="1329">
                  <c:v>6806.3924666352077</c:v>
                </c:pt>
                <c:pt idx="1330">
                  <c:v>6814.8861832466137</c:v>
                </c:pt>
                <c:pt idx="1331">
                  <c:v>6823.3798998580196</c:v>
                </c:pt>
                <c:pt idx="1332">
                  <c:v>6831.8736164694255</c:v>
                </c:pt>
                <c:pt idx="1333">
                  <c:v>6839.8110830808318</c:v>
                </c:pt>
                <c:pt idx="1334">
                  <c:v>6846.0597354423116</c:v>
                </c:pt>
                <c:pt idx="1335">
                  <c:v>6851.1414627154727</c:v>
                </c:pt>
                <c:pt idx="1336">
                  <c:v>6856.1678010093001</c:v>
                </c:pt>
                <c:pt idx="1337">
                  <c:v>6862.2379237972291</c:v>
                </c:pt>
                <c:pt idx="1338">
                  <c:v>6869.3858285367132</c:v>
                </c:pt>
                <c:pt idx="1339">
                  <c:v>6877.0608041669966</c:v>
                </c:pt>
                <c:pt idx="1340">
                  <c:v>6885.2837890565397</c:v>
                </c:pt>
                <c:pt idx="1341">
                  <c:v>6894.0547832053417</c:v>
                </c:pt>
                <c:pt idx="1342">
                  <c:v>6903.3974718954432</c:v>
                </c:pt>
                <c:pt idx="1343">
                  <c:v>6914.4120391278166</c:v>
                </c:pt>
                <c:pt idx="1344">
                  <c:v>6927.1866098163628</c:v>
                </c:pt>
                <c:pt idx="1345">
                  <c:v>6940.0737621231256</c:v>
                </c:pt>
                <c:pt idx="1346">
                  <c:v>6952.5166025149892</c:v>
                </c:pt>
                <c:pt idx="1347">
                  <c:v>6963.3637966383085</c:v>
                </c:pt>
                <c:pt idx="1348">
                  <c:v>6972.5557129734198</c:v>
                </c:pt>
                <c:pt idx="1349">
                  <c:v>6980.06651819742</c:v>
                </c:pt>
                <c:pt idx="1350">
                  <c:v>6983.6209651367471</c:v>
                </c:pt>
                <c:pt idx="1351">
                  <c:v>6983.6209651367471</c:v>
                </c:pt>
                <c:pt idx="1352">
                  <c:v>6983.6209651367471</c:v>
                </c:pt>
                <c:pt idx="1353">
                  <c:v>6983.6209651367471</c:v>
                </c:pt>
                <c:pt idx="1354">
                  <c:v>6983.6209651367471</c:v>
                </c:pt>
                <c:pt idx="1355">
                  <c:v>6983.6209651367471</c:v>
                </c:pt>
                <c:pt idx="1356">
                  <c:v>6983.6209651367471</c:v>
                </c:pt>
                <c:pt idx="1357">
                  <c:v>6983.6209651367471</c:v>
                </c:pt>
                <c:pt idx="1358">
                  <c:v>6983.6209651367471</c:v>
                </c:pt>
                <c:pt idx="1359">
                  <c:v>6983.6209651367471</c:v>
                </c:pt>
                <c:pt idx="1360">
                  <c:v>6983.6209651367471</c:v>
                </c:pt>
                <c:pt idx="1361">
                  <c:v>6983.6209651367471</c:v>
                </c:pt>
                <c:pt idx="1362">
                  <c:v>6983.6209651367471</c:v>
                </c:pt>
                <c:pt idx="1363">
                  <c:v>6983.6209651367471</c:v>
                </c:pt>
                <c:pt idx="1364">
                  <c:v>6989.0332511316101</c:v>
                </c:pt>
                <c:pt idx="1365">
                  <c:v>7002.0069430160238</c:v>
                </c:pt>
                <c:pt idx="1366">
                  <c:v>7016.2296366290966</c:v>
                </c:pt>
                <c:pt idx="1367">
                  <c:v>7025.1064716565288</c:v>
                </c:pt>
                <c:pt idx="1368">
                  <c:v>7027.115620549137</c:v>
                </c:pt>
                <c:pt idx="1369">
                  <c:v>7027.115620549137</c:v>
                </c:pt>
                <c:pt idx="1370">
                  <c:v>7027.115620549137</c:v>
                </c:pt>
                <c:pt idx="1371">
                  <c:v>7027.115620549137</c:v>
                </c:pt>
                <c:pt idx="1372">
                  <c:v>7029.0435351847145</c:v>
                </c:pt>
                <c:pt idx="1373">
                  <c:v>7033.3530238943658</c:v>
                </c:pt>
                <c:pt idx="1374">
                  <c:v>7035.6778675422884</c:v>
                </c:pt>
                <c:pt idx="1375">
                  <c:v>7035.6778675422884</c:v>
                </c:pt>
                <c:pt idx="1376">
                  <c:v>7035.6778675422884</c:v>
                </c:pt>
                <c:pt idx="1377">
                  <c:v>7035.6778675422884</c:v>
                </c:pt>
                <c:pt idx="1378">
                  <c:v>7035.6778675422884</c:v>
                </c:pt>
                <c:pt idx="1379">
                  <c:v>7035.6778675422884</c:v>
                </c:pt>
                <c:pt idx="1380">
                  <c:v>7035.6778675422884</c:v>
                </c:pt>
                <c:pt idx="1381">
                  <c:v>7035.6778675422884</c:v>
                </c:pt>
                <c:pt idx="1382">
                  <c:v>7035.6778675422884</c:v>
                </c:pt>
                <c:pt idx="1383">
                  <c:v>7036.4841008761414</c:v>
                </c:pt>
                <c:pt idx="1384">
                  <c:v>7049.252083776194</c:v>
                </c:pt>
                <c:pt idx="1385">
                  <c:v>7065.2396885783455</c:v>
                </c:pt>
                <c:pt idx="1386">
                  <c:v>7076.4894215949189</c:v>
                </c:pt>
                <c:pt idx="1387">
                  <c:v>7083.5776967216243</c:v>
                </c:pt>
                <c:pt idx="1388">
                  <c:v>7092.6709278555973</c:v>
                </c:pt>
                <c:pt idx="1389">
                  <c:v>7108.2034220979449</c:v>
                </c:pt>
                <c:pt idx="1390">
                  <c:v>7131.4804648166037</c:v>
                </c:pt>
                <c:pt idx="1391">
                  <c:v>7159.0200352655957</c:v>
                </c:pt>
                <c:pt idx="1392">
                  <c:v>7184.0936148057363</c:v>
                </c:pt>
                <c:pt idx="1393">
                  <c:v>7202.6218464161066</c:v>
                </c:pt>
                <c:pt idx="1394">
                  <c:v>7214.3006650673342</c:v>
                </c:pt>
                <c:pt idx="1395">
                  <c:v>7220.4871717346559</c:v>
                </c:pt>
                <c:pt idx="1396">
                  <c:v>7223.6575672908666</c:v>
                </c:pt>
                <c:pt idx="1397">
                  <c:v>7224.5512875921086</c:v>
                </c:pt>
                <c:pt idx="1398">
                  <c:v>7224.5512875921086</c:v>
                </c:pt>
                <c:pt idx="1399">
                  <c:v>7224.5512875921086</c:v>
                </c:pt>
                <c:pt idx="1400">
                  <c:v>7224.5512875921086</c:v>
                </c:pt>
                <c:pt idx="1401">
                  <c:v>7224.5512875921086</c:v>
                </c:pt>
                <c:pt idx="1402">
                  <c:v>7224.5512875921086</c:v>
                </c:pt>
                <c:pt idx="1403">
                  <c:v>7224.5512875921086</c:v>
                </c:pt>
                <c:pt idx="1404">
                  <c:v>7224.5512875921086</c:v>
                </c:pt>
                <c:pt idx="1405">
                  <c:v>7224.5512875921086</c:v>
                </c:pt>
                <c:pt idx="1406">
                  <c:v>7224.5512875921086</c:v>
                </c:pt>
                <c:pt idx="1407">
                  <c:v>7224.5512875921086</c:v>
                </c:pt>
                <c:pt idx="1408">
                  <c:v>7224.5512875921086</c:v>
                </c:pt>
                <c:pt idx="1409">
                  <c:v>7225.3402200804976</c:v>
                </c:pt>
                <c:pt idx="1410">
                  <c:v>7227.8337450810177</c:v>
                </c:pt>
                <c:pt idx="1411">
                  <c:v>7229.4041223289232</c:v>
                </c:pt>
                <c:pt idx="1412">
                  <c:v>7230.0265556871582</c:v>
                </c:pt>
                <c:pt idx="1413">
                  <c:v>7230.079694416344</c:v>
                </c:pt>
                <c:pt idx="1414">
                  <c:v>7230.8600678353814</c:v>
                </c:pt>
                <c:pt idx="1415">
                  <c:v>7234.9574910011406</c:v>
                </c:pt>
                <c:pt idx="1416">
                  <c:v>7244.7117991882415</c:v>
                </c:pt>
                <c:pt idx="1417">
                  <c:v>7260.4317059990772</c:v>
                </c:pt>
                <c:pt idx="1418">
                  <c:v>7279.7745446583831</c:v>
                </c:pt>
                <c:pt idx="1419">
                  <c:v>7298.04914470105</c:v>
                </c:pt>
                <c:pt idx="1420">
                  <c:v>7309.7253849690223</c:v>
                </c:pt>
                <c:pt idx="1421">
                  <c:v>7312.2058718164526</c:v>
                </c:pt>
                <c:pt idx="1422">
                  <c:v>7312.2058718164526</c:v>
                </c:pt>
                <c:pt idx="1423">
                  <c:v>7312.2058718164526</c:v>
                </c:pt>
                <c:pt idx="1424">
                  <c:v>7312.2058718164526</c:v>
                </c:pt>
                <c:pt idx="1425">
                  <c:v>7312.4158173706946</c:v>
                </c:pt>
                <c:pt idx="1426">
                  <c:v>7319.0497457938045</c:v>
                </c:pt>
                <c:pt idx="1427">
                  <c:v>7333.2799799868926</c:v>
                </c:pt>
                <c:pt idx="1428">
                  <c:v>7350.4823758086422</c:v>
                </c:pt>
                <c:pt idx="1429">
                  <c:v>7361.5836695517264</c:v>
                </c:pt>
                <c:pt idx="1430">
                  <c:v>7364.4305425172988</c:v>
                </c:pt>
                <c:pt idx="1431">
                  <c:v>7364.4305425172988</c:v>
                </c:pt>
                <c:pt idx="1432">
                  <c:v>7364.4305425172988</c:v>
                </c:pt>
                <c:pt idx="1433">
                  <c:v>7364.4305425172988</c:v>
                </c:pt>
                <c:pt idx="1434">
                  <c:v>7364.4305425172988</c:v>
                </c:pt>
                <c:pt idx="1435">
                  <c:v>7364.4305425172988</c:v>
                </c:pt>
                <c:pt idx="1436">
                  <c:v>7364.4305425172988</c:v>
                </c:pt>
                <c:pt idx="1437">
                  <c:v>7364.4305425172988</c:v>
                </c:pt>
                <c:pt idx="1438">
                  <c:v>7368.0576788371282</c:v>
                </c:pt>
                <c:pt idx="1439">
                  <c:v>7372.388621633685</c:v>
                </c:pt>
                <c:pt idx="1440">
                  <c:v>7374.9482837801233</c:v>
                </c:pt>
                <c:pt idx="1441">
                  <c:v>7375.0922262686227</c:v>
                </c:pt>
                <c:pt idx="1442">
                  <c:v>7375.0922262686227</c:v>
                </c:pt>
                <c:pt idx="1443">
                  <c:v>7375.0922262686227</c:v>
                </c:pt>
                <c:pt idx="1444">
                  <c:v>7375.0922262686227</c:v>
                </c:pt>
                <c:pt idx="1445">
                  <c:v>7375.923283059873</c:v>
                </c:pt>
                <c:pt idx="1446">
                  <c:v>7377.3984225923914</c:v>
                </c:pt>
                <c:pt idx="1447">
                  <c:v>7377.7475623716946</c:v>
                </c:pt>
                <c:pt idx="1448">
                  <c:v>7377.7475623716946</c:v>
                </c:pt>
                <c:pt idx="1449">
                  <c:v>7377.7475623716946</c:v>
                </c:pt>
                <c:pt idx="1450">
                  <c:v>7377.7475623716946</c:v>
                </c:pt>
                <c:pt idx="1451">
                  <c:v>7377.7475623716946</c:v>
                </c:pt>
                <c:pt idx="1452">
                  <c:v>7377.7475623716946</c:v>
                </c:pt>
                <c:pt idx="1453">
                  <c:v>7377.7475623716946</c:v>
                </c:pt>
                <c:pt idx="1454">
                  <c:v>7377.7475623716946</c:v>
                </c:pt>
                <c:pt idx="1455">
                  <c:v>7377.7475623716946</c:v>
                </c:pt>
                <c:pt idx="1456">
                  <c:v>7377.7475623716946</c:v>
                </c:pt>
                <c:pt idx="1457">
                  <c:v>7377.7475623716946</c:v>
                </c:pt>
                <c:pt idx="1458">
                  <c:v>7377.7475623716946</c:v>
                </c:pt>
                <c:pt idx="1459">
                  <c:v>7377.7475623716946</c:v>
                </c:pt>
                <c:pt idx="1460">
                  <c:v>7377.7475623716946</c:v>
                </c:pt>
                <c:pt idx="1461">
                  <c:v>7377.7475623716946</c:v>
                </c:pt>
                <c:pt idx="1462">
                  <c:v>7377.7475623716946</c:v>
                </c:pt>
                <c:pt idx="1463">
                  <c:v>7377.7475623716946</c:v>
                </c:pt>
                <c:pt idx="1464">
                  <c:v>7377.7475623716946</c:v>
                </c:pt>
                <c:pt idx="1465">
                  <c:v>7377.7475623716946</c:v>
                </c:pt>
                <c:pt idx="1466">
                  <c:v>7377.7475623716946</c:v>
                </c:pt>
                <c:pt idx="1467">
                  <c:v>7377.7475623716946</c:v>
                </c:pt>
                <c:pt idx="1468">
                  <c:v>7377.7475623716946</c:v>
                </c:pt>
                <c:pt idx="1469">
                  <c:v>7377.7475623716946</c:v>
                </c:pt>
                <c:pt idx="1470">
                  <c:v>7377.7475623716946</c:v>
                </c:pt>
                <c:pt idx="1471">
                  <c:v>7377.7475623716946</c:v>
                </c:pt>
                <c:pt idx="1472">
                  <c:v>7377.7475623716946</c:v>
                </c:pt>
                <c:pt idx="1473">
                  <c:v>7377.7475623716946</c:v>
                </c:pt>
                <c:pt idx="1474">
                  <c:v>7377.7475623716946</c:v>
                </c:pt>
                <c:pt idx="1475">
                  <c:v>7377.7475623716946</c:v>
                </c:pt>
                <c:pt idx="1476">
                  <c:v>7377.7475623716946</c:v>
                </c:pt>
                <c:pt idx="1477">
                  <c:v>7377.7475623716946</c:v>
                </c:pt>
                <c:pt idx="1478">
                  <c:v>7377.7475623716946</c:v>
                </c:pt>
                <c:pt idx="1479">
                  <c:v>7377.7475623716946</c:v>
                </c:pt>
                <c:pt idx="1480">
                  <c:v>7378.5072817360015</c:v>
                </c:pt>
                <c:pt idx="1481">
                  <c:v>7379.936673509791</c:v>
                </c:pt>
                <c:pt idx="1482">
                  <c:v>7381.724924545023</c:v>
                </c:pt>
                <c:pt idx="1483">
                  <c:v>7383.6435143165018</c:v>
                </c:pt>
                <c:pt idx="1484">
                  <c:v>7385.6270298615136</c:v>
                </c:pt>
                <c:pt idx="1485">
                  <c:v>7387.7287271082814</c:v>
                </c:pt>
                <c:pt idx="1486">
                  <c:v>7390.2132737177753</c:v>
                </c:pt>
                <c:pt idx="1487">
                  <c:v>7393.6245493099786</c:v>
                </c:pt>
                <c:pt idx="1488">
                  <c:v>7398.4272306801095</c:v>
                </c:pt>
                <c:pt idx="1489">
                  <c:v>7405.160453817346</c:v>
                </c:pt>
                <c:pt idx="1490">
                  <c:v>7414.3815990727453</c:v>
                </c:pt>
                <c:pt idx="1491">
                  <c:v>7426.4394495280485</c:v>
                </c:pt>
                <c:pt idx="1492">
                  <c:v>7441.3382720211594</c:v>
                </c:pt>
                <c:pt idx="1493">
                  <c:v>7458.4199103384271</c:v>
                </c:pt>
                <c:pt idx="1494">
                  <c:v>7476.6556694845058</c:v>
                </c:pt>
                <c:pt idx="1495">
                  <c:v>7495.5079459995704</c:v>
                </c:pt>
                <c:pt idx="1496">
                  <c:v>7514.0594935460258</c:v>
                </c:pt>
                <c:pt idx="1497">
                  <c:v>7531.8555923725908</c:v>
                </c:pt>
                <c:pt idx="1498">
                  <c:v>7548.5330929228539</c:v>
                </c:pt>
                <c:pt idx="1499">
                  <c:v>7563.4037541484986</c:v>
                </c:pt>
                <c:pt idx="1500">
                  <c:v>7576.1367649957165</c:v>
                </c:pt>
                <c:pt idx="1501">
                  <c:v>7586.4622356619248</c:v>
                </c:pt>
                <c:pt idx="1502">
                  <c:v>7595.5814257232205</c:v>
                </c:pt>
                <c:pt idx="1503">
                  <c:v>7604.167809267029</c:v>
                </c:pt>
                <c:pt idx="1504">
                  <c:v>7612.522353450232</c:v>
                </c:pt>
                <c:pt idx="1505">
                  <c:v>7621.0251894876037</c:v>
                </c:pt>
                <c:pt idx="1506">
                  <c:v>7628.9146412780201</c:v>
                </c:pt>
                <c:pt idx="1507">
                  <c:v>7636.5306987491504</c:v>
                </c:pt>
                <c:pt idx="1508">
                  <c:v>7644.6226651283805</c:v>
                </c:pt>
                <c:pt idx="1509">
                  <c:v>7653.6012691846836</c:v>
                </c:pt>
                <c:pt idx="1510">
                  <c:v>7663.8942958817788</c:v>
                </c:pt>
                <c:pt idx="1511">
                  <c:v>7676.7636997024701</c:v>
                </c:pt>
                <c:pt idx="1512">
                  <c:v>7693.2222783090265</c:v>
                </c:pt>
                <c:pt idx="1513">
                  <c:v>7713.5807361272036</c:v>
                </c:pt>
                <c:pt idx="1514">
                  <c:v>7737.7950080662476</c:v>
                </c:pt>
                <c:pt idx="1515">
                  <c:v>7764.460605569885</c:v>
                </c:pt>
                <c:pt idx="1516">
                  <c:v>7790.932690323134</c:v>
                </c:pt>
                <c:pt idx="1517">
                  <c:v>7814.1427033531772</c:v>
                </c:pt>
                <c:pt idx="1518">
                  <c:v>7833.6257829834476</c:v>
                </c:pt>
                <c:pt idx="1519">
                  <c:v>7850.0990249580364</c:v>
                </c:pt>
                <c:pt idx="1520">
                  <c:v>7864.3384382600871</c:v>
                </c:pt>
                <c:pt idx="1521">
                  <c:v>7876.7693608884347</c:v>
                </c:pt>
                <c:pt idx="1522">
                  <c:v>7887.281694921855</c:v>
                </c:pt>
                <c:pt idx="1523">
                  <c:v>7895.3233720475009</c:v>
                </c:pt>
                <c:pt idx="1524">
                  <c:v>7899.7866307013092</c:v>
                </c:pt>
                <c:pt idx="1525">
                  <c:v>7899.7866307013092</c:v>
                </c:pt>
                <c:pt idx="1526">
                  <c:v>7899.7866307013092</c:v>
                </c:pt>
                <c:pt idx="1527">
                  <c:v>7899.7866307013092</c:v>
                </c:pt>
                <c:pt idx="1528">
                  <c:v>7899.7866307013092</c:v>
                </c:pt>
                <c:pt idx="1529">
                  <c:v>7899.7866307013092</c:v>
                </c:pt>
                <c:pt idx="1530">
                  <c:v>7899.7866307013092</c:v>
                </c:pt>
                <c:pt idx="1531">
                  <c:v>7899.7866307013092</c:v>
                </c:pt>
                <c:pt idx="1532">
                  <c:v>7899.7866307013092</c:v>
                </c:pt>
                <c:pt idx="1533">
                  <c:v>7900.7147953096101</c:v>
                </c:pt>
                <c:pt idx="1534">
                  <c:v>7906.1587105744247</c:v>
                </c:pt>
                <c:pt idx="1535">
                  <c:v>7916.6436987551351</c:v>
                </c:pt>
                <c:pt idx="1536">
                  <c:v>7933.2757704604819</c:v>
                </c:pt>
                <c:pt idx="1537">
                  <c:v>7956.6049837838427</c:v>
                </c:pt>
                <c:pt idx="1538">
                  <c:v>7985.5158757108329</c:v>
                </c:pt>
                <c:pt idx="1539">
                  <c:v>8019.660045038916</c:v>
                </c:pt>
                <c:pt idx="1540">
                  <c:v>8058.1619363850268</c:v>
                </c:pt>
                <c:pt idx="1541">
                  <c:v>8100.3221789632998</c:v>
                </c:pt>
                <c:pt idx="1542">
                  <c:v>8145.386762709396</c:v>
                </c:pt>
                <c:pt idx="1543">
                  <c:v>8190.5779685304205</c:v>
                </c:pt>
                <c:pt idx="1544">
                  <c:v>8232.6473650227272</c:v>
                </c:pt>
                <c:pt idx="1545">
                  <c:v>8267.3068125638711</c:v>
                </c:pt>
                <c:pt idx="1546">
                  <c:v>8293.6693099521417</c:v>
                </c:pt>
                <c:pt idx="1547">
                  <c:v>8314.299056547281</c:v>
                </c:pt>
                <c:pt idx="1548">
                  <c:v>8331.4256622285211</c:v>
                </c:pt>
                <c:pt idx="1549">
                  <c:v>8348.0651623312624</c:v>
                </c:pt>
                <c:pt idx="1550">
                  <c:v>8365.5030133056534</c:v>
                </c:pt>
                <c:pt idx="1551">
                  <c:v>8384.3791640971631</c:v>
                </c:pt>
                <c:pt idx="1552">
                  <c:v>8404.7849141505212</c:v>
                </c:pt>
                <c:pt idx="1553">
                  <c:v>8426.1006521532818</c:v>
                </c:pt>
                <c:pt idx="1554">
                  <c:v>8447.7320018871305</c:v>
                </c:pt>
                <c:pt idx="1555">
                  <c:v>8469.6423031605627</c:v>
                </c:pt>
                <c:pt idx="1556">
                  <c:v>8493.1890203420171</c:v>
                </c:pt>
                <c:pt idx="1557">
                  <c:v>8519.1046424577125</c:v>
                </c:pt>
                <c:pt idx="1558">
                  <c:v>8547.5246674663613</c:v>
                </c:pt>
                <c:pt idx="1559">
                  <c:v>8579.2300202479091</c:v>
                </c:pt>
                <c:pt idx="1560">
                  <c:v>8614.4565847251561</c:v>
                </c:pt>
                <c:pt idx="1561">
                  <c:v>8651.2558235329798</c:v>
                </c:pt>
                <c:pt idx="1562">
                  <c:v>8688.9530043755785</c:v>
                </c:pt>
                <c:pt idx="1563">
                  <c:v>8727.5631015287381</c:v>
                </c:pt>
                <c:pt idx="1564">
                  <c:v>8767.8347464571179</c:v>
                </c:pt>
                <c:pt idx="1565">
                  <c:v>8809.8662149726442</c:v>
                </c:pt>
                <c:pt idx="1566">
                  <c:v>8852.9417852426068</c:v>
                </c:pt>
                <c:pt idx="1567">
                  <c:v>8897.847887825621</c:v>
                </c:pt>
                <c:pt idx="1568">
                  <c:v>8943.1300075294512</c:v>
                </c:pt>
                <c:pt idx="1569">
                  <c:v>8987.0714880167379</c:v>
                </c:pt>
                <c:pt idx="1570">
                  <c:v>9030.3630815335</c:v>
                </c:pt>
                <c:pt idx="1571">
                  <c:v>9072.9160938182285</c:v>
                </c:pt>
                <c:pt idx="1572">
                  <c:v>9114.6433207589907</c:v>
                </c:pt>
                <c:pt idx="1573">
                  <c:v>9155.4591867220988</c:v>
                </c:pt>
                <c:pt idx="1574">
                  <c:v>9193.6070235202405</c:v>
                </c:pt>
                <c:pt idx="1575">
                  <c:v>9228.0213432552737</c:v>
                </c:pt>
                <c:pt idx="1576">
                  <c:v>9259.3908652990049</c:v>
                </c:pt>
                <c:pt idx="1577">
                  <c:v>9286.7330752049947</c:v>
                </c:pt>
                <c:pt idx="1578">
                  <c:v>9309.8787780038383</c:v>
                </c:pt>
                <c:pt idx="1579">
                  <c:v>9329.5818212431623</c:v>
                </c:pt>
                <c:pt idx="1580">
                  <c:v>9347.457628364562</c:v>
                </c:pt>
                <c:pt idx="1581">
                  <c:v>9363.515066652948</c:v>
                </c:pt>
                <c:pt idx="1582">
                  <c:v>9378.5244898193214</c:v>
                </c:pt>
                <c:pt idx="1583">
                  <c:v>9392.5339915552213</c:v>
                </c:pt>
                <c:pt idx="1584">
                  <c:v>9403.8044165968422</c:v>
                </c:pt>
                <c:pt idx="1585">
                  <c:v>9413.1579705868699</c:v>
                </c:pt>
                <c:pt idx="1586">
                  <c:v>9420.5839006535371</c:v>
                </c:pt>
                <c:pt idx="1587">
                  <c:v>9426.0771761978667</c:v>
                </c:pt>
                <c:pt idx="1588">
                  <c:v>9430.4496937698386</c:v>
                </c:pt>
                <c:pt idx="1589">
                  <c:v>9435.33017384493</c:v>
                </c:pt>
                <c:pt idx="1590">
                  <c:v>9442.3374862275741</c:v>
                </c:pt>
                <c:pt idx="1591">
                  <c:v>9451.5058206374615</c:v>
                </c:pt>
                <c:pt idx="1592">
                  <c:v>9462.8442119807951</c:v>
                </c:pt>
                <c:pt idx="1593">
                  <c:v>9475.6168715977674</c:v>
                </c:pt>
                <c:pt idx="1594">
                  <c:v>9489.8138461937215</c:v>
                </c:pt>
                <c:pt idx="1595">
                  <c:v>9505.5014283064302</c:v>
                </c:pt>
                <c:pt idx="1596">
                  <c:v>9519.5511406028527</c:v>
                </c:pt>
                <c:pt idx="1597">
                  <c:v>9531.8984911892312</c:v>
                </c:pt>
                <c:pt idx="1598">
                  <c:v>9541.7801748810725</c:v>
                </c:pt>
                <c:pt idx="1599">
                  <c:v>9548.3521886207891</c:v>
                </c:pt>
                <c:pt idx="1600">
                  <c:v>9553.1597947057762</c:v>
                </c:pt>
                <c:pt idx="1601">
                  <c:v>9556.2032284553279</c:v>
                </c:pt>
                <c:pt idx="1602">
                  <c:v>9558.2404625940144</c:v>
                </c:pt>
                <c:pt idx="1603">
                  <c:v>9561.5267150601576</c:v>
                </c:pt>
                <c:pt idx="1604">
                  <c:v>9567.5718733845006</c:v>
                </c:pt>
                <c:pt idx="1605">
                  <c:v>9575.6599240332125</c:v>
                </c:pt>
                <c:pt idx="1606">
                  <c:v>9586.5312420508144</c:v>
                </c:pt>
                <c:pt idx="1607">
                  <c:v>9599.531547980052</c:v>
                </c:pt>
                <c:pt idx="1608">
                  <c:v>9613.9235358212845</c:v>
                </c:pt>
                <c:pt idx="1609">
                  <c:v>9629.7741347736282</c:v>
                </c:pt>
                <c:pt idx="1610">
                  <c:v>9647.0833448370831</c:v>
                </c:pt>
                <c:pt idx="1611">
                  <c:v>9665.1984038527407</c:v>
                </c:pt>
                <c:pt idx="1612">
                  <c:v>9684.0831903904764</c:v>
                </c:pt>
                <c:pt idx="1613">
                  <c:v>9705.2857612447824</c:v>
                </c:pt>
                <c:pt idx="1614">
                  <c:v>9728.8626112069778</c:v>
                </c:pt>
                <c:pt idx="1615">
                  <c:v>9754.923159698661</c:v>
                </c:pt>
                <c:pt idx="1616">
                  <c:v>9783.54282265863</c:v>
                </c:pt>
                <c:pt idx="1617">
                  <c:v>9815.6068958578344</c:v>
                </c:pt>
                <c:pt idx="1618">
                  <c:v>9850.5213944221996</c:v>
                </c:pt>
                <c:pt idx="1619">
                  <c:v>9887.6294740775393</c:v>
                </c:pt>
                <c:pt idx="1620">
                  <c:v>9924.7040393066891</c:v>
                </c:pt>
                <c:pt idx="1621">
                  <c:v>9960.0570555693103</c:v>
                </c:pt>
                <c:pt idx="1622">
                  <c:v>9993.5968885183083</c:v>
                </c:pt>
                <c:pt idx="1623">
                  <c:v>10024.387715313323</c:v>
                </c:pt>
                <c:pt idx="1624">
                  <c:v>10050.690575971614</c:v>
                </c:pt>
                <c:pt idx="1625">
                  <c:v>10071.479925689449</c:v>
                </c:pt>
                <c:pt idx="1626">
                  <c:v>10087.421511078221</c:v>
                </c:pt>
                <c:pt idx="1627">
                  <c:v>10096.024780250988</c:v>
                </c:pt>
                <c:pt idx="1628">
                  <c:v>10096.392051824321</c:v>
                </c:pt>
                <c:pt idx="1629">
                  <c:v>10096.392051824321</c:v>
                </c:pt>
                <c:pt idx="1630">
                  <c:v>10096.392051824321</c:v>
                </c:pt>
                <c:pt idx="1631">
                  <c:v>10096.392051824321</c:v>
                </c:pt>
                <c:pt idx="1632">
                  <c:v>10096.392051824321</c:v>
                </c:pt>
                <c:pt idx="1633">
                  <c:v>10096.392051824321</c:v>
                </c:pt>
                <c:pt idx="1634">
                  <c:v>10103.463103307695</c:v>
                </c:pt>
                <c:pt idx="1635">
                  <c:v>10116.26334072281</c:v>
                </c:pt>
                <c:pt idx="1636">
                  <c:v>10131.208058529564</c:v>
                </c:pt>
                <c:pt idx="1637">
                  <c:v>10146.152776336319</c:v>
                </c:pt>
                <c:pt idx="1638">
                  <c:v>10158.886802732171</c:v>
                </c:pt>
                <c:pt idx="1639">
                  <c:v>10169.352584626566</c:v>
                </c:pt>
                <c:pt idx="1640">
                  <c:v>10178.254857166785</c:v>
                </c:pt>
                <c:pt idx="1641">
                  <c:v>10187.011887704035</c:v>
                </c:pt>
                <c:pt idx="1642">
                  <c:v>10197.796378579371</c:v>
                </c:pt>
                <c:pt idx="1643">
                  <c:v>10212.083655867942</c:v>
                </c:pt>
                <c:pt idx="1644">
                  <c:v>10231.399580063016</c:v>
                </c:pt>
                <c:pt idx="1645">
                  <c:v>10255.2124439336</c:v>
                </c:pt>
                <c:pt idx="1646">
                  <c:v>10282.938767594014</c:v>
                </c:pt>
                <c:pt idx="1647">
                  <c:v>10314.054240373684</c:v>
                </c:pt>
                <c:pt idx="1648">
                  <c:v>10347.937510088965</c:v>
                </c:pt>
                <c:pt idx="1649">
                  <c:v>10384.753276443997</c:v>
                </c:pt>
                <c:pt idx="1650">
                  <c:v>10423.115007717572</c:v>
                </c:pt>
                <c:pt idx="1651">
                  <c:v>10462.289765457426</c:v>
                </c:pt>
                <c:pt idx="1652">
                  <c:v>10500.741980645578</c:v>
                </c:pt>
                <c:pt idx="1653">
                  <c:v>10537.548521091621</c:v>
                </c:pt>
                <c:pt idx="1654">
                  <c:v>10573.403526698821</c:v>
                </c:pt>
                <c:pt idx="1655">
                  <c:v>10607.432653546874</c:v>
                </c:pt>
                <c:pt idx="1656">
                  <c:v>10640.296963113018</c:v>
                </c:pt>
                <c:pt idx="1657">
                  <c:v>10673.593885822575</c:v>
                </c:pt>
                <c:pt idx="1658">
                  <c:v>10707.327671132181</c:v>
                </c:pt>
                <c:pt idx="1659">
                  <c:v>10741.502597406352</c:v>
                </c:pt>
                <c:pt idx="1660">
                  <c:v>10776.122971917463</c:v>
                </c:pt>
                <c:pt idx="1661">
                  <c:v>10811.193130845762</c:v>
                </c:pt>
                <c:pt idx="1662">
                  <c:v>10845.88237755097</c:v>
                </c:pt>
                <c:pt idx="1663">
                  <c:v>10880.96780143632</c:v>
                </c:pt>
                <c:pt idx="1664">
                  <c:v>10916.510143455767</c:v>
                </c:pt>
                <c:pt idx="1665">
                  <c:v>10950.755597260932</c:v>
                </c:pt>
                <c:pt idx="1666">
                  <c:v>10984.487060895524</c:v>
                </c:pt>
                <c:pt idx="1667">
                  <c:v>11016.840411660083</c:v>
                </c:pt>
                <c:pt idx="1668">
                  <c:v>11047.693169958613</c:v>
                </c:pt>
                <c:pt idx="1669">
                  <c:v>11077.899385284869</c:v>
                </c:pt>
                <c:pt idx="1670">
                  <c:v>11107.401342522815</c:v>
                </c:pt>
                <c:pt idx="1671">
                  <c:v>11136.195562074343</c:v>
                </c:pt>
                <c:pt idx="1672">
                  <c:v>11163.356826613475</c:v>
                </c:pt>
                <c:pt idx="1673">
                  <c:v>11189.699660651828</c:v>
                </c:pt>
                <c:pt idx="1674">
                  <c:v>11216.093533873229</c:v>
                </c:pt>
                <c:pt idx="1675">
                  <c:v>11241.667059536489</c:v>
                </c:pt>
                <c:pt idx="1676">
                  <c:v>11266.369126866415</c:v>
                </c:pt>
                <c:pt idx="1677">
                  <c:v>11290.199735863007</c:v>
                </c:pt>
                <c:pt idx="1678">
                  <c:v>11312.239751059717</c:v>
                </c:pt>
                <c:pt idx="1679">
                  <c:v>11332.445830413664</c:v>
                </c:pt>
                <c:pt idx="1680">
                  <c:v>11351.646518808329</c:v>
                </c:pt>
                <c:pt idx="1681">
                  <c:v>11370.711856180413</c:v>
                </c:pt>
                <c:pt idx="1682">
                  <c:v>11391.368917979215</c:v>
                </c:pt>
                <c:pt idx="1683">
                  <c:v>11414.567437345093</c:v>
                </c:pt>
                <c:pt idx="1684">
                  <c:v>11440.353549303565</c:v>
                </c:pt>
                <c:pt idx="1685">
                  <c:v>11469.695860308833</c:v>
                </c:pt>
                <c:pt idx="1686">
                  <c:v>11500.984477745364</c:v>
                </c:pt>
                <c:pt idx="1687">
                  <c:v>11532.492733025238</c:v>
                </c:pt>
                <c:pt idx="1688">
                  <c:v>11564.221769815995</c:v>
                </c:pt>
                <c:pt idx="1689">
                  <c:v>11594.422951448043</c:v>
                </c:pt>
                <c:pt idx="1690">
                  <c:v>11622.980251057865</c:v>
                </c:pt>
                <c:pt idx="1691">
                  <c:v>11650.7661018825</c:v>
                </c:pt>
                <c:pt idx="1692">
                  <c:v>11677.726143620202</c:v>
                </c:pt>
                <c:pt idx="1693">
                  <c:v>11704.738087373069</c:v>
                </c:pt>
                <c:pt idx="1694">
                  <c:v>11731.802005410771</c:v>
                </c:pt>
                <c:pt idx="1695">
                  <c:v>11758.917970059441</c:v>
                </c:pt>
                <c:pt idx="1696">
                  <c:v>11786.086053701672</c:v>
                </c:pt>
                <c:pt idx="1697">
                  <c:v>11813.306328776514</c:v>
                </c:pt>
                <c:pt idx="1698">
                  <c:v>11840.578867779483</c:v>
                </c:pt>
                <c:pt idx="1699">
                  <c:v>11867.020610546502</c:v>
                </c:pt>
                <c:pt idx="1700">
                  <c:v>11891.696087881422</c:v>
                </c:pt>
                <c:pt idx="1701">
                  <c:v>11914.55639694612</c:v>
                </c:pt>
                <c:pt idx="1702">
                  <c:v>11936.438045403165</c:v>
                </c:pt>
                <c:pt idx="1703">
                  <c:v>11958.223768996424</c:v>
                </c:pt>
                <c:pt idx="1704">
                  <c:v>11979.035531413138</c:v>
                </c:pt>
                <c:pt idx="1705">
                  <c:v>11999.706442134069</c:v>
                </c:pt>
                <c:pt idx="1706">
                  <c:v>12021.158704013031</c:v>
                </c:pt>
                <c:pt idx="1707">
                  <c:v>12042.51633934155</c:v>
                </c:pt>
                <c:pt idx="1708">
                  <c:v>12064.651780453294</c:v>
                </c:pt>
                <c:pt idx="1709">
                  <c:v>12087.610931116553</c:v>
                </c:pt>
                <c:pt idx="1710">
                  <c:v>12110.5217179182</c:v>
                </c:pt>
                <c:pt idx="1711">
                  <c:v>12135.124382203465</c:v>
                </c:pt>
                <c:pt idx="1712">
                  <c:v>12161.518255424866</c:v>
                </c:pt>
                <c:pt idx="1713">
                  <c:v>12188.834697754792</c:v>
                </c:pt>
                <c:pt idx="1714">
                  <c:v>12218.000613674409</c:v>
                </c:pt>
                <c:pt idx="1715">
                  <c:v>12248.201795306457</c:v>
                </c:pt>
                <c:pt idx="1716">
                  <c:v>12279.443010399467</c:v>
                </c:pt>
                <c:pt idx="1717">
                  <c:v>12311.785122881614</c:v>
                </c:pt>
                <c:pt idx="1718">
                  <c:v>12345.234783798163</c:v>
                </c:pt>
                <c:pt idx="1719">
                  <c:v>12379.856768887625</c:v>
                </c:pt>
                <c:pt idx="1720">
                  <c:v>12415.65976629089</c:v>
                </c:pt>
                <c:pt idx="1721">
                  <c:v>12451.819336383403</c:v>
                </c:pt>
                <c:pt idx="1722">
                  <c:v>12486.484335320156</c:v>
                </c:pt>
                <c:pt idx="1723">
                  <c:v>12518.685655505775</c:v>
                </c:pt>
                <c:pt idx="1724">
                  <c:v>12548.297917833896</c:v>
                </c:pt>
                <c:pt idx="1725">
                  <c:v>12575.260160467804</c:v>
                </c:pt>
                <c:pt idx="1726">
                  <c:v>12596.763533907035</c:v>
                </c:pt>
                <c:pt idx="1727">
                  <c:v>12610.843470772577</c:v>
                </c:pt>
                <c:pt idx="1728">
                  <c:v>12616.517727202769</c:v>
                </c:pt>
                <c:pt idx="1729">
                  <c:v>12616.517727202769</c:v>
                </c:pt>
                <c:pt idx="1730">
                  <c:v>12616.517727202769</c:v>
                </c:pt>
                <c:pt idx="1731">
                  <c:v>12616.517727202769</c:v>
                </c:pt>
                <c:pt idx="1732">
                  <c:v>12616.517727202769</c:v>
                </c:pt>
                <c:pt idx="1733">
                  <c:v>12616.517727202769</c:v>
                </c:pt>
                <c:pt idx="1734">
                  <c:v>12616.517727202769</c:v>
                </c:pt>
                <c:pt idx="1735">
                  <c:v>12616.517727202769</c:v>
                </c:pt>
                <c:pt idx="1736">
                  <c:v>12616.517727202769</c:v>
                </c:pt>
                <c:pt idx="1737">
                  <c:v>12616.517727202769</c:v>
                </c:pt>
                <c:pt idx="1738">
                  <c:v>12616.517727202769</c:v>
                </c:pt>
                <c:pt idx="1739">
                  <c:v>12616.517727202769</c:v>
                </c:pt>
                <c:pt idx="1740">
                  <c:v>12616.517727202769</c:v>
                </c:pt>
                <c:pt idx="1741">
                  <c:v>12616.517727202769</c:v>
                </c:pt>
                <c:pt idx="1742">
                  <c:v>12616.517727202769</c:v>
                </c:pt>
                <c:pt idx="1743">
                  <c:v>12616.517727202769</c:v>
                </c:pt>
                <c:pt idx="1744">
                  <c:v>12616.517727202769</c:v>
                </c:pt>
                <c:pt idx="1745">
                  <c:v>12616.517727202769</c:v>
                </c:pt>
                <c:pt idx="1746">
                  <c:v>12616.517727202769</c:v>
                </c:pt>
                <c:pt idx="1747">
                  <c:v>12616.517727202769</c:v>
                </c:pt>
                <c:pt idx="1748">
                  <c:v>12616.517727202769</c:v>
                </c:pt>
                <c:pt idx="1749">
                  <c:v>12617.534156317855</c:v>
                </c:pt>
                <c:pt idx="1750">
                  <c:v>12619.657466895813</c:v>
                </c:pt>
                <c:pt idx="1751">
                  <c:v>12623.521620774902</c:v>
                </c:pt>
                <c:pt idx="1752">
                  <c:v>12627.901171582789</c:v>
                </c:pt>
                <c:pt idx="1753">
                  <c:v>12632.182068339152</c:v>
                </c:pt>
                <c:pt idx="1754">
                  <c:v>12636.365561648059</c:v>
                </c:pt>
                <c:pt idx="1755">
                  <c:v>12640.452895055994</c:v>
                </c:pt>
                <c:pt idx="1756">
                  <c:v>12644.445305051857</c:v>
                </c:pt>
                <c:pt idx="1757">
                  <c:v>12648.34402106696</c:v>
                </c:pt>
                <c:pt idx="1758">
                  <c:v>12651.558992326882</c:v>
                </c:pt>
                <c:pt idx="1759">
                  <c:v>12654.668721624979</c:v>
                </c:pt>
                <c:pt idx="1760">
                  <c:v>12657.692077337524</c:v>
                </c:pt>
                <c:pt idx="1761">
                  <c:v>12660.033769082987</c:v>
                </c:pt>
                <c:pt idx="1762">
                  <c:v>12662.279231498484</c:v>
                </c:pt>
                <c:pt idx="1763">
                  <c:v>12664.430167889814</c:v>
                </c:pt>
                <c:pt idx="1764">
                  <c:v>12666.488269367275</c:v>
                </c:pt>
                <c:pt idx="1765">
                  <c:v>12667.892097561707</c:v>
                </c:pt>
                <c:pt idx="1766">
                  <c:v>12667.892097561707</c:v>
                </c:pt>
                <c:pt idx="1767">
                  <c:v>12667.892097561707</c:v>
                </c:pt>
                <c:pt idx="1768">
                  <c:v>12667.892097561707</c:v>
                </c:pt>
                <c:pt idx="1769">
                  <c:v>12667.892097561707</c:v>
                </c:pt>
                <c:pt idx="1770">
                  <c:v>12667.892097561707</c:v>
                </c:pt>
                <c:pt idx="1771">
                  <c:v>12667.892097561707</c:v>
                </c:pt>
                <c:pt idx="1772">
                  <c:v>12667.892097561707</c:v>
                </c:pt>
                <c:pt idx="1773">
                  <c:v>12667.892097561707</c:v>
                </c:pt>
                <c:pt idx="1774">
                  <c:v>12667.892097561707</c:v>
                </c:pt>
                <c:pt idx="1775">
                  <c:v>12667.892097561707</c:v>
                </c:pt>
                <c:pt idx="1776">
                  <c:v>12667.892097561707</c:v>
                </c:pt>
                <c:pt idx="1777">
                  <c:v>12667.892097561707</c:v>
                </c:pt>
                <c:pt idx="1778">
                  <c:v>12667.892097561707</c:v>
                </c:pt>
                <c:pt idx="1779">
                  <c:v>12667.892097561707</c:v>
                </c:pt>
                <c:pt idx="1780">
                  <c:v>12667.892097561707</c:v>
                </c:pt>
                <c:pt idx="1781">
                  <c:v>12667.892097561707</c:v>
                </c:pt>
                <c:pt idx="1782">
                  <c:v>12667.892097561707</c:v>
                </c:pt>
                <c:pt idx="1783">
                  <c:v>12667.892097561707</c:v>
                </c:pt>
                <c:pt idx="1784">
                  <c:v>12667.892097561707</c:v>
                </c:pt>
                <c:pt idx="1785">
                  <c:v>12667.892097561707</c:v>
                </c:pt>
                <c:pt idx="1786">
                  <c:v>12667.892097561707</c:v>
                </c:pt>
                <c:pt idx="1787">
                  <c:v>12667.892097561707</c:v>
                </c:pt>
                <c:pt idx="1788">
                  <c:v>12667.892097561707</c:v>
                </c:pt>
                <c:pt idx="1789">
                  <c:v>12667.892097561707</c:v>
                </c:pt>
                <c:pt idx="1790">
                  <c:v>12667.892097561707</c:v>
                </c:pt>
                <c:pt idx="1791">
                  <c:v>12667.892097561707</c:v>
                </c:pt>
                <c:pt idx="1792">
                  <c:v>12667.892097561707</c:v>
                </c:pt>
                <c:pt idx="1793">
                  <c:v>12667.892097561707</c:v>
                </c:pt>
                <c:pt idx="1794">
                  <c:v>12667.892097561707</c:v>
                </c:pt>
                <c:pt idx="1795">
                  <c:v>12667.892097561707</c:v>
                </c:pt>
                <c:pt idx="1796">
                  <c:v>12667.892097561707</c:v>
                </c:pt>
                <c:pt idx="1797">
                  <c:v>12667.892097561707</c:v>
                </c:pt>
                <c:pt idx="1798">
                  <c:v>12667.892097561707</c:v>
                </c:pt>
                <c:pt idx="1799">
                  <c:v>12667.892097561707</c:v>
                </c:pt>
                <c:pt idx="1800">
                  <c:v>12667.892097561707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35-48E5-BE66-64CBA6C3909A}"/>
            </c:ext>
          </c:extLst>
        </c:ser>
        <c:ser>
          <c:idx val="2"/>
          <c:order val="2"/>
          <c:tx>
            <c:v>Braking Kers recovered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WLTC_class_3!$X$8:$X$1808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2.3553014876114737</c:v>
                </c:pt>
                <c:pt idx="38">
                  <c:v>10.965488912378227</c:v>
                </c:pt>
                <c:pt idx="39">
                  <c:v>22.376939673388026</c:v>
                </c:pt>
                <c:pt idx="40">
                  <c:v>32.153568313867751</c:v>
                </c:pt>
                <c:pt idx="41">
                  <c:v>40.120830172130347</c:v>
                </c:pt>
                <c:pt idx="42">
                  <c:v>49.311453878418014</c:v>
                </c:pt>
                <c:pt idx="43">
                  <c:v>60.344423380563001</c:v>
                </c:pt>
                <c:pt idx="44">
                  <c:v>69.344834342652504</c:v>
                </c:pt>
                <c:pt idx="45">
                  <c:v>73.92899041676732</c:v>
                </c:pt>
                <c:pt idx="46">
                  <c:v>75.298653544676014</c:v>
                </c:pt>
                <c:pt idx="47">
                  <c:v>76.158150786602405</c:v>
                </c:pt>
                <c:pt idx="48">
                  <c:v>77.674765166099974</c:v>
                </c:pt>
                <c:pt idx="49">
                  <c:v>78.786773319760755</c:v>
                </c:pt>
                <c:pt idx="50">
                  <c:v>78.786773319760755</c:v>
                </c:pt>
                <c:pt idx="51">
                  <c:v>78.786773319760755</c:v>
                </c:pt>
                <c:pt idx="52">
                  <c:v>80.253469805399632</c:v>
                </c:pt>
                <c:pt idx="53">
                  <c:v>83.619152332934519</c:v>
                </c:pt>
                <c:pt idx="54">
                  <c:v>85.895069780824656</c:v>
                </c:pt>
                <c:pt idx="55">
                  <c:v>86.217337359983546</c:v>
                </c:pt>
                <c:pt idx="56">
                  <c:v>86.217337359983546</c:v>
                </c:pt>
                <c:pt idx="57">
                  <c:v>86.217337359983546</c:v>
                </c:pt>
                <c:pt idx="58">
                  <c:v>86.217337359983546</c:v>
                </c:pt>
                <c:pt idx="59">
                  <c:v>86.217337359983546</c:v>
                </c:pt>
                <c:pt idx="60">
                  <c:v>86.217337359983546</c:v>
                </c:pt>
                <c:pt idx="61">
                  <c:v>86.217337359983546</c:v>
                </c:pt>
                <c:pt idx="62">
                  <c:v>86.217337359983546</c:v>
                </c:pt>
                <c:pt idx="63">
                  <c:v>86.217337359983546</c:v>
                </c:pt>
                <c:pt idx="64">
                  <c:v>86.217337359983546</c:v>
                </c:pt>
                <c:pt idx="65">
                  <c:v>86.217337359983546</c:v>
                </c:pt>
                <c:pt idx="66">
                  <c:v>86.217337359983546</c:v>
                </c:pt>
                <c:pt idx="67">
                  <c:v>86.217337359983546</c:v>
                </c:pt>
                <c:pt idx="68">
                  <c:v>86.217337359983546</c:v>
                </c:pt>
                <c:pt idx="69">
                  <c:v>86.217337359983546</c:v>
                </c:pt>
                <c:pt idx="70">
                  <c:v>86.217337359983546</c:v>
                </c:pt>
                <c:pt idx="71">
                  <c:v>86.217337359983546</c:v>
                </c:pt>
                <c:pt idx="72">
                  <c:v>86.217337359983546</c:v>
                </c:pt>
                <c:pt idx="73">
                  <c:v>86.217337359983546</c:v>
                </c:pt>
                <c:pt idx="74">
                  <c:v>86.217337359983546</c:v>
                </c:pt>
                <c:pt idx="75">
                  <c:v>86.217337359983546</c:v>
                </c:pt>
                <c:pt idx="76">
                  <c:v>86.217337359983546</c:v>
                </c:pt>
                <c:pt idx="77">
                  <c:v>86.217337359983546</c:v>
                </c:pt>
                <c:pt idx="78">
                  <c:v>86.217337359983546</c:v>
                </c:pt>
                <c:pt idx="79">
                  <c:v>86.217337359983546</c:v>
                </c:pt>
                <c:pt idx="80">
                  <c:v>86.217337359983546</c:v>
                </c:pt>
                <c:pt idx="81">
                  <c:v>86.593422299349029</c:v>
                </c:pt>
                <c:pt idx="82">
                  <c:v>88.564667326123796</c:v>
                </c:pt>
                <c:pt idx="83">
                  <c:v>90.06230925262534</c:v>
                </c:pt>
                <c:pt idx="84">
                  <c:v>90.06230925262534</c:v>
                </c:pt>
                <c:pt idx="85">
                  <c:v>90.684048002873851</c:v>
                </c:pt>
                <c:pt idx="86">
                  <c:v>91.943653910574341</c:v>
                </c:pt>
                <c:pt idx="87">
                  <c:v>92.986390346554657</c:v>
                </c:pt>
                <c:pt idx="88">
                  <c:v>93.614380959054742</c:v>
                </c:pt>
                <c:pt idx="89">
                  <c:v>97.466899128543318</c:v>
                </c:pt>
                <c:pt idx="90">
                  <c:v>108.99379881811201</c:v>
                </c:pt>
                <c:pt idx="91">
                  <c:v>123.7442134478175</c:v>
                </c:pt>
                <c:pt idx="92">
                  <c:v>136.1959162518327</c:v>
                </c:pt>
                <c:pt idx="93">
                  <c:v>143.34028473867016</c:v>
                </c:pt>
                <c:pt idx="94">
                  <c:v>146.97522772036126</c:v>
                </c:pt>
                <c:pt idx="95">
                  <c:v>150.12330097622848</c:v>
                </c:pt>
                <c:pt idx="96">
                  <c:v>153.10489060692478</c:v>
                </c:pt>
                <c:pt idx="97">
                  <c:v>154.76832541503441</c:v>
                </c:pt>
                <c:pt idx="98">
                  <c:v>155.39837971381098</c:v>
                </c:pt>
                <c:pt idx="99">
                  <c:v>155.78355712882001</c:v>
                </c:pt>
                <c:pt idx="100">
                  <c:v>155.78355712882001</c:v>
                </c:pt>
                <c:pt idx="101">
                  <c:v>155.78355712882001</c:v>
                </c:pt>
                <c:pt idx="102">
                  <c:v>155.78355712882001</c:v>
                </c:pt>
                <c:pt idx="103">
                  <c:v>155.78355712882001</c:v>
                </c:pt>
                <c:pt idx="104">
                  <c:v>155.78355712882001</c:v>
                </c:pt>
                <c:pt idx="105">
                  <c:v>155.78355712882001</c:v>
                </c:pt>
                <c:pt idx="106">
                  <c:v>155.78355712882001</c:v>
                </c:pt>
                <c:pt idx="107">
                  <c:v>155.78355712882001</c:v>
                </c:pt>
                <c:pt idx="108">
                  <c:v>155.78355712882001</c:v>
                </c:pt>
                <c:pt idx="109">
                  <c:v>155.78355712882001</c:v>
                </c:pt>
                <c:pt idx="110">
                  <c:v>155.78355712882001</c:v>
                </c:pt>
                <c:pt idx="111">
                  <c:v>155.78355712882001</c:v>
                </c:pt>
                <c:pt idx="112">
                  <c:v>155.78355712882001</c:v>
                </c:pt>
                <c:pt idx="113">
                  <c:v>155.78355712882001</c:v>
                </c:pt>
                <c:pt idx="114">
                  <c:v>155.78355712882001</c:v>
                </c:pt>
                <c:pt idx="115">
                  <c:v>155.78355712882001</c:v>
                </c:pt>
                <c:pt idx="116">
                  <c:v>155.78355712882001</c:v>
                </c:pt>
                <c:pt idx="117">
                  <c:v>155.78355712882001</c:v>
                </c:pt>
                <c:pt idx="118">
                  <c:v>155.78355712882001</c:v>
                </c:pt>
                <c:pt idx="119">
                  <c:v>155.78355712882001</c:v>
                </c:pt>
                <c:pt idx="120">
                  <c:v>155.78355712882001</c:v>
                </c:pt>
                <c:pt idx="121">
                  <c:v>155.78355712882001</c:v>
                </c:pt>
                <c:pt idx="122">
                  <c:v>155.78355712882001</c:v>
                </c:pt>
                <c:pt idx="123">
                  <c:v>155.78355712882001</c:v>
                </c:pt>
                <c:pt idx="124">
                  <c:v>155.78355712882001</c:v>
                </c:pt>
                <c:pt idx="125">
                  <c:v>155.78355712882001</c:v>
                </c:pt>
                <c:pt idx="126">
                  <c:v>155.78355712882001</c:v>
                </c:pt>
                <c:pt idx="127">
                  <c:v>155.78355712882001</c:v>
                </c:pt>
                <c:pt idx="128">
                  <c:v>155.78355712882001</c:v>
                </c:pt>
                <c:pt idx="129">
                  <c:v>155.78355712882001</c:v>
                </c:pt>
                <c:pt idx="130">
                  <c:v>155.78355712882001</c:v>
                </c:pt>
                <c:pt idx="131">
                  <c:v>155.78355712882001</c:v>
                </c:pt>
                <c:pt idx="132">
                  <c:v>155.78355712882001</c:v>
                </c:pt>
                <c:pt idx="133">
                  <c:v>155.78355712882001</c:v>
                </c:pt>
                <c:pt idx="134">
                  <c:v>155.78355712882001</c:v>
                </c:pt>
                <c:pt idx="135">
                  <c:v>155.78355712882001</c:v>
                </c:pt>
                <c:pt idx="136">
                  <c:v>155.78355712882001</c:v>
                </c:pt>
                <c:pt idx="137">
                  <c:v>155.78355712882001</c:v>
                </c:pt>
                <c:pt idx="138">
                  <c:v>155.78355712882001</c:v>
                </c:pt>
                <c:pt idx="139">
                  <c:v>155.78355712882001</c:v>
                </c:pt>
                <c:pt idx="140">
                  <c:v>155.78355712882001</c:v>
                </c:pt>
                <c:pt idx="141">
                  <c:v>155.78355712882001</c:v>
                </c:pt>
                <c:pt idx="142">
                  <c:v>155.78355712882001</c:v>
                </c:pt>
                <c:pt idx="143">
                  <c:v>155.78355712882001</c:v>
                </c:pt>
                <c:pt idx="144">
                  <c:v>155.78355712882001</c:v>
                </c:pt>
                <c:pt idx="145">
                  <c:v>155.78355712882001</c:v>
                </c:pt>
                <c:pt idx="146">
                  <c:v>155.78355712882001</c:v>
                </c:pt>
                <c:pt idx="147">
                  <c:v>155.78355712882001</c:v>
                </c:pt>
                <c:pt idx="148">
                  <c:v>155.78355712882001</c:v>
                </c:pt>
                <c:pt idx="149">
                  <c:v>155.78355712882001</c:v>
                </c:pt>
                <c:pt idx="150">
                  <c:v>155.78355712882001</c:v>
                </c:pt>
                <c:pt idx="151">
                  <c:v>155.78355712882001</c:v>
                </c:pt>
                <c:pt idx="152">
                  <c:v>158.99460682970729</c:v>
                </c:pt>
                <c:pt idx="153">
                  <c:v>168.72392040202584</c:v>
                </c:pt>
                <c:pt idx="154">
                  <c:v>180.97768116237006</c:v>
                </c:pt>
                <c:pt idx="155">
                  <c:v>189.77570428883485</c:v>
                </c:pt>
                <c:pt idx="156">
                  <c:v>193.41801837138115</c:v>
                </c:pt>
                <c:pt idx="157">
                  <c:v>193.45503252499839</c:v>
                </c:pt>
                <c:pt idx="158">
                  <c:v>193.45503252499839</c:v>
                </c:pt>
                <c:pt idx="159">
                  <c:v>193.45503252499839</c:v>
                </c:pt>
                <c:pt idx="160">
                  <c:v>193.45503252499839</c:v>
                </c:pt>
                <c:pt idx="161">
                  <c:v>193.45503252499839</c:v>
                </c:pt>
                <c:pt idx="162">
                  <c:v>193.45503252499839</c:v>
                </c:pt>
                <c:pt idx="163">
                  <c:v>193.45503252499839</c:v>
                </c:pt>
                <c:pt idx="164">
                  <c:v>193.45503252499839</c:v>
                </c:pt>
                <c:pt idx="165">
                  <c:v>193.45503252499839</c:v>
                </c:pt>
                <c:pt idx="166">
                  <c:v>193.45503252499839</c:v>
                </c:pt>
                <c:pt idx="167">
                  <c:v>193.45503252499839</c:v>
                </c:pt>
                <c:pt idx="168">
                  <c:v>193.45503252499839</c:v>
                </c:pt>
                <c:pt idx="169">
                  <c:v>193.45503252499839</c:v>
                </c:pt>
                <c:pt idx="170">
                  <c:v>193.45503252499839</c:v>
                </c:pt>
                <c:pt idx="171">
                  <c:v>193.45503252499839</c:v>
                </c:pt>
                <c:pt idx="172">
                  <c:v>198.03956751272437</c:v>
                </c:pt>
                <c:pt idx="173">
                  <c:v>209.62793723204513</c:v>
                </c:pt>
                <c:pt idx="174">
                  <c:v>222.85302125048719</c:v>
                </c:pt>
                <c:pt idx="175">
                  <c:v>230.7913012703296</c:v>
                </c:pt>
                <c:pt idx="176">
                  <c:v>232.70593367707144</c:v>
                </c:pt>
                <c:pt idx="177">
                  <c:v>232.70593367707144</c:v>
                </c:pt>
                <c:pt idx="178">
                  <c:v>232.70593367707144</c:v>
                </c:pt>
                <c:pt idx="179">
                  <c:v>232.70593367707144</c:v>
                </c:pt>
                <c:pt idx="180">
                  <c:v>232.70593367707144</c:v>
                </c:pt>
                <c:pt idx="181">
                  <c:v>232.70593367707144</c:v>
                </c:pt>
                <c:pt idx="182">
                  <c:v>232.70593367707144</c:v>
                </c:pt>
                <c:pt idx="183">
                  <c:v>233.4891886487525</c:v>
                </c:pt>
                <c:pt idx="184">
                  <c:v>237.42833967985106</c:v>
                </c:pt>
                <c:pt idx="185">
                  <c:v>243.54705195165792</c:v>
                </c:pt>
                <c:pt idx="186">
                  <c:v>249.65957547210218</c:v>
                </c:pt>
                <c:pt idx="187">
                  <c:v>254.62340543918748</c:v>
                </c:pt>
                <c:pt idx="188">
                  <c:v>258.21274431469868</c:v>
                </c:pt>
                <c:pt idx="189">
                  <c:v>260.76389669697551</c:v>
                </c:pt>
                <c:pt idx="190">
                  <c:v>262.55696241695256</c:v>
                </c:pt>
                <c:pt idx="191">
                  <c:v>263.70460351579896</c:v>
                </c:pt>
                <c:pt idx="192">
                  <c:v>264.46853168120435</c:v>
                </c:pt>
                <c:pt idx="193">
                  <c:v>264.88603196793139</c:v>
                </c:pt>
                <c:pt idx="194">
                  <c:v>264.92335205966549</c:v>
                </c:pt>
                <c:pt idx="195">
                  <c:v>264.92335205966549</c:v>
                </c:pt>
                <c:pt idx="196">
                  <c:v>264.92335205966549</c:v>
                </c:pt>
                <c:pt idx="197">
                  <c:v>264.92335205966549</c:v>
                </c:pt>
                <c:pt idx="198">
                  <c:v>264.92335205966549</c:v>
                </c:pt>
                <c:pt idx="199">
                  <c:v>264.92335205966549</c:v>
                </c:pt>
                <c:pt idx="200">
                  <c:v>264.92335205966549</c:v>
                </c:pt>
                <c:pt idx="201">
                  <c:v>264.92335205966549</c:v>
                </c:pt>
                <c:pt idx="202">
                  <c:v>264.92335205966549</c:v>
                </c:pt>
                <c:pt idx="203">
                  <c:v>264.92335205966549</c:v>
                </c:pt>
                <c:pt idx="204">
                  <c:v>264.92335205966549</c:v>
                </c:pt>
                <c:pt idx="205">
                  <c:v>264.92335205966549</c:v>
                </c:pt>
                <c:pt idx="206">
                  <c:v>264.92335205966549</c:v>
                </c:pt>
                <c:pt idx="207">
                  <c:v>264.92335205966549</c:v>
                </c:pt>
                <c:pt idx="208">
                  <c:v>264.92335205966549</c:v>
                </c:pt>
                <c:pt idx="209">
                  <c:v>264.92335205966549</c:v>
                </c:pt>
                <c:pt idx="210">
                  <c:v>264.92335205966549</c:v>
                </c:pt>
                <c:pt idx="211">
                  <c:v>264.92335205966549</c:v>
                </c:pt>
                <c:pt idx="212">
                  <c:v>264.92335205966549</c:v>
                </c:pt>
                <c:pt idx="213">
                  <c:v>264.92335205966549</c:v>
                </c:pt>
                <c:pt idx="214">
                  <c:v>264.92335205966549</c:v>
                </c:pt>
                <c:pt idx="215">
                  <c:v>264.92335205966549</c:v>
                </c:pt>
                <c:pt idx="216">
                  <c:v>264.92335205966549</c:v>
                </c:pt>
                <c:pt idx="217">
                  <c:v>264.92335205966549</c:v>
                </c:pt>
                <c:pt idx="218">
                  <c:v>264.92335205966549</c:v>
                </c:pt>
                <c:pt idx="219">
                  <c:v>264.92335205966549</c:v>
                </c:pt>
                <c:pt idx="220">
                  <c:v>264.92335205966549</c:v>
                </c:pt>
                <c:pt idx="221">
                  <c:v>264.92335205966549</c:v>
                </c:pt>
                <c:pt idx="222">
                  <c:v>264.92335205966549</c:v>
                </c:pt>
                <c:pt idx="223">
                  <c:v>264.92335205966549</c:v>
                </c:pt>
                <c:pt idx="224">
                  <c:v>264.92335205966549</c:v>
                </c:pt>
                <c:pt idx="225">
                  <c:v>264.92335205966549</c:v>
                </c:pt>
                <c:pt idx="226">
                  <c:v>264.92335205966549</c:v>
                </c:pt>
                <c:pt idx="227">
                  <c:v>264.92335205966549</c:v>
                </c:pt>
                <c:pt idx="228">
                  <c:v>264.92335205966549</c:v>
                </c:pt>
                <c:pt idx="229">
                  <c:v>264.92335205966549</c:v>
                </c:pt>
                <c:pt idx="230">
                  <c:v>264.92335205966549</c:v>
                </c:pt>
                <c:pt idx="231">
                  <c:v>264.92335205966549</c:v>
                </c:pt>
                <c:pt idx="232">
                  <c:v>264.92335205966549</c:v>
                </c:pt>
                <c:pt idx="233">
                  <c:v>266.70914055546416</c:v>
                </c:pt>
                <c:pt idx="234">
                  <c:v>274.01679101501622</c:v>
                </c:pt>
                <c:pt idx="235">
                  <c:v>283.02048039786888</c:v>
                </c:pt>
                <c:pt idx="236">
                  <c:v>289.37807308948197</c:v>
                </c:pt>
                <c:pt idx="237">
                  <c:v>291.82012838584546</c:v>
                </c:pt>
                <c:pt idx="238">
                  <c:v>293.096780610819</c:v>
                </c:pt>
                <c:pt idx="239">
                  <c:v>296.94980992971273</c:v>
                </c:pt>
                <c:pt idx="240">
                  <c:v>305.7117168466695</c:v>
                </c:pt>
                <c:pt idx="241">
                  <c:v>317.46599425837508</c:v>
                </c:pt>
                <c:pt idx="242">
                  <c:v>327.09068708015116</c:v>
                </c:pt>
                <c:pt idx="243">
                  <c:v>335.60498361737348</c:v>
                </c:pt>
                <c:pt idx="244">
                  <c:v>344.50957296404073</c:v>
                </c:pt>
                <c:pt idx="245">
                  <c:v>352.47683482230332</c:v>
                </c:pt>
                <c:pt idx="246">
                  <c:v>361.667458528591</c:v>
                </c:pt>
                <c:pt idx="247">
                  <c:v>372.70042803073596</c:v>
                </c:pt>
                <c:pt idx="248">
                  <c:v>381.70083899282548</c:v>
                </c:pt>
                <c:pt idx="249">
                  <c:v>386.28499506694033</c:v>
                </c:pt>
                <c:pt idx="250">
                  <c:v>387.65465819484905</c:v>
                </c:pt>
                <c:pt idx="251">
                  <c:v>388.51415543677547</c:v>
                </c:pt>
                <c:pt idx="252">
                  <c:v>390.03076981627305</c:v>
                </c:pt>
                <c:pt idx="253">
                  <c:v>391.14277796993383</c:v>
                </c:pt>
                <c:pt idx="254">
                  <c:v>391.14277796993383</c:v>
                </c:pt>
                <c:pt idx="255">
                  <c:v>391.14277796993383</c:v>
                </c:pt>
                <c:pt idx="256">
                  <c:v>392.60947445557269</c:v>
                </c:pt>
                <c:pt idx="257">
                  <c:v>394.68006078864818</c:v>
                </c:pt>
                <c:pt idx="258">
                  <c:v>394.68006078864818</c:v>
                </c:pt>
                <c:pt idx="259">
                  <c:v>394.68006078864818</c:v>
                </c:pt>
                <c:pt idx="260">
                  <c:v>394.68006078864818</c:v>
                </c:pt>
                <c:pt idx="261">
                  <c:v>394.68006078864818</c:v>
                </c:pt>
                <c:pt idx="262">
                  <c:v>394.68006078864818</c:v>
                </c:pt>
                <c:pt idx="263">
                  <c:v>394.68006078864818</c:v>
                </c:pt>
                <c:pt idx="264">
                  <c:v>394.68006078864818</c:v>
                </c:pt>
                <c:pt idx="265">
                  <c:v>394.68006078864818</c:v>
                </c:pt>
                <c:pt idx="266">
                  <c:v>394.68006078864818</c:v>
                </c:pt>
                <c:pt idx="267">
                  <c:v>394.68006078864818</c:v>
                </c:pt>
                <c:pt idx="268">
                  <c:v>394.68006078864818</c:v>
                </c:pt>
                <c:pt idx="269">
                  <c:v>394.68006078864818</c:v>
                </c:pt>
                <c:pt idx="270">
                  <c:v>394.68006078864818</c:v>
                </c:pt>
                <c:pt idx="271">
                  <c:v>394.68006078864818</c:v>
                </c:pt>
                <c:pt idx="272">
                  <c:v>394.68006078864818</c:v>
                </c:pt>
                <c:pt idx="273">
                  <c:v>394.68006078864818</c:v>
                </c:pt>
                <c:pt idx="274">
                  <c:v>397.32488517997638</c:v>
                </c:pt>
                <c:pt idx="275">
                  <c:v>406.62120637367792</c:v>
                </c:pt>
                <c:pt idx="276">
                  <c:v>418.26613281410044</c:v>
                </c:pt>
                <c:pt idx="277">
                  <c:v>430.74690579169021</c:v>
                </c:pt>
                <c:pt idx="278">
                  <c:v>443.53651210398198</c:v>
                </c:pt>
                <c:pt idx="279">
                  <c:v>458.35908783726478</c:v>
                </c:pt>
                <c:pt idx="280">
                  <c:v>471.55551489764042</c:v>
                </c:pt>
                <c:pt idx="281">
                  <c:v>477.36751663678916</c:v>
                </c:pt>
                <c:pt idx="282">
                  <c:v>477.36751663678916</c:v>
                </c:pt>
                <c:pt idx="283">
                  <c:v>477.36751663678916</c:v>
                </c:pt>
                <c:pt idx="284">
                  <c:v>477.36751663678916</c:v>
                </c:pt>
                <c:pt idx="285">
                  <c:v>477.36751663678916</c:v>
                </c:pt>
                <c:pt idx="286">
                  <c:v>477.36751663678916</c:v>
                </c:pt>
                <c:pt idx="287">
                  <c:v>477.36751663678916</c:v>
                </c:pt>
                <c:pt idx="288">
                  <c:v>477.36751663678916</c:v>
                </c:pt>
                <c:pt idx="289">
                  <c:v>477.36751663678916</c:v>
                </c:pt>
                <c:pt idx="290">
                  <c:v>477.36751663678916</c:v>
                </c:pt>
                <c:pt idx="291">
                  <c:v>477.36751663678916</c:v>
                </c:pt>
                <c:pt idx="292">
                  <c:v>477.36751663678916</c:v>
                </c:pt>
                <c:pt idx="293">
                  <c:v>479.51385129261894</c:v>
                </c:pt>
                <c:pt idx="294">
                  <c:v>482.22059000314056</c:v>
                </c:pt>
                <c:pt idx="295">
                  <c:v>483.2392622405365</c:v>
                </c:pt>
                <c:pt idx="296">
                  <c:v>483.2392622405365</c:v>
                </c:pt>
                <c:pt idx="297">
                  <c:v>483.2392622405365</c:v>
                </c:pt>
                <c:pt idx="298">
                  <c:v>483.2392622405365</c:v>
                </c:pt>
                <c:pt idx="299">
                  <c:v>483.2392622405365</c:v>
                </c:pt>
                <c:pt idx="300">
                  <c:v>483.2392622405365</c:v>
                </c:pt>
                <c:pt idx="301">
                  <c:v>483.2392622405365</c:v>
                </c:pt>
                <c:pt idx="302">
                  <c:v>483.2392622405365</c:v>
                </c:pt>
                <c:pt idx="303">
                  <c:v>484.26758953824037</c:v>
                </c:pt>
                <c:pt idx="304">
                  <c:v>486.65490172187026</c:v>
                </c:pt>
                <c:pt idx="305">
                  <c:v>490.87064079645995</c:v>
                </c:pt>
                <c:pt idx="306">
                  <c:v>496.26707967867657</c:v>
                </c:pt>
                <c:pt idx="307">
                  <c:v>500.28819461117735</c:v>
                </c:pt>
                <c:pt idx="308">
                  <c:v>501.83632014702488</c:v>
                </c:pt>
                <c:pt idx="309">
                  <c:v>501.83632014702488</c:v>
                </c:pt>
                <c:pt idx="310">
                  <c:v>501.83632014702488</c:v>
                </c:pt>
                <c:pt idx="311">
                  <c:v>501.96757843827663</c:v>
                </c:pt>
                <c:pt idx="312">
                  <c:v>502.80258713718422</c:v>
                </c:pt>
                <c:pt idx="313">
                  <c:v>505.00068022349802</c:v>
                </c:pt>
                <c:pt idx="314">
                  <c:v>508.7037484655865</c:v>
                </c:pt>
                <c:pt idx="315">
                  <c:v>513.35865582959821</c:v>
                </c:pt>
                <c:pt idx="316">
                  <c:v>517.83796335815248</c:v>
                </c:pt>
                <c:pt idx="317">
                  <c:v>521.57679110906315</c:v>
                </c:pt>
                <c:pt idx="318">
                  <c:v>525.75020324946342</c:v>
                </c:pt>
                <c:pt idx="319">
                  <c:v>530.96256388554229</c:v>
                </c:pt>
                <c:pt idx="320">
                  <c:v>536.18361870339345</c:v>
                </c:pt>
                <c:pt idx="321">
                  <c:v>538.76526889360809</c:v>
                </c:pt>
                <c:pt idx="322">
                  <c:v>539.49273442743129</c:v>
                </c:pt>
                <c:pt idx="323">
                  <c:v>539.49273442743129</c:v>
                </c:pt>
                <c:pt idx="324">
                  <c:v>539.49273442743129</c:v>
                </c:pt>
                <c:pt idx="325">
                  <c:v>539.90962674668481</c:v>
                </c:pt>
                <c:pt idx="326">
                  <c:v>539.90962674668481</c:v>
                </c:pt>
                <c:pt idx="327">
                  <c:v>539.90962674668481</c:v>
                </c:pt>
                <c:pt idx="328">
                  <c:v>539.90962674668481</c:v>
                </c:pt>
                <c:pt idx="329">
                  <c:v>543.20135023265698</c:v>
                </c:pt>
                <c:pt idx="330">
                  <c:v>549.37910970527105</c:v>
                </c:pt>
                <c:pt idx="331">
                  <c:v>552.40043368171803</c:v>
                </c:pt>
                <c:pt idx="332">
                  <c:v>552.53281684114745</c:v>
                </c:pt>
                <c:pt idx="333">
                  <c:v>552.86133747988833</c:v>
                </c:pt>
                <c:pt idx="334">
                  <c:v>553.27115393212671</c:v>
                </c:pt>
                <c:pt idx="335">
                  <c:v>553.49059294448318</c:v>
                </c:pt>
                <c:pt idx="336">
                  <c:v>553.88058027282477</c:v>
                </c:pt>
                <c:pt idx="337">
                  <c:v>553.91754970353838</c:v>
                </c:pt>
                <c:pt idx="338">
                  <c:v>553.91754970353838</c:v>
                </c:pt>
                <c:pt idx="339">
                  <c:v>553.91754970353838</c:v>
                </c:pt>
                <c:pt idx="340">
                  <c:v>553.91754970353838</c:v>
                </c:pt>
                <c:pt idx="341">
                  <c:v>553.91754970353838</c:v>
                </c:pt>
                <c:pt idx="342">
                  <c:v>553.91754970353838</c:v>
                </c:pt>
                <c:pt idx="343">
                  <c:v>553.91754970353838</c:v>
                </c:pt>
                <c:pt idx="344">
                  <c:v>553.91754970353838</c:v>
                </c:pt>
                <c:pt idx="345">
                  <c:v>553.91754970353838</c:v>
                </c:pt>
                <c:pt idx="346">
                  <c:v>553.91754970353838</c:v>
                </c:pt>
                <c:pt idx="347">
                  <c:v>553.91754970353838</c:v>
                </c:pt>
                <c:pt idx="348">
                  <c:v>553.91754970353838</c:v>
                </c:pt>
                <c:pt idx="349">
                  <c:v>553.91754970353838</c:v>
                </c:pt>
                <c:pt idx="350">
                  <c:v>553.91754970353838</c:v>
                </c:pt>
                <c:pt idx="351">
                  <c:v>553.91754970353838</c:v>
                </c:pt>
                <c:pt idx="352">
                  <c:v>553.91754970353838</c:v>
                </c:pt>
                <c:pt idx="353">
                  <c:v>553.91754970353838</c:v>
                </c:pt>
                <c:pt idx="354">
                  <c:v>553.91754970353838</c:v>
                </c:pt>
                <c:pt idx="355">
                  <c:v>553.91754970353838</c:v>
                </c:pt>
                <c:pt idx="356">
                  <c:v>553.91754970353838</c:v>
                </c:pt>
                <c:pt idx="357">
                  <c:v>553.91754970353838</c:v>
                </c:pt>
                <c:pt idx="358">
                  <c:v>553.91754970353838</c:v>
                </c:pt>
                <c:pt idx="359">
                  <c:v>554.84911394101459</c:v>
                </c:pt>
                <c:pt idx="360">
                  <c:v>558.45168058952834</c:v>
                </c:pt>
                <c:pt idx="361">
                  <c:v>562.85082262077333</c:v>
                </c:pt>
                <c:pt idx="362">
                  <c:v>566.12928955212124</c:v>
                </c:pt>
                <c:pt idx="363">
                  <c:v>567.944033699236</c:v>
                </c:pt>
                <c:pt idx="364">
                  <c:v>568.57942550493021</c:v>
                </c:pt>
                <c:pt idx="365">
                  <c:v>568.57942550493021</c:v>
                </c:pt>
                <c:pt idx="366">
                  <c:v>568.57942550493021</c:v>
                </c:pt>
                <c:pt idx="367">
                  <c:v>568.57942550493021</c:v>
                </c:pt>
                <c:pt idx="368">
                  <c:v>568.57942550493021</c:v>
                </c:pt>
                <c:pt idx="369">
                  <c:v>568.57942550493021</c:v>
                </c:pt>
                <c:pt idx="370">
                  <c:v>568.57942550493021</c:v>
                </c:pt>
                <c:pt idx="371">
                  <c:v>568.57942550493021</c:v>
                </c:pt>
                <c:pt idx="372">
                  <c:v>568.57942550493021</c:v>
                </c:pt>
                <c:pt idx="373">
                  <c:v>572.07749483104647</c:v>
                </c:pt>
                <c:pt idx="374">
                  <c:v>578.86709563359875</c:v>
                </c:pt>
                <c:pt idx="375">
                  <c:v>585.36355208434281</c:v>
                </c:pt>
                <c:pt idx="376">
                  <c:v>589.72780294520044</c:v>
                </c:pt>
                <c:pt idx="377">
                  <c:v>592.21882183095852</c:v>
                </c:pt>
                <c:pt idx="378">
                  <c:v>593.6358748486681</c:v>
                </c:pt>
                <c:pt idx="379">
                  <c:v>594.45458569411596</c:v>
                </c:pt>
                <c:pt idx="380">
                  <c:v>594.95580169358425</c:v>
                </c:pt>
                <c:pt idx="381">
                  <c:v>595.49245004696502</c:v>
                </c:pt>
                <c:pt idx="382">
                  <c:v>596.09159963822458</c:v>
                </c:pt>
                <c:pt idx="383">
                  <c:v>596.60227752817877</c:v>
                </c:pt>
                <c:pt idx="384">
                  <c:v>597.03180170415624</c:v>
                </c:pt>
                <c:pt idx="385">
                  <c:v>597.32606313099393</c:v>
                </c:pt>
                <c:pt idx="386">
                  <c:v>597.41472675248178</c:v>
                </c:pt>
                <c:pt idx="387">
                  <c:v>597.41472675248178</c:v>
                </c:pt>
                <c:pt idx="388">
                  <c:v>597.41472675248178</c:v>
                </c:pt>
                <c:pt idx="389">
                  <c:v>597.41472675248178</c:v>
                </c:pt>
                <c:pt idx="390">
                  <c:v>597.41472675248178</c:v>
                </c:pt>
                <c:pt idx="391">
                  <c:v>597.41472675248178</c:v>
                </c:pt>
                <c:pt idx="392">
                  <c:v>597.41472675248178</c:v>
                </c:pt>
                <c:pt idx="393">
                  <c:v>597.41472675248178</c:v>
                </c:pt>
                <c:pt idx="394">
                  <c:v>597.41472675248178</c:v>
                </c:pt>
                <c:pt idx="395">
                  <c:v>597.41472675248178</c:v>
                </c:pt>
                <c:pt idx="396">
                  <c:v>597.41472675248178</c:v>
                </c:pt>
                <c:pt idx="397">
                  <c:v>597.41472675248178</c:v>
                </c:pt>
                <c:pt idx="398">
                  <c:v>597.41472675248178</c:v>
                </c:pt>
                <c:pt idx="399">
                  <c:v>597.41472675248178</c:v>
                </c:pt>
                <c:pt idx="400">
                  <c:v>597.41472675248178</c:v>
                </c:pt>
                <c:pt idx="401">
                  <c:v>597.41472675248178</c:v>
                </c:pt>
                <c:pt idx="402">
                  <c:v>597.41472675248178</c:v>
                </c:pt>
                <c:pt idx="403">
                  <c:v>599.74326934128271</c:v>
                </c:pt>
                <c:pt idx="404">
                  <c:v>603.30956736165797</c:v>
                </c:pt>
                <c:pt idx="405">
                  <c:v>606.37443387153439</c:v>
                </c:pt>
                <c:pt idx="406">
                  <c:v>609.01215267515886</c:v>
                </c:pt>
                <c:pt idx="407">
                  <c:v>611.79336111254258</c:v>
                </c:pt>
                <c:pt idx="408">
                  <c:v>614.53039587119258</c:v>
                </c:pt>
                <c:pt idx="409">
                  <c:v>616.45961018748108</c:v>
                </c:pt>
                <c:pt idx="410">
                  <c:v>617.08248231108462</c:v>
                </c:pt>
                <c:pt idx="411">
                  <c:v>617.08248231108462</c:v>
                </c:pt>
                <c:pt idx="412">
                  <c:v>617.08248231108462</c:v>
                </c:pt>
                <c:pt idx="413">
                  <c:v>617.08248231108462</c:v>
                </c:pt>
                <c:pt idx="414">
                  <c:v>617.08248231108462</c:v>
                </c:pt>
                <c:pt idx="415">
                  <c:v>617.08248231108462</c:v>
                </c:pt>
                <c:pt idx="416">
                  <c:v>617.08248231108462</c:v>
                </c:pt>
                <c:pt idx="417">
                  <c:v>617.08248231108462</c:v>
                </c:pt>
                <c:pt idx="418">
                  <c:v>617.08248231108462</c:v>
                </c:pt>
                <c:pt idx="419">
                  <c:v>617.08248231108462</c:v>
                </c:pt>
                <c:pt idx="420">
                  <c:v>617.99486080778672</c:v>
                </c:pt>
                <c:pt idx="421">
                  <c:v>619.58112313742754</c:v>
                </c:pt>
                <c:pt idx="422">
                  <c:v>620.29936214734369</c:v>
                </c:pt>
                <c:pt idx="423">
                  <c:v>620.29936214734369</c:v>
                </c:pt>
                <c:pt idx="424">
                  <c:v>620.29936214734369</c:v>
                </c:pt>
                <c:pt idx="425">
                  <c:v>620.29936214734369</c:v>
                </c:pt>
                <c:pt idx="426">
                  <c:v>620.29936214734369</c:v>
                </c:pt>
                <c:pt idx="427">
                  <c:v>620.29936214734369</c:v>
                </c:pt>
                <c:pt idx="428">
                  <c:v>620.29936214734369</c:v>
                </c:pt>
                <c:pt idx="429">
                  <c:v>620.29936214734369</c:v>
                </c:pt>
                <c:pt idx="430">
                  <c:v>620.29936214734369</c:v>
                </c:pt>
                <c:pt idx="431">
                  <c:v>620.29936214734369</c:v>
                </c:pt>
                <c:pt idx="432">
                  <c:v>621.89312503899146</c:v>
                </c:pt>
                <c:pt idx="433">
                  <c:v>623.27019440746949</c:v>
                </c:pt>
                <c:pt idx="434">
                  <c:v>623.33997399820623</c:v>
                </c:pt>
                <c:pt idx="435">
                  <c:v>623.33997399820623</c:v>
                </c:pt>
                <c:pt idx="436">
                  <c:v>625.40219838887936</c:v>
                </c:pt>
                <c:pt idx="437">
                  <c:v>630.83083024732912</c:v>
                </c:pt>
                <c:pt idx="438">
                  <c:v>639.44318223658718</c:v>
                </c:pt>
                <c:pt idx="439">
                  <c:v>650.01316186961583</c:v>
                </c:pt>
                <c:pt idx="440">
                  <c:v>660.12208883621065</c:v>
                </c:pt>
                <c:pt idx="441">
                  <c:v>667.60841034447049</c:v>
                </c:pt>
                <c:pt idx="442">
                  <c:v>671.44847484182378</c:v>
                </c:pt>
                <c:pt idx="443">
                  <c:v>672.7404122958618</c:v>
                </c:pt>
                <c:pt idx="444">
                  <c:v>672.96805019468673</c:v>
                </c:pt>
                <c:pt idx="445">
                  <c:v>672.97597015028578</c:v>
                </c:pt>
                <c:pt idx="446">
                  <c:v>672.97597015028578</c:v>
                </c:pt>
                <c:pt idx="447">
                  <c:v>672.97597015028578</c:v>
                </c:pt>
                <c:pt idx="448">
                  <c:v>672.97597015028578</c:v>
                </c:pt>
                <c:pt idx="449">
                  <c:v>672.97597015028578</c:v>
                </c:pt>
                <c:pt idx="450">
                  <c:v>672.97597015028578</c:v>
                </c:pt>
                <c:pt idx="451">
                  <c:v>672.97597015028578</c:v>
                </c:pt>
                <c:pt idx="452">
                  <c:v>672.97597015028578</c:v>
                </c:pt>
                <c:pt idx="453">
                  <c:v>672.97597015028578</c:v>
                </c:pt>
                <c:pt idx="454">
                  <c:v>672.97597015028578</c:v>
                </c:pt>
                <c:pt idx="455">
                  <c:v>672.97597015028578</c:v>
                </c:pt>
                <c:pt idx="456">
                  <c:v>672.97597015028578</c:v>
                </c:pt>
                <c:pt idx="457">
                  <c:v>672.97597015028578</c:v>
                </c:pt>
                <c:pt idx="458">
                  <c:v>672.97597015028578</c:v>
                </c:pt>
                <c:pt idx="459">
                  <c:v>672.97597015028578</c:v>
                </c:pt>
                <c:pt idx="460">
                  <c:v>672.97597015028578</c:v>
                </c:pt>
                <c:pt idx="461">
                  <c:v>672.97597015028578</c:v>
                </c:pt>
                <c:pt idx="462">
                  <c:v>672.97597015028578</c:v>
                </c:pt>
                <c:pt idx="463">
                  <c:v>672.97597015028578</c:v>
                </c:pt>
                <c:pt idx="464">
                  <c:v>672.97597015028578</c:v>
                </c:pt>
                <c:pt idx="465">
                  <c:v>672.97597015028578</c:v>
                </c:pt>
                <c:pt idx="466">
                  <c:v>672.97597015028578</c:v>
                </c:pt>
                <c:pt idx="467">
                  <c:v>672.97597015028578</c:v>
                </c:pt>
                <c:pt idx="468">
                  <c:v>672.97597015028578</c:v>
                </c:pt>
                <c:pt idx="469">
                  <c:v>672.97597015028578</c:v>
                </c:pt>
                <c:pt idx="470">
                  <c:v>672.97597015028578</c:v>
                </c:pt>
                <c:pt idx="471">
                  <c:v>672.97597015028578</c:v>
                </c:pt>
                <c:pt idx="472">
                  <c:v>672.97597015028578</c:v>
                </c:pt>
                <c:pt idx="473">
                  <c:v>672.97597015028578</c:v>
                </c:pt>
                <c:pt idx="474">
                  <c:v>672.97597015028578</c:v>
                </c:pt>
                <c:pt idx="475">
                  <c:v>672.97597015028578</c:v>
                </c:pt>
                <c:pt idx="476">
                  <c:v>672.97597015028578</c:v>
                </c:pt>
                <c:pt idx="477">
                  <c:v>672.97597015028578</c:v>
                </c:pt>
                <c:pt idx="478">
                  <c:v>672.97597015028578</c:v>
                </c:pt>
                <c:pt idx="479">
                  <c:v>672.97597015028578</c:v>
                </c:pt>
                <c:pt idx="480">
                  <c:v>672.97597015028578</c:v>
                </c:pt>
                <c:pt idx="481">
                  <c:v>672.97597015028578</c:v>
                </c:pt>
                <c:pt idx="482">
                  <c:v>672.97597015028578</c:v>
                </c:pt>
                <c:pt idx="483">
                  <c:v>672.97597015028578</c:v>
                </c:pt>
                <c:pt idx="484">
                  <c:v>672.97597015028578</c:v>
                </c:pt>
                <c:pt idx="485">
                  <c:v>672.97597015028578</c:v>
                </c:pt>
                <c:pt idx="486">
                  <c:v>672.97597015028578</c:v>
                </c:pt>
                <c:pt idx="487">
                  <c:v>672.97597015028578</c:v>
                </c:pt>
                <c:pt idx="488">
                  <c:v>672.97597015028578</c:v>
                </c:pt>
                <c:pt idx="489">
                  <c:v>672.97597015028578</c:v>
                </c:pt>
                <c:pt idx="490">
                  <c:v>672.97597015028578</c:v>
                </c:pt>
                <c:pt idx="491">
                  <c:v>672.97597015028578</c:v>
                </c:pt>
                <c:pt idx="492">
                  <c:v>672.97597015028578</c:v>
                </c:pt>
                <c:pt idx="493">
                  <c:v>672.97597015028578</c:v>
                </c:pt>
                <c:pt idx="494">
                  <c:v>672.97597015028578</c:v>
                </c:pt>
                <c:pt idx="495">
                  <c:v>672.97597015028578</c:v>
                </c:pt>
                <c:pt idx="496">
                  <c:v>672.97597015028578</c:v>
                </c:pt>
                <c:pt idx="497">
                  <c:v>672.97597015028578</c:v>
                </c:pt>
                <c:pt idx="498">
                  <c:v>672.97597015028578</c:v>
                </c:pt>
                <c:pt idx="499">
                  <c:v>672.97597015028578</c:v>
                </c:pt>
                <c:pt idx="500">
                  <c:v>672.97597015028578</c:v>
                </c:pt>
                <c:pt idx="501">
                  <c:v>672.97597015028578</c:v>
                </c:pt>
                <c:pt idx="502">
                  <c:v>672.97597015028578</c:v>
                </c:pt>
                <c:pt idx="503">
                  <c:v>672.97597015028578</c:v>
                </c:pt>
                <c:pt idx="504">
                  <c:v>672.97597015028578</c:v>
                </c:pt>
                <c:pt idx="505">
                  <c:v>672.97597015028578</c:v>
                </c:pt>
                <c:pt idx="506">
                  <c:v>672.97597015028578</c:v>
                </c:pt>
                <c:pt idx="507">
                  <c:v>672.97597015028578</c:v>
                </c:pt>
                <c:pt idx="508">
                  <c:v>672.97597015028578</c:v>
                </c:pt>
                <c:pt idx="509">
                  <c:v>672.97597015028578</c:v>
                </c:pt>
                <c:pt idx="510">
                  <c:v>672.97597015028578</c:v>
                </c:pt>
                <c:pt idx="511">
                  <c:v>672.97597015028578</c:v>
                </c:pt>
                <c:pt idx="512">
                  <c:v>672.97597015028578</c:v>
                </c:pt>
                <c:pt idx="513">
                  <c:v>672.97597015028578</c:v>
                </c:pt>
                <c:pt idx="514">
                  <c:v>672.97597015028578</c:v>
                </c:pt>
                <c:pt idx="515">
                  <c:v>672.97597015028578</c:v>
                </c:pt>
                <c:pt idx="516">
                  <c:v>672.97597015028578</c:v>
                </c:pt>
                <c:pt idx="517">
                  <c:v>672.97597015028578</c:v>
                </c:pt>
                <c:pt idx="518">
                  <c:v>672.97597015028578</c:v>
                </c:pt>
                <c:pt idx="519">
                  <c:v>672.97597015028578</c:v>
                </c:pt>
                <c:pt idx="520">
                  <c:v>672.97597015028578</c:v>
                </c:pt>
                <c:pt idx="521">
                  <c:v>674.11793809392395</c:v>
                </c:pt>
                <c:pt idx="522">
                  <c:v>675.81116475424187</c:v>
                </c:pt>
                <c:pt idx="523">
                  <c:v>677.87189348693664</c:v>
                </c:pt>
                <c:pt idx="524">
                  <c:v>681.04837004106105</c:v>
                </c:pt>
                <c:pt idx="525">
                  <c:v>685.83321357390446</c:v>
                </c:pt>
                <c:pt idx="526">
                  <c:v>690.91854935875472</c:v>
                </c:pt>
                <c:pt idx="527">
                  <c:v>694.17147201807234</c:v>
                </c:pt>
                <c:pt idx="528">
                  <c:v>695.34280676248602</c:v>
                </c:pt>
                <c:pt idx="529">
                  <c:v>695.62227572434813</c:v>
                </c:pt>
                <c:pt idx="530">
                  <c:v>695.70311285311891</c:v>
                </c:pt>
                <c:pt idx="531">
                  <c:v>695.70311285311891</c:v>
                </c:pt>
                <c:pt idx="532">
                  <c:v>695.70311285311891</c:v>
                </c:pt>
                <c:pt idx="533">
                  <c:v>695.70311285311891</c:v>
                </c:pt>
                <c:pt idx="534">
                  <c:v>695.70311285311891</c:v>
                </c:pt>
                <c:pt idx="535">
                  <c:v>695.70311285311891</c:v>
                </c:pt>
                <c:pt idx="536">
                  <c:v>695.70311285311891</c:v>
                </c:pt>
                <c:pt idx="537">
                  <c:v>695.70311285311891</c:v>
                </c:pt>
                <c:pt idx="538">
                  <c:v>695.70311285311891</c:v>
                </c:pt>
                <c:pt idx="539">
                  <c:v>695.70311285311891</c:v>
                </c:pt>
                <c:pt idx="540">
                  <c:v>695.70311285311891</c:v>
                </c:pt>
                <c:pt idx="541">
                  <c:v>695.70311285311891</c:v>
                </c:pt>
                <c:pt idx="542">
                  <c:v>695.70311285311891</c:v>
                </c:pt>
                <c:pt idx="543">
                  <c:v>695.70311285311891</c:v>
                </c:pt>
                <c:pt idx="544">
                  <c:v>695.97682574778025</c:v>
                </c:pt>
                <c:pt idx="545">
                  <c:v>697.77864692124331</c:v>
                </c:pt>
                <c:pt idx="546">
                  <c:v>701.46288536337966</c:v>
                </c:pt>
                <c:pt idx="547">
                  <c:v>705.15409143645172</c:v>
                </c:pt>
                <c:pt idx="548">
                  <c:v>707.57965088757601</c:v>
                </c:pt>
                <c:pt idx="549">
                  <c:v>709.1317948897364</c:v>
                </c:pt>
                <c:pt idx="550">
                  <c:v>710.22252127802153</c:v>
                </c:pt>
                <c:pt idx="551">
                  <c:v>711.0750924338513</c:v>
                </c:pt>
                <c:pt idx="552">
                  <c:v>711.45833751283328</c:v>
                </c:pt>
                <c:pt idx="553">
                  <c:v>711.74823560467973</c:v>
                </c:pt>
                <c:pt idx="554">
                  <c:v>712.02782843257569</c:v>
                </c:pt>
                <c:pt idx="555">
                  <c:v>712.02782843257569</c:v>
                </c:pt>
                <c:pt idx="556">
                  <c:v>712.02782843257569</c:v>
                </c:pt>
                <c:pt idx="557">
                  <c:v>712.02782843257569</c:v>
                </c:pt>
                <c:pt idx="558">
                  <c:v>712.02782843257569</c:v>
                </c:pt>
                <c:pt idx="559">
                  <c:v>712.02782843257569</c:v>
                </c:pt>
                <c:pt idx="560">
                  <c:v>712.02782843257569</c:v>
                </c:pt>
                <c:pt idx="561">
                  <c:v>712.02782843257569</c:v>
                </c:pt>
                <c:pt idx="562">
                  <c:v>712.02782843257569</c:v>
                </c:pt>
                <c:pt idx="563">
                  <c:v>712.02782843257569</c:v>
                </c:pt>
                <c:pt idx="564">
                  <c:v>712.96186302969443</c:v>
                </c:pt>
                <c:pt idx="565">
                  <c:v>718.62361304775231</c:v>
                </c:pt>
                <c:pt idx="566">
                  <c:v>724.54975894134736</c:v>
                </c:pt>
                <c:pt idx="567">
                  <c:v>727.22779379727217</c:v>
                </c:pt>
                <c:pt idx="568">
                  <c:v>727.22779379727217</c:v>
                </c:pt>
                <c:pt idx="569">
                  <c:v>727.22779379727217</c:v>
                </c:pt>
                <c:pt idx="570">
                  <c:v>727.22779379727217</c:v>
                </c:pt>
                <c:pt idx="571">
                  <c:v>727.22779379727217</c:v>
                </c:pt>
                <c:pt idx="572">
                  <c:v>727.22779379727217</c:v>
                </c:pt>
                <c:pt idx="573">
                  <c:v>727.22779379727217</c:v>
                </c:pt>
                <c:pt idx="574">
                  <c:v>727.22779379727217</c:v>
                </c:pt>
                <c:pt idx="575">
                  <c:v>727.22779379727217</c:v>
                </c:pt>
                <c:pt idx="576">
                  <c:v>727.22779379727217</c:v>
                </c:pt>
                <c:pt idx="577">
                  <c:v>727.22779379727217</c:v>
                </c:pt>
                <c:pt idx="578">
                  <c:v>727.22779379727217</c:v>
                </c:pt>
                <c:pt idx="579">
                  <c:v>727.22779379727217</c:v>
                </c:pt>
                <c:pt idx="580">
                  <c:v>727.22779379727217</c:v>
                </c:pt>
                <c:pt idx="581">
                  <c:v>727.22779379727217</c:v>
                </c:pt>
                <c:pt idx="582">
                  <c:v>727.22779379727217</c:v>
                </c:pt>
                <c:pt idx="583">
                  <c:v>727.22779379727217</c:v>
                </c:pt>
                <c:pt idx="584">
                  <c:v>727.22779379727217</c:v>
                </c:pt>
                <c:pt idx="585">
                  <c:v>727.22779379727217</c:v>
                </c:pt>
                <c:pt idx="586">
                  <c:v>727.22779379727217</c:v>
                </c:pt>
                <c:pt idx="587">
                  <c:v>727.22779379727217</c:v>
                </c:pt>
                <c:pt idx="588">
                  <c:v>727.22779379727217</c:v>
                </c:pt>
                <c:pt idx="589">
                  <c:v>727.22779379727217</c:v>
                </c:pt>
                <c:pt idx="590">
                  <c:v>727.22779379727217</c:v>
                </c:pt>
                <c:pt idx="591">
                  <c:v>727.22779379727217</c:v>
                </c:pt>
                <c:pt idx="592">
                  <c:v>727.22779379727217</c:v>
                </c:pt>
                <c:pt idx="593">
                  <c:v>727.22779379727217</c:v>
                </c:pt>
                <c:pt idx="594">
                  <c:v>727.22779379727217</c:v>
                </c:pt>
                <c:pt idx="595">
                  <c:v>727.22779379727217</c:v>
                </c:pt>
                <c:pt idx="596">
                  <c:v>727.22779379727217</c:v>
                </c:pt>
                <c:pt idx="597">
                  <c:v>727.22779379727217</c:v>
                </c:pt>
                <c:pt idx="598">
                  <c:v>727.22779379727217</c:v>
                </c:pt>
                <c:pt idx="599">
                  <c:v>727.22779379727217</c:v>
                </c:pt>
                <c:pt idx="600">
                  <c:v>727.22779379727217</c:v>
                </c:pt>
                <c:pt idx="601">
                  <c:v>727.22779379727217</c:v>
                </c:pt>
                <c:pt idx="602">
                  <c:v>727.22779379727217</c:v>
                </c:pt>
                <c:pt idx="603">
                  <c:v>727.22779379727217</c:v>
                </c:pt>
                <c:pt idx="604">
                  <c:v>727.22779379727217</c:v>
                </c:pt>
                <c:pt idx="605">
                  <c:v>727.22779379727217</c:v>
                </c:pt>
                <c:pt idx="606">
                  <c:v>727.22779379727217</c:v>
                </c:pt>
                <c:pt idx="607">
                  <c:v>727.22779379727217</c:v>
                </c:pt>
                <c:pt idx="608">
                  <c:v>727.22779379727217</c:v>
                </c:pt>
                <c:pt idx="609">
                  <c:v>727.22779379727217</c:v>
                </c:pt>
                <c:pt idx="610">
                  <c:v>727.22779379727217</c:v>
                </c:pt>
                <c:pt idx="611">
                  <c:v>727.22779379727217</c:v>
                </c:pt>
                <c:pt idx="612">
                  <c:v>727.22779379727217</c:v>
                </c:pt>
                <c:pt idx="613">
                  <c:v>727.22779379727217</c:v>
                </c:pt>
                <c:pt idx="614">
                  <c:v>727.22779379727217</c:v>
                </c:pt>
                <c:pt idx="615">
                  <c:v>727.22779379727217</c:v>
                </c:pt>
                <c:pt idx="616">
                  <c:v>727.22779379727217</c:v>
                </c:pt>
                <c:pt idx="617">
                  <c:v>727.22779379727217</c:v>
                </c:pt>
                <c:pt idx="618">
                  <c:v>727.22779379727217</c:v>
                </c:pt>
                <c:pt idx="619">
                  <c:v>727.95723799546693</c:v>
                </c:pt>
                <c:pt idx="620">
                  <c:v>730.64177301376844</c:v>
                </c:pt>
                <c:pt idx="621">
                  <c:v>733.84224940692286</c:v>
                </c:pt>
                <c:pt idx="622">
                  <c:v>735.4185681513668</c:v>
                </c:pt>
                <c:pt idx="623">
                  <c:v>735.4185681513668</c:v>
                </c:pt>
                <c:pt idx="624">
                  <c:v>735.4185681513668</c:v>
                </c:pt>
                <c:pt idx="625">
                  <c:v>735.4185681513668</c:v>
                </c:pt>
                <c:pt idx="626">
                  <c:v>735.4185681513668</c:v>
                </c:pt>
                <c:pt idx="627">
                  <c:v>735.4185681513668</c:v>
                </c:pt>
                <c:pt idx="628">
                  <c:v>735.4185681513668</c:v>
                </c:pt>
                <c:pt idx="629">
                  <c:v>735.4185681513668</c:v>
                </c:pt>
                <c:pt idx="630">
                  <c:v>735.4185681513668</c:v>
                </c:pt>
                <c:pt idx="631">
                  <c:v>735.4185681513668</c:v>
                </c:pt>
                <c:pt idx="632">
                  <c:v>735.4185681513668</c:v>
                </c:pt>
                <c:pt idx="633">
                  <c:v>735.4185681513668</c:v>
                </c:pt>
                <c:pt idx="634">
                  <c:v>735.4185681513668</c:v>
                </c:pt>
                <c:pt idx="635">
                  <c:v>735.4185681513668</c:v>
                </c:pt>
                <c:pt idx="636">
                  <c:v>735.4185681513668</c:v>
                </c:pt>
                <c:pt idx="637">
                  <c:v>735.4185681513668</c:v>
                </c:pt>
                <c:pt idx="638">
                  <c:v>735.4185681513668</c:v>
                </c:pt>
                <c:pt idx="639">
                  <c:v>735.4185681513668</c:v>
                </c:pt>
                <c:pt idx="640">
                  <c:v>735.4185681513668</c:v>
                </c:pt>
                <c:pt idx="641">
                  <c:v>735.4185681513668</c:v>
                </c:pt>
                <c:pt idx="642">
                  <c:v>735.4185681513668</c:v>
                </c:pt>
                <c:pt idx="643">
                  <c:v>735.4185681513668</c:v>
                </c:pt>
                <c:pt idx="644">
                  <c:v>735.4185681513668</c:v>
                </c:pt>
                <c:pt idx="645">
                  <c:v>735.4185681513668</c:v>
                </c:pt>
                <c:pt idx="646">
                  <c:v>735.4185681513668</c:v>
                </c:pt>
                <c:pt idx="647">
                  <c:v>735.4185681513668</c:v>
                </c:pt>
                <c:pt idx="648">
                  <c:v>735.4185681513668</c:v>
                </c:pt>
                <c:pt idx="649">
                  <c:v>735.4185681513668</c:v>
                </c:pt>
                <c:pt idx="650">
                  <c:v>735.4185681513668</c:v>
                </c:pt>
                <c:pt idx="651">
                  <c:v>735.4185681513668</c:v>
                </c:pt>
                <c:pt idx="652">
                  <c:v>740.50775567166488</c:v>
                </c:pt>
                <c:pt idx="653">
                  <c:v>749.67177982987573</c:v>
                </c:pt>
                <c:pt idx="654">
                  <c:v>759.18860504166832</c:v>
                </c:pt>
                <c:pt idx="655">
                  <c:v>770.78435819825984</c:v>
                </c:pt>
                <c:pt idx="656">
                  <c:v>787.37862849865257</c:v>
                </c:pt>
                <c:pt idx="657">
                  <c:v>805.49268149794784</c:v>
                </c:pt>
                <c:pt idx="658">
                  <c:v>819.03118153104299</c:v>
                </c:pt>
                <c:pt idx="659">
                  <c:v>827.82626873740821</c:v>
                </c:pt>
                <c:pt idx="660">
                  <c:v>837.34698253108854</c:v>
                </c:pt>
                <c:pt idx="661">
                  <c:v>851.12003718685867</c:v>
                </c:pt>
                <c:pt idx="662">
                  <c:v>865.79538096994759</c:v>
                </c:pt>
                <c:pt idx="663">
                  <c:v>877.88648169842088</c:v>
                </c:pt>
                <c:pt idx="664">
                  <c:v>884.18340628318811</c:v>
                </c:pt>
                <c:pt idx="665">
                  <c:v>886.30494920744388</c:v>
                </c:pt>
                <c:pt idx="666">
                  <c:v>886.30494920744388</c:v>
                </c:pt>
                <c:pt idx="667">
                  <c:v>886.30494920744388</c:v>
                </c:pt>
                <c:pt idx="668">
                  <c:v>886.30494920744388</c:v>
                </c:pt>
                <c:pt idx="669">
                  <c:v>886.30494920744388</c:v>
                </c:pt>
                <c:pt idx="670">
                  <c:v>886.30494920744388</c:v>
                </c:pt>
                <c:pt idx="671">
                  <c:v>886.30494920744388</c:v>
                </c:pt>
                <c:pt idx="672">
                  <c:v>886.30494920744388</c:v>
                </c:pt>
                <c:pt idx="673">
                  <c:v>886.30494920744388</c:v>
                </c:pt>
                <c:pt idx="674">
                  <c:v>886.30494920744388</c:v>
                </c:pt>
                <c:pt idx="675">
                  <c:v>886.30494920744388</c:v>
                </c:pt>
                <c:pt idx="676">
                  <c:v>886.30494920744388</c:v>
                </c:pt>
                <c:pt idx="677">
                  <c:v>886.30494920744388</c:v>
                </c:pt>
                <c:pt idx="678">
                  <c:v>887.37240209183847</c:v>
                </c:pt>
                <c:pt idx="679">
                  <c:v>896.48066428411016</c:v>
                </c:pt>
                <c:pt idx="680">
                  <c:v>909.93768156101896</c:v>
                </c:pt>
                <c:pt idx="681">
                  <c:v>924.61538255490541</c:v>
                </c:pt>
                <c:pt idx="682">
                  <c:v>937.82301892918372</c:v>
                </c:pt>
                <c:pt idx="683">
                  <c:v>944.94424220424935</c:v>
                </c:pt>
                <c:pt idx="684">
                  <c:v>948.93639607538262</c:v>
                </c:pt>
                <c:pt idx="685">
                  <c:v>950.63258478128603</c:v>
                </c:pt>
                <c:pt idx="686">
                  <c:v>950.63258478128603</c:v>
                </c:pt>
                <c:pt idx="687">
                  <c:v>950.63258478128603</c:v>
                </c:pt>
                <c:pt idx="688">
                  <c:v>950.63258478128603</c:v>
                </c:pt>
                <c:pt idx="689">
                  <c:v>950.63258478128603</c:v>
                </c:pt>
                <c:pt idx="690">
                  <c:v>950.63258478128603</c:v>
                </c:pt>
                <c:pt idx="691">
                  <c:v>950.63258478128603</c:v>
                </c:pt>
                <c:pt idx="692">
                  <c:v>950.63258478128603</c:v>
                </c:pt>
                <c:pt idx="693">
                  <c:v>950.63258478128603</c:v>
                </c:pt>
                <c:pt idx="694">
                  <c:v>950.63258478128603</c:v>
                </c:pt>
                <c:pt idx="695">
                  <c:v>950.63258478128603</c:v>
                </c:pt>
                <c:pt idx="696">
                  <c:v>950.63258478128603</c:v>
                </c:pt>
                <c:pt idx="697">
                  <c:v>958.51362861602172</c:v>
                </c:pt>
                <c:pt idx="698">
                  <c:v>968.28896154253437</c:v>
                </c:pt>
                <c:pt idx="699">
                  <c:v>975.10067543184789</c:v>
                </c:pt>
                <c:pt idx="700">
                  <c:v>979.59085409119234</c:v>
                </c:pt>
                <c:pt idx="701">
                  <c:v>981.14118284273809</c:v>
                </c:pt>
                <c:pt idx="702">
                  <c:v>981.27920700084883</c:v>
                </c:pt>
                <c:pt idx="703">
                  <c:v>981.27920700084883</c:v>
                </c:pt>
                <c:pt idx="704">
                  <c:v>981.27920700084883</c:v>
                </c:pt>
                <c:pt idx="705">
                  <c:v>981.78684750250909</c:v>
                </c:pt>
                <c:pt idx="706">
                  <c:v>984.50457906767554</c:v>
                </c:pt>
                <c:pt idx="707">
                  <c:v>988.85855083850265</c:v>
                </c:pt>
                <c:pt idx="708">
                  <c:v>992.80963417877865</c:v>
                </c:pt>
                <c:pt idx="709">
                  <c:v>994.65713630609287</c:v>
                </c:pt>
                <c:pt idx="710">
                  <c:v>994.65713630609287</c:v>
                </c:pt>
                <c:pt idx="711">
                  <c:v>994.65713630609287</c:v>
                </c:pt>
                <c:pt idx="712">
                  <c:v>994.65713630609287</c:v>
                </c:pt>
                <c:pt idx="713">
                  <c:v>994.65713630609287</c:v>
                </c:pt>
                <c:pt idx="714">
                  <c:v>994.65713630609287</c:v>
                </c:pt>
                <c:pt idx="715">
                  <c:v>997.91800388123488</c:v>
                </c:pt>
                <c:pt idx="716">
                  <c:v>1005.1397794483279</c:v>
                </c:pt>
                <c:pt idx="717">
                  <c:v>1009.9273887531043</c:v>
                </c:pt>
                <c:pt idx="718">
                  <c:v>1010.8128735709715</c:v>
                </c:pt>
                <c:pt idx="719">
                  <c:v>1010.8128735709715</c:v>
                </c:pt>
                <c:pt idx="720">
                  <c:v>1010.8128735709715</c:v>
                </c:pt>
                <c:pt idx="721">
                  <c:v>1010.8128735709715</c:v>
                </c:pt>
                <c:pt idx="722">
                  <c:v>1010.8128735709715</c:v>
                </c:pt>
                <c:pt idx="723">
                  <c:v>1010.8128735709715</c:v>
                </c:pt>
                <c:pt idx="724">
                  <c:v>1010.8128735709715</c:v>
                </c:pt>
                <c:pt idx="725">
                  <c:v>1010.8128735709715</c:v>
                </c:pt>
                <c:pt idx="726">
                  <c:v>1010.8128735709715</c:v>
                </c:pt>
                <c:pt idx="727">
                  <c:v>1010.8128735709715</c:v>
                </c:pt>
                <c:pt idx="728">
                  <c:v>1010.8128735709715</c:v>
                </c:pt>
                <c:pt idx="729">
                  <c:v>1010.8128735709715</c:v>
                </c:pt>
                <c:pt idx="730">
                  <c:v>1010.8128735709715</c:v>
                </c:pt>
                <c:pt idx="731">
                  <c:v>1010.8128735709715</c:v>
                </c:pt>
                <c:pt idx="732">
                  <c:v>1010.8128735709715</c:v>
                </c:pt>
                <c:pt idx="733">
                  <c:v>1010.8128735709715</c:v>
                </c:pt>
                <c:pt idx="734">
                  <c:v>1010.8128735709715</c:v>
                </c:pt>
                <c:pt idx="735">
                  <c:v>1010.8128735709715</c:v>
                </c:pt>
                <c:pt idx="736">
                  <c:v>1010.8128735709715</c:v>
                </c:pt>
                <c:pt idx="737">
                  <c:v>1010.8128735709715</c:v>
                </c:pt>
                <c:pt idx="738">
                  <c:v>1010.8128735709715</c:v>
                </c:pt>
                <c:pt idx="739">
                  <c:v>1010.8128735709715</c:v>
                </c:pt>
                <c:pt idx="740">
                  <c:v>1010.8128735709715</c:v>
                </c:pt>
                <c:pt idx="741">
                  <c:v>1010.8128735709715</c:v>
                </c:pt>
                <c:pt idx="742">
                  <c:v>1010.8128735709715</c:v>
                </c:pt>
                <c:pt idx="743">
                  <c:v>1010.8128735709715</c:v>
                </c:pt>
                <c:pt idx="744">
                  <c:v>1010.8128735709715</c:v>
                </c:pt>
                <c:pt idx="745">
                  <c:v>1010.8128735709715</c:v>
                </c:pt>
                <c:pt idx="746">
                  <c:v>1010.8128735709715</c:v>
                </c:pt>
                <c:pt idx="747">
                  <c:v>1010.8128735709715</c:v>
                </c:pt>
                <c:pt idx="748">
                  <c:v>1010.8128735709715</c:v>
                </c:pt>
                <c:pt idx="749">
                  <c:v>1010.8128735709715</c:v>
                </c:pt>
                <c:pt idx="750">
                  <c:v>1010.8128735709715</c:v>
                </c:pt>
                <c:pt idx="751">
                  <c:v>1010.8128735709715</c:v>
                </c:pt>
                <c:pt idx="752">
                  <c:v>1010.8128735709715</c:v>
                </c:pt>
                <c:pt idx="753">
                  <c:v>1010.8128735709715</c:v>
                </c:pt>
                <c:pt idx="754">
                  <c:v>1011.5072331651745</c:v>
                </c:pt>
                <c:pt idx="755">
                  <c:v>1013.6498110301594</c:v>
                </c:pt>
                <c:pt idx="756">
                  <c:v>1017.1882028730045</c:v>
                </c:pt>
                <c:pt idx="757">
                  <c:v>1025.3133075316532</c:v>
                </c:pt>
                <c:pt idx="758">
                  <c:v>1041.0468106746125</c:v>
                </c:pt>
                <c:pt idx="759">
                  <c:v>1061.3326486324365</c:v>
                </c:pt>
                <c:pt idx="760">
                  <c:v>1080.4458976615592</c:v>
                </c:pt>
                <c:pt idx="761">
                  <c:v>1096.9467892222042</c:v>
                </c:pt>
                <c:pt idx="762">
                  <c:v>1110.7647353307382</c:v>
                </c:pt>
                <c:pt idx="763">
                  <c:v>1120.2247520754365</c:v>
                </c:pt>
                <c:pt idx="764">
                  <c:v>1125.0645741043236</c:v>
                </c:pt>
                <c:pt idx="765">
                  <c:v>1125.6672353674408</c:v>
                </c:pt>
                <c:pt idx="766">
                  <c:v>1125.6672353674408</c:v>
                </c:pt>
                <c:pt idx="767">
                  <c:v>1125.6672353674408</c:v>
                </c:pt>
                <c:pt idx="768">
                  <c:v>1125.6672353674408</c:v>
                </c:pt>
                <c:pt idx="769">
                  <c:v>1125.6672353674408</c:v>
                </c:pt>
                <c:pt idx="770">
                  <c:v>1125.6672353674408</c:v>
                </c:pt>
                <c:pt idx="771">
                  <c:v>1125.6672353674408</c:v>
                </c:pt>
                <c:pt idx="772">
                  <c:v>1125.6672353674408</c:v>
                </c:pt>
                <c:pt idx="773">
                  <c:v>1125.6672353674408</c:v>
                </c:pt>
                <c:pt idx="774">
                  <c:v>1125.6672353674408</c:v>
                </c:pt>
                <c:pt idx="775">
                  <c:v>1125.6672353674408</c:v>
                </c:pt>
                <c:pt idx="776">
                  <c:v>1125.6672353674408</c:v>
                </c:pt>
                <c:pt idx="777">
                  <c:v>1125.6672353674408</c:v>
                </c:pt>
                <c:pt idx="778">
                  <c:v>1125.6672353674408</c:v>
                </c:pt>
                <c:pt idx="779">
                  <c:v>1125.6672353674408</c:v>
                </c:pt>
                <c:pt idx="780">
                  <c:v>1125.6672353674408</c:v>
                </c:pt>
                <c:pt idx="781">
                  <c:v>1125.6672353674408</c:v>
                </c:pt>
                <c:pt idx="782">
                  <c:v>1125.6672353674408</c:v>
                </c:pt>
                <c:pt idx="783">
                  <c:v>1125.6672353674408</c:v>
                </c:pt>
                <c:pt idx="784">
                  <c:v>1125.6672353674408</c:v>
                </c:pt>
                <c:pt idx="785">
                  <c:v>1125.6672353674408</c:v>
                </c:pt>
                <c:pt idx="786">
                  <c:v>1125.6672353674408</c:v>
                </c:pt>
                <c:pt idx="787">
                  <c:v>1125.6672353674408</c:v>
                </c:pt>
                <c:pt idx="788">
                  <c:v>1125.6672353674408</c:v>
                </c:pt>
                <c:pt idx="789">
                  <c:v>1125.6672353674408</c:v>
                </c:pt>
                <c:pt idx="790">
                  <c:v>1125.6672353674408</c:v>
                </c:pt>
                <c:pt idx="791">
                  <c:v>1125.6672353674408</c:v>
                </c:pt>
                <c:pt idx="792">
                  <c:v>1125.6672353674408</c:v>
                </c:pt>
                <c:pt idx="793">
                  <c:v>1125.6672353674408</c:v>
                </c:pt>
                <c:pt idx="794">
                  <c:v>1130.6240386333275</c:v>
                </c:pt>
                <c:pt idx="795">
                  <c:v>1148.2823279203799</c:v>
                </c:pt>
                <c:pt idx="796">
                  <c:v>1175.6624136563762</c:v>
                </c:pt>
                <c:pt idx="797">
                  <c:v>1205.7861503955153</c:v>
                </c:pt>
                <c:pt idx="798">
                  <c:v>1231.1715955351324</c:v>
                </c:pt>
                <c:pt idx="799">
                  <c:v>1247.2985969557246</c:v>
                </c:pt>
                <c:pt idx="800">
                  <c:v>1253.8458327310811</c:v>
                </c:pt>
                <c:pt idx="801">
                  <c:v>1254.1805625312124</c:v>
                </c:pt>
                <c:pt idx="802">
                  <c:v>1254.1805625312124</c:v>
                </c:pt>
                <c:pt idx="803">
                  <c:v>1254.1805625312124</c:v>
                </c:pt>
                <c:pt idx="804">
                  <c:v>1254.1805625312124</c:v>
                </c:pt>
                <c:pt idx="805">
                  <c:v>1254.1805625312124</c:v>
                </c:pt>
                <c:pt idx="806">
                  <c:v>1254.1805625312124</c:v>
                </c:pt>
                <c:pt idx="807">
                  <c:v>1254.1805625312124</c:v>
                </c:pt>
                <c:pt idx="808">
                  <c:v>1254.1805625312124</c:v>
                </c:pt>
                <c:pt idx="809">
                  <c:v>1256.3286001049778</c:v>
                </c:pt>
                <c:pt idx="810">
                  <c:v>1261.804075830179</c:v>
                </c:pt>
                <c:pt idx="811">
                  <c:v>1270.394864741879</c:v>
                </c:pt>
                <c:pt idx="812">
                  <c:v>1284.5386146522408</c:v>
                </c:pt>
                <c:pt idx="813">
                  <c:v>1302.0745287409923</c:v>
                </c:pt>
                <c:pt idx="814">
                  <c:v>1319.2818483660144</c:v>
                </c:pt>
                <c:pt idx="815">
                  <c:v>1335.5959599392063</c:v>
                </c:pt>
                <c:pt idx="816">
                  <c:v>1351.0610993338391</c:v>
                </c:pt>
                <c:pt idx="817">
                  <c:v>1364.1978411966888</c:v>
                </c:pt>
                <c:pt idx="818">
                  <c:v>1374.0129566487942</c:v>
                </c:pt>
                <c:pt idx="819">
                  <c:v>1378.496789380886</c:v>
                </c:pt>
                <c:pt idx="820">
                  <c:v>1378.496789380886</c:v>
                </c:pt>
                <c:pt idx="821">
                  <c:v>1378.496789380886</c:v>
                </c:pt>
                <c:pt idx="822">
                  <c:v>1378.496789380886</c:v>
                </c:pt>
                <c:pt idx="823">
                  <c:v>1378.496789380886</c:v>
                </c:pt>
                <c:pt idx="824">
                  <c:v>1378.496789380886</c:v>
                </c:pt>
                <c:pt idx="825">
                  <c:v>1378.496789380886</c:v>
                </c:pt>
                <c:pt idx="826">
                  <c:v>1378.496789380886</c:v>
                </c:pt>
                <c:pt idx="827">
                  <c:v>1378.496789380886</c:v>
                </c:pt>
                <c:pt idx="828">
                  <c:v>1378.496789380886</c:v>
                </c:pt>
                <c:pt idx="829">
                  <c:v>1378.496789380886</c:v>
                </c:pt>
                <c:pt idx="830">
                  <c:v>1378.496789380886</c:v>
                </c:pt>
                <c:pt idx="831">
                  <c:v>1378.496789380886</c:v>
                </c:pt>
                <c:pt idx="832">
                  <c:v>1378.496789380886</c:v>
                </c:pt>
                <c:pt idx="833">
                  <c:v>1378.496789380886</c:v>
                </c:pt>
                <c:pt idx="834">
                  <c:v>1378.496789380886</c:v>
                </c:pt>
                <c:pt idx="835">
                  <c:v>1378.496789380886</c:v>
                </c:pt>
                <c:pt idx="836">
                  <c:v>1378.496789380886</c:v>
                </c:pt>
                <c:pt idx="837">
                  <c:v>1378.496789380886</c:v>
                </c:pt>
                <c:pt idx="838">
                  <c:v>1378.496789380886</c:v>
                </c:pt>
                <c:pt idx="839">
                  <c:v>1378.496789380886</c:v>
                </c:pt>
                <c:pt idx="840">
                  <c:v>1378.496789380886</c:v>
                </c:pt>
                <c:pt idx="841">
                  <c:v>1378.496789380886</c:v>
                </c:pt>
                <c:pt idx="842">
                  <c:v>1378.496789380886</c:v>
                </c:pt>
                <c:pt idx="843">
                  <c:v>1378.496789380886</c:v>
                </c:pt>
                <c:pt idx="844">
                  <c:v>1378.496789380886</c:v>
                </c:pt>
                <c:pt idx="845">
                  <c:v>1378.496789380886</c:v>
                </c:pt>
                <c:pt idx="846">
                  <c:v>1378.496789380886</c:v>
                </c:pt>
                <c:pt idx="847">
                  <c:v>1378.496789380886</c:v>
                </c:pt>
                <c:pt idx="848">
                  <c:v>1378.496789380886</c:v>
                </c:pt>
                <c:pt idx="849">
                  <c:v>1378.496789380886</c:v>
                </c:pt>
                <c:pt idx="850">
                  <c:v>1378.496789380886</c:v>
                </c:pt>
                <c:pt idx="851">
                  <c:v>1378.496789380886</c:v>
                </c:pt>
                <c:pt idx="852">
                  <c:v>1378.496789380886</c:v>
                </c:pt>
                <c:pt idx="853">
                  <c:v>1378.496789380886</c:v>
                </c:pt>
                <c:pt idx="854">
                  <c:v>1378.496789380886</c:v>
                </c:pt>
                <c:pt idx="855">
                  <c:v>1378.496789380886</c:v>
                </c:pt>
                <c:pt idx="856">
                  <c:v>1378.496789380886</c:v>
                </c:pt>
                <c:pt idx="857">
                  <c:v>1378.496789380886</c:v>
                </c:pt>
                <c:pt idx="858">
                  <c:v>1378.496789380886</c:v>
                </c:pt>
                <c:pt idx="859">
                  <c:v>1378.496789380886</c:v>
                </c:pt>
                <c:pt idx="860">
                  <c:v>1378.496789380886</c:v>
                </c:pt>
                <c:pt idx="861">
                  <c:v>1378.496789380886</c:v>
                </c:pt>
                <c:pt idx="862">
                  <c:v>1378.496789380886</c:v>
                </c:pt>
                <c:pt idx="863">
                  <c:v>1378.496789380886</c:v>
                </c:pt>
                <c:pt idx="864">
                  <c:v>1378.496789380886</c:v>
                </c:pt>
                <c:pt idx="865">
                  <c:v>1378.496789380886</c:v>
                </c:pt>
                <c:pt idx="866">
                  <c:v>1378.496789380886</c:v>
                </c:pt>
                <c:pt idx="867">
                  <c:v>1378.496789380886</c:v>
                </c:pt>
                <c:pt idx="868">
                  <c:v>1378.496789380886</c:v>
                </c:pt>
                <c:pt idx="869">
                  <c:v>1378.496789380886</c:v>
                </c:pt>
                <c:pt idx="870">
                  <c:v>1378.496789380886</c:v>
                </c:pt>
                <c:pt idx="871">
                  <c:v>1378.496789380886</c:v>
                </c:pt>
                <c:pt idx="872">
                  <c:v>1378.496789380886</c:v>
                </c:pt>
                <c:pt idx="873">
                  <c:v>1378.496789380886</c:v>
                </c:pt>
                <c:pt idx="874">
                  <c:v>1378.496789380886</c:v>
                </c:pt>
                <c:pt idx="875">
                  <c:v>1378.9613375143688</c:v>
                </c:pt>
                <c:pt idx="876">
                  <c:v>1382.1127300732451</c:v>
                </c:pt>
                <c:pt idx="877">
                  <c:v>1387.4580094314931</c:v>
                </c:pt>
                <c:pt idx="878">
                  <c:v>1391.5560762002963</c:v>
                </c:pt>
                <c:pt idx="879">
                  <c:v>1391.5560762002963</c:v>
                </c:pt>
                <c:pt idx="880">
                  <c:v>1391.5560762002963</c:v>
                </c:pt>
                <c:pt idx="881">
                  <c:v>1391.5560762002963</c:v>
                </c:pt>
                <c:pt idx="882">
                  <c:v>1394.4820413367765</c:v>
                </c:pt>
                <c:pt idx="883">
                  <c:v>1394.4820413367765</c:v>
                </c:pt>
                <c:pt idx="884">
                  <c:v>1394.4820413367765</c:v>
                </c:pt>
                <c:pt idx="885">
                  <c:v>1394.4820413367765</c:v>
                </c:pt>
                <c:pt idx="886">
                  <c:v>1394.4820413367765</c:v>
                </c:pt>
                <c:pt idx="887">
                  <c:v>1394.4820413367765</c:v>
                </c:pt>
                <c:pt idx="888">
                  <c:v>1394.4820413367765</c:v>
                </c:pt>
                <c:pt idx="889">
                  <c:v>1394.4820413367765</c:v>
                </c:pt>
                <c:pt idx="890">
                  <c:v>1394.4820413367765</c:v>
                </c:pt>
                <c:pt idx="891">
                  <c:v>1394.4820413367765</c:v>
                </c:pt>
                <c:pt idx="892">
                  <c:v>1397.0652805904342</c:v>
                </c:pt>
                <c:pt idx="893">
                  <c:v>1402.0251527497455</c:v>
                </c:pt>
                <c:pt idx="894">
                  <c:v>1407.3578981450821</c:v>
                </c:pt>
                <c:pt idx="895">
                  <c:v>1411.172044392207</c:v>
                </c:pt>
                <c:pt idx="896">
                  <c:v>1412.4080613177396</c:v>
                </c:pt>
                <c:pt idx="897">
                  <c:v>1412.4080613177396</c:v>
                </c:pt>
                <c:pt idx="898">
                  <c:v>1412.4080613177396</c:v>
                </c:pt>
                <c:pt idx="899">
                  <c:v>1412.4080613177396</c:v>
                </c:pt>
                <c:pt idx="900">
                  <c:v>1412.4080613177396</c:v>
                </c:pt>
                <c:pt idx="901">
                  <c:v>1412.4080613177396</c:v>
                </c:pt>
                <c:pt idx="902">
                  <c:v>1414.790242161687</c:v>
                </c:pt>
                <c:pt idx="903">
                  <c:v>1433.0245211959552</c:v>
                </c:pt>
                <c:pt idx="904">
                  <c:v>1463.1482579350943</c:v>
                </c:pt>
                <c:pt idx="905">
                  <c:v>1488.5337030747114</c:v>
                </c:pt>
                <c:pt idx="906">
                  <c:v>1504.6607044953037</c:v>
                </c:pt>
                <c:pt idx="907">
                  <c:v>1511.2079402706602</c:v>
                </c:pt>
                <c:pt idx="908">
                  <c:v>1511.5426700707915</c:v>
                </c:pt>
                <c:pt idx="909">
                  <c:v>1511.5426700707915</c:v>
                </c:pt>
                <c:pt idx="910">
                  <c:v>1511.5426700707915</c:v>
                </c:pt>
                <c:pt idx="911">
                  <c:v>1511.5426700707915</c:v>
                </c:pt>
                <c:pt idx="912">
                  <c:v>1511.5426700707915</c:v>
                </c:pt>
                <c:pt idx="913">
                  <c:v>1511.5426700707915</c:v>
                </c:pt>
                <c:pt idx="914">
                  <c:v>1511.5426700707915</c:v>
                </c:pt>
                <c:pt idx="915">
                  <c:v>1511.5426700707915</c:v>
                </c:pt>
                <c:pt idx="916">
                  <c:v>1511.5426700707915</c:v>
                </c:pt>
                <c:pt idx="917">
                  <c:v>1511.5426700707915</c:v>
                </c:pt>
                <c:pt idx="918">
                  <c:v>1511.5426700707915</c:v>
                </c:pt>
                <c:pt idx="919">
                  <c:v>1511.5426700707915</c:v>
                </c:pt>
                <c:pt idx="920">
                  <c:v>1511.5426700707915</c:v>
                </c:pt>
                <c:pt idx="921">
                  <c:v>1511.5426700707915</c:v>
                </c:pt>
                <c:pt idx="922">
                  <c:v>1511.5426700707915</c:v>
                </c:pt>
                <c:pt idx="923">
                  <c:v>1511.5426700707915</c:v>
                </c:pt>
                <c:pt idx="924">
                  <c:v>1511.5426700707915</c:v>
                </c:pt>
                <c:pt idx="925">
                  <c:v>1511.5426700707915</c:v>
                </c:pt>
                <c:pt idx="926">
                  <c:v>1516.10913152234</c:v>
                </c:pt>
                <c:pt idx="927">
                  <c:v>1519.5574094079886</c:v>
                </c:pt>
                <c:pt idx="928">
                  <c:v>1520.4536893341017</c:v>
                </c:pt>
                <c:pt idx="929">
                  <c:v>1520.4536893341017</c:v>
                </c:pt>
                <c:pt idx="930">
                  <c:v>1520.4536893341017</c:v>
                </c:pt>
                <c:pt idx="931">
                  <c:v>1520.4536893341017</c:v>
                </c:pt>
                <c:pt idx="932">
                  <c:v>1520.4536893341017</c:v>
                </c:pt>
                <c:pt idx="933">
                  <c:v>1520.4536893341017</c:v>
                </c:pt>
                <c:pt idx="934">
                  <c:v>1520.7637729973976</c:v>
                </c:pt>
                <c:pt idx="935">
                  <c:v>1523.531307019115</c:v>
                </c:pt>
                <c:pt idx="936">
                  <c:v>1526.644979177697</c:v>
                </c:pt>
                <c:pt idx="937">
                  <c:v>1528.0893627032299</c:v>
                </c:pt>
                <c:pt idx="938">
                  <c:v>1528.2291380154029</c:v>
                </c:pt>
                <c:pt idx="939">
                  <c:v>1528.2291380154029</c:v>
                </c:pt>
                <c:pt idx="940">
                  <c:v>1528.4157085929057</c:v>
                </c:pt>
                <c:pt idx="941">
                  <c:v>1528.4157085929057</c:v>
                </c:pt>
                <c:pt idx="942">
                  <c:v>1528.4157085929057</c:v>
                </c:pt>
                <c:pt idx="943">
                  <c:v>1528.4157085929057</c:v>
                </c:pt>
                <c:pt idx="944">
                  <c:v>1528.4157085929057</c:v>
                </c:pt>
                <c:pt idx="945">
                  <c:v>1528.4157085929057</c:v>
                </c:pt>
                <c:pt idx="946">
                  <c:v>1528.4157085929057</c:v>
                </c:pt>
                <c:pt idx="947">
                  <c:v>1528.4157085929057</c:v>
                </c:pt>
                <c:pt idx="948">
                  <c:v>1528.4157085929057</c:v>
                </c:pt>
                <c:pt idx="949">
                  <c:v>1528.4157085929057</c:v>
                </c:pt>
                <c:pt idx="950">
                  <c:v>1528.4157085929057</c:v>
                </c:pt>
                <c:pt idx="951">
                  <c:v>1528.5506559719083</c:v>
                </c:pt>
                <c:pt idx="952">
                  <c:v>1536.1997987809775</c:v>
                </c:pt>
                <c:pt idx="953">
                  <c:v>1553.8729016574191</c:v>
                </c:pt>
                <c:pt idx="954">
                  <c:v>1578.544101468869</c:v>
                </c:pt>
                <c:pt idx="955">
                  <c:v>1603.2219784788858</c:v>
                </c:pt>
                <c:pt idx="956">
                  <c:v>1624.9960789920306</c:v>
                </c:pt>
                <c:pt idx="957">
                  <c:v>1643.8149656116759</c:v>
                </c:pt>
                <c:pt idx="958">
                  <c:v>1654.5058792701445</c:v>
                </c:pt>
                <c:pt idx="959">
                  <c:v>1655.2242738039715</c:v>
                </c:pt>
                <c:pt idx="960">
                  <c:v>1655.2242738039715</c:v>
                </c:pt>
                <c:pt idx="961">
                  <c:v>1655.2242738039715</c:v>
                </c:pt>
                <c:pt idx="962">
                  <c:v>1655.2242738039715</c:v>
                </c:pt>
                <c:pt idx="963">
                  <c:v>1655.2242738039715</c:v>
                </c:pt>
                <c:pt idx="964">
                  <c:v>1655.2242738039715</c:v>
                </c:pt>
                <c:pt idx="965">
                  <c:v>1655.2242738039715</c:v>
                </c:pt>
                <c:pt idx="966">
                  <c:v>1655.2242738039715</c:v>
                </c:pt>
                <c:pt idx="967">
                  <c:v>1655.2242738039715</c:v>
                </c:pt>
                <c:pt idx="968">
                  <c:v>1655.2242738039715</c:v>
                </c:pt>
                <c:pt idx="969">
                  <c:v>1655.2242738039715</c:v>
                </c:pt>
                <c:pt idx="970">
                  <c:v>1655.8512529408911</c:v>
                </c:pt>
                <c:pt idx="971">
                  <c:v>1660.4011026031189</c:v>
                </c:pt>
                <c:pt idx="972">
                  <c:v>1672.1139439983674</c:v>
                </c:pt>
                <c:pt idx="973">
                  <c:v>1692.8936719664514</c:v>
                </c:pt>
                <c:pt idx="974">
                  <c:v>1716.2087099466994</c:v>
                </c:pt>
                <c:pt idx="975">
                  <c:v>1736.5948098803626</c:v>
                </c:pt>
                <c:pt idx="976">
                  <c:v>1754.0039363150352</c:v>
                </c:pt>
                <c:pt idx="977">
                  <c:v>1768.5408022076092</c:v>
                </c:pt>
                <c:pt idx="978">
                  <c:v>1777.6622195037971</c:v>
                </c:pt>
                <c:pt idx="979">
                  <c:v>1782.7879272378611</c:v>
                </c:pt>
                <c:pt idx="980">
                  <c:v>1786.4031379257958</c:v>
                </c:pt>
                <c:pt idx="981">
                  <c:v>1788.7713967190002</c:v>
                </c:pt>
                <c:pt idx="982">
                  <c:v>1790.2550971309772</c:v>
                </c:pt>
                <c:pt idx="983">
                  <c:v>1791.385674949333</c:v>
                </c:pt>
                <c:pt idx="984">
                  <c:v>1792.4771175794133</c:v>
                </c:pt>
                <c:pt idx="985">
                  <c:v>1793.1880753495514</c:v>
                </c:pt>
                <c:pt idx="986">
                  <c:v>1793.354770803681</c:v>
                </c:pt>
                <c:pt idx="987">
                  <c:v>1793.354770803681</c:v>
                </c:pt>
                <c:pt idx="988">
                  <c:v>1793.354770803681</c:v>
                </c:pt>
                <c:pt idx="989">
                  <c:v>1793.354770803681</c:v>
                </c:pt>
                <c:pt idx="990">
                  <c:v>1793.354770803681</c:v>
                </c:pt>
                <c:pt idx="991">
                  <c:v>1793.354770803681</c:v>
                </c:pt>
                <c:pt idx="992">
                  <c:v>1793.354770803681</c:v>
                </c:pt>
                <c:pt idx="993">
                  <c:v>1793.354770803681</c:v>
                </c:pt>
                <c:pt idx="994">
                  <c:v>1793.354770803681</c:v>
                </c:pt>
                <c:pt idx="995">
                  <c:v>1793.354770803681</c:v>
                </c:pt>
                <c:pt idx="996">
                  <c:v>1793.354770803681</c:v>
                </c:pt>
                <c:pt idx="997">
                  <c:v>1793.354770803681</c:v>
                </c:pt>
                <c:pt idx="998">
                  <c:v>1793.354770803681</c:v>
                </c:pt>
                <c:pt idx="999">
                  <c:v>1793.354770803681</c:v>
                </c:pt>
                <c:pt idx="1000">
                  <c:v>1793.354770803681</c:v>
                </c:pt>
                <c:pt idx="1001">
                  <c:v>1793.354770803681</c:v>
                </c:pt>
                <c:pt idx="1002">
                  <c:v>1793.354770803681</c:v>
                </c:pt>
                <c:pt idx="1003">
                  <c:v>1793.354770803681</c:v>
                </c:pt>
                <c:pt idx="1004">
                  <c:v>1793.354770803681</c:v>
                </c:pt>
                <c:pt idx="1005">
                  <c:v>1793.354770803681</c:v>
                </c:pt>
                <c:pt idx="1006">
                  <c:v>1793.354770803681</c:v>
                </c:pt>
                <c:pt idx="1007">
                  <c:v>1793.354770803681</c:v>
                </c:pt>
                <c:pt idx="1008">
                  <c:v>1793.354770803681</c:v>
                </c:pt>
                <c:pt idx="1009">
                  <c:v>1793.354770803681</c:v>
                </c:pt>
                <c:pt idx="1010">
                  <c:v>1793.354770803681</c:v>
                </c:pt>
                <c:pt idx="1011">
                  <c:v>1793.354770803681</c:v>
                </c:pt>
                <c:pt idx="1012">
                  <c:v>1793.354770803681</c:v>
                </c:pt>
                <c:pt idx="1013">
                  <c:v>1793.354770803681</c:v>
                </c:pt>
                <c:pt idx="1014">
                  <c:v>1793.354770803681</c:v>
                </c:pt>
                <c:pt idx="1015">
                  <c:v>1793.354770803681</c:v>
                </c:pt>
                <c:pt idx="1016">
                  <c:v>1793.354770803681</c:v>
                </c:pt>
                <c:pt idx="1017">
                  <c:v>1793.354770803681</c:v>
                </c:pt>
                <c:pt idx="1018">
                  <c:v>1793.354770803681</c:v>
                </c:pt>
                <c:pt idx="1019">
                  <c:v>1793.354770803681</c:v>
                </c:pt>
                <c:pt idx="1020">
                  <c:v>1793.354770803681</c:v>
                </c:pt>
                <c:pt idx="1021">
                  <c:v>1793.354770803681</c:v>
                </c:pt>
                <c:pt idx="1022">
                  <c:v>1793.354770803681</c:v>
                </c:pt>
                <c:pt idx="1023">
                  <c:v>1793.354770803681</c:v>
                </c:pt>
                <c:pt idx="1024">
                  <c:v>1793.354770803681</c:v>
                </c:pt>
                <c:pt idx="1025">
                  <c:v>1793.354770803681</c:v>
                </c:pt>
                <c:pt idx="1026">
                  <c:v>1793.354770803681</c:v>
                </c:pt>
                <c:pt idx="1027">
                  <c:v>1793.354770803681</c:v>
                </c:pt>
                <c:pt idx="1028">
                  <c:v>1793.354770803681</c:v>
                </c:pt>
                <c:pt idx="1029">
                  <c:v>1793.354770803681</c:v>
                </c:pt>
                <c:pt idx="1030">
                  <c:v>1793.354770803681</c:v>
                </c:pt>
                <c:pt idx="1031">
                  <c:v>1793.354770803681</c:v>
                </c:pt>
                <c:pt idx="1032">
                  <c:v>1793.354770803681</c:v>
                </c:pt>
                <c:pt idx="1033">
                  <c:v>1793.354770803681</c:v>
                </c:pt>
                <c:pt idx="1034">
                  <c:v>1793.354770803681</c:v>
                </c:pt>
                <c:pt idx="1035">
                  <c:v>1793.354770803681</c:v>
                </c:pt>
                <c:pt idx="1036">
                  <c:v>1793.354770803681</c:v>
                </c:pt>
                <c:pt idx="1037">
                  <c:v>1793.354770803681</c:v>
                </c:pt>
                <c:pt idx="1038">
                  <c:v>1793.354770803681</c:v>
                </c:pt>
                <c:pt idx="1039">
                  <c:v>1793.354770803681</c:v>
                </c:pt>
                <c:pt idx="1040">
                  <c:v>1793.354770803681</c:v>
                </c:pt>
                <c:pt idx="1041">
                  <c:v>1793.354770803681</c:v>
                </c:pt>
                <c:pt idx="1042">
                  <c:v>1793.354770803681</c:v>
                </c:pt>
                <c:pt idx="1043">
                  <c:v>1793.354770803681</c:v>
                </c:pt>
                <c:pt idx="1044">
                  <c:v>1793.354770803681</c:v>
                </c:pt>
                <c:pt idx="1045">
                  <c:v>1793.354770803681</c:v>
                </c:pt>
                <c:pt idx="1046">
                  <c:v>1793.354770803681</c:v>
                </c:pt>
                <c:pt idx="1047">
                  <c:v>1793.354770803681</c:v>
                </c:pt>
                <c:pt idx="1048">
                  <c:v>1793.354770803681</c:v>
                </c:pt>
                <c:pt idx="1049">
                  <c:v>1793.354770803681</c:v>
                </c:pt>
                <c:pt idx="1050">
                  <c:v>1793.354770803681</c:v>
                </c:pt>
                <c:pt idx="1051">
                  <c:v>1797.6605948884417</c:v>
                </c:pt>
                <c:pt idx="1052">
                  <c:v>1805.1882086872399</c:v>
                </c:pt>
                <c:pt idx="1053">
                  <c:v>1814.5209705614379</c:v>
                </c:pt>
                <c:pt idx="1054">
                  <c:v>1825.6880432578248</c:v>
                </c:pt>
                <c:pt idx="1055">
                  <c:v>1839.389843562748</c:v>
                </c:pt>
                <c:pt idx="1056">
                  <c:v>1855.8917894808224</c:v>
                </c:pt>
                <c:pt idx="1057">
                  <c:v>1874.546462804959</c:v>
                </c:pt>
                <c:pt idx="1058">
                  <c:v>1892.3512702274481</c:v>
                </c:pt>
                <c:pt idx="1059">
                  <c:v>1905.7963120331297</c:v>
                </c:pt>
                <c:pt idx="1060">
                  <c:v>1915.70955420834</c:v>
                </c:pt>
                <c:pt idx="1061">
                  <c:v>1922.5324107230279</c:v>
                </c:pt>
                <c:pt idx="1062">
                  <c:v>1925.728092302995</c:v>
                </c:pt>
                <c:pt idx="1063">
                  <c:v>1926.1893417887372</c:v>
                </c:pt>
                <c:pt idx="1064">
                  <c:v>1926.1893417887372</c:v>
                </c:pt>
                <c:pt idx="1065">
                  <c:v>1926.1893417887372</c:v>
                </c:pt>
                <c:pt idx="1066">
                  <c:v>1926.1893417887372</c:v>
                </c:pt>
                <c:pt idx="1067">
                  <c:v>1926.1893417887372</c:v>
                </c:pt>
                <c:pt idx="1068">
                  <c:v>1926.1893417887372</c:v>
                </c:pt>
                <c:pt idx="1069">
                  <c:v>1926.1893417887372</c:v>
                </c:pt>
                <c:pt idx="1070">
                  <c:v>1926.1893417887372</c:v>
                </c:pt>
                <c:pt idx="1071">
                  <c:v>1926.1893417887372</c:v>
                </c:pt>
                <c:pt idx="1072">
                  <c:v>1926.1893417887372</c:v>
                </c:pt>
                <c:pt idx="1073">
                  <c:v>1926.1893417887372</c:v>
                </c:pt>
                <c:pt idx="1074">
                  <c:v>1926.1893417887372</c:v>
                </c:pt>
                <c:pt idx="1075">
                  <c:v>1926.1893417887372</c:v>
                </c:pt>
                <c:pt idx="1076">
                  <c:v>1926.1893417887372</c:v>
                </c:pt>
                <c:pt idx="1077">
                  <c:v>1926.1893417887372</c:v>
                </c:pt>
                <c:pt idx="1078">
                  <c:v>1926.1893417887372</c:v>
                </c:pt>
                <c:pt idx="1079">
                  <c:v>1926.1893417887372</c:v>
                </c:pt>
                <c:pt idx="1080">
                  <c:v>1926.1893417887372</c:v>
                </c:pt>
                <c:pt idx="1081">
                  <c:v>1926.1893417887372</c:v>
                </c:pt>
                <c:pt idx="1082">
                  <c:v>1926.1893417887372</c:v>
                </c:pt>
                <c:pt idx="1083">
                  <c:v>1926.1893417887372</c:v>
                </c:pt>
                <c:pt idx="1084">
                  <c:v>1929.6392560603654</c:v>
                </c:pt>
                <c:pt idx="1085">
                  <c:v>1937.0450902955597</c:v>
                </c:pt>
                <c:pt idx="1086">
                  <c:v>1941.2037893547217</c:v>
                </c:pt>
                <c:pt idx="1087">
                  <c:v>1941.2037893547217</c:v>
                </c:pt>
                <c:pt idx="1088">
                  <c:v>1941.2037893547217</c:v>
                </c:pt>
                <c:pt idx="1089">
                  <c:v>1941.2037893547217</c:v>
                </c:pt>
                <c:pt idx="1090">
                  <c:v>1941.2037893547217</c:v>
                </c:pt>
                <c:pt idx="1091">
                  <c:v>1941.2037893547217</c:v>
                </c:pt>
                <c:pt idx="1092">
                  <c:v>1941.2037893547217</c:v>
                </c:pt>
                <c:pt idx="1093">
                  <c:v>1941.2037893547217</c:v>
                </c:pt>
                <c:pt idx="1094">
                  <c:v>1941.2037893547217</c:v>
                </c:pt>
                <c:pt idx="1095">
                  <c:v>1941.2037893547217</c:v>
                </c:pt>
                <c:pt idx="1096">
                  <c:v>1941.2037893547217</c:v>
                </c:pt>
                <c:pt idx="1097">
                  <c:v>1941.2037893547217</c:v>
                </c:pt>
                <c:pt idx="1098">
                  <c:v>1941.2037893547217</c:v>
                </c:pt>
                <c:pt idx="1099">
                  <c:v>1942.7735428866727</c:v>
                </c:pt>
                <c:pt idx="1100">
                  <c:v>1950.2628678953454</c:v>
                </c:pt>
                <c:pt idx="1101">
                  <c:v>1958.3417366756325</c:v>
                </c:pt>
                <c:pt idx="1102">
                  <c:v>1961.1066756954183</c:v>
                </c:pt>
                <c:pt idx="1103">
                  <c:v>1961.1066756954183</c:v>
                </c:pt>
                <c:pt idx="1104">
                  <c:v>1961.1066756954183</c:v>
                </c:pt>
                <c:pt idx="1105">
                  <c:v>1961.1066756954183</c:v>
                </c:pt>
                <c:pt idx="1106">
                  <c:v>1961.1066756954183</c:v>
                </c:pt>
                <c:pt idx="1107">
                  <c:v>1961.1066756954183</c:v>
                </c:pt>
                <c:pt idx="1108">
                  <c:v>1961.1066756954183</c:v>
                </c:pt>
                <c:pt idx="1109">
                  <c:v>1961.1066756954183</c:v>
                </c:pt>
                <c:pt idx="1110">
                  <c:v>1965.6696451818068</c:v>
                </c:pt>
                <c:pt idx="1111">
                  <c:v>1969.8537489318885</c:v>
                </c:pt>
                <c:pt idx="1112">
                  <c:v>1969.8537489318885</c:v>
                </c:pt>
                <c:pt idx="1113">
                  <c:v>1969.8537489318885</c:v>
                </c:pt>
                <c:pt idx="1114">
                  <c:v>1969.8537489318885</c:v>
                </c:pt>
                <c:pt idx="1115">
                  <c:v>1969.8537489318885</c:v>
                </c:pt>
                <c:pt idx="1116">
                  <c:v>1969.8537489318885</c:v>
                </c:pt>
                <c:pt idx="1117">
                  <c:v>1969.8537489318885</c:v>
                </c:pt>
                <c:pt idx="1118">
                  <c:v>1969.8537489318885</c:v>
                </c:pt>
                <c:pt idx="1119">
                  <c:v>1971.1359150456876</c:v>
                </c:pt>
                <c:pt idx="1120">
                  <c:v>1975.6965830647619</c:v>
                </c:pt>
                <c:pt idx="1121">
                  <c:v>1978.2934637219914</c:v>
                </c:pt>
                <c:pt idx="1122">
                  <c:v>1978.2934637219914</c:v>
                </c:pt>
                <c:pt idx="1123">
                  <c:v>1978.6054813132605</c:v>
                </c:pt>
                <c:pt idx="1124">
                  <c:v>1983.5572589968638</c:v>
                </c:pt>
                <c:pt idx="1125">
                  <c:v>1996.3105222007755</c:v>
                </c:pt>
                <c:pt idx="1126">
                  <c:v>2018.6012746072502</c:v>
                </c:pt>
                <c:pt idx="1127">
                  <c:v>2047.3546917176695</c:v>
                </c:pt>
                <c:pt idx="1128">
                  <c:v>2075.9871936218947</c:v>
                </c:pt>
                <c:pt idx="1129">
                  <c:v>2101.2671509593661</c:v>
                </c:pt>
                <c:pt idx="1130">
                  <c:v>2120.5277136257596</c:v>
                </c:pt>
                <c:pt idx="1131">
                  <c:v>2134.1626972213353</c:v>
                </c:pt>
                <c:pt idx="1132">
                  <c:v>2145.0644688964453</c:v>
                </c:pt>
                <c:pt idx="1133">
                  <c:v>2154.8102016158855</c:v>
                </c:pt>
                <c:pt idx="1134">
                  <c:v>2164.3318306282945</c:v>
                </c:pt>
                <c:pt idx="1135">
                  <c:v>2173.1400552015261</c:v>
                </c:pt>
                <c:pt idx="1136">
                  <c:v>2180.0219704862511</c:v>
                </c:pt>
                <c:pt idx="1137">
                  <c:v>2183.993961838552</c:v>
                </c:pt>
                <c:pt idx="1138">
                  <c:v>2185.2352001731342</c:v>
                </c:pt>
                <c:pt idx="1139">
                  <c:v>2185.2352001731342</c:v>
                </c:pt>
                <c:pt idx="1140">
                  <c:v>2185.2352001731342</c:v>
                </c:pt>
                <c:pt idx="1141">
                  <c:v>2185.2352001731342</c:v>
                </c:pt>
                <c:pt idx="1142">
                  <c:v>2185.2352001731342</c:v>
                </c:pt>
                <c:pt idx="1143">
                  <c:v>2185.2352001731342</c:v>
                </c:pt>
                <c:pt idx="1144">
                  <c:v>2185.2352001731342</c:v>
                </c:pt>
                <c:pt idx="1145">
                  <c:v>2185.2352001731342</c:v>
                </c:pt>
                <c:pt idx="1146">
                  <c:v>2185.2352001731342</c:v>
                </c:pt>
                <c:pt idx="1147">
                  <c:v>2186.6786333240552</c:v>
                </c:pt>
                <c:pt idx="1148">
                  <c:v>2195.6419846967888</c:v>
                </c:pt>
                <c:pt idx="1149">
                  <c:v>2204.0802818070151</c:v>
                </c:pt>
                <c:pt idx="1150">
                  <c:v>2207.9393270209735</c:v>
                </c:pt>
                <c:pt idx="1151">
                  <c:v>2208.7541059501532</c:v>
                </c:pt>
                <c:pt idx="1152">
                  <c:v>2208.7541059501532</c:v>
                </c:pt>
                <c:pt idx="1153">
                  <c:v>2208.7541059501532</c:v>
                </c:pt>
                <c:pt idx="1154">
                  <c:v>2208.7541059501532</c:v>
                </c:pt>
                <c:pt idx="1155">
                  <c:v>2208.7541059501532</c:v>
                </c:pt>
                <c:pt idx="1156">
                  <c:v>2208.7541059501532</c:v>
                </c:pt>
                <c:pt idx="1157">
                  <c:v>2208.7541059501532</c:v>
                </c:pt>
                <c:pt idx="1158">
                  <c:v>2208.7541059501532</c:v>
                </c:pt>
                <c:pt idx="1159">
                  <c:v>2208.7541059501532</c:v>
                </c:pt>
                <c:pt idx="1160">
                  <c:v>2208.7541059501532</c:v>
                </c:pt>
                <c:pt idx="1161">
                  <c:v>2208.7541059501532</c:v>
                </c:pt>
                <c:pt idx="1162">
                  <c:v>2208.7541059501532</c:v>
                </c:pt>
                <c:pt idx="1163">
                  <c:v>2208.7541059501532</c:v>
                </c:pt>
                <c:pt idx="1164">
                  <c:v>2208.7541059501532</c:v>
                </c:pt>
                <c:pt idx="1165">
                  <c:v>2208.7541059501532</c:v>
                </c:pt>
                <c:pt idx="1166">
                  <c:v>2208.7541059501532</c:v>
                </c:pt>
                <c:pt idx="1167">
                  <c:v>2208.7541059501532</c:v>
                </c:pt>
                <c:pt idx="1168">
                  <c:v>2208.7541059501532</c:v>
                </c:pt>
                <c:pt idx="1169">
                  <c:v>2208.7541059501532</c:v>
                </c:pt>
                <c:pt idx="1170">
                  <c:v>2208.7541059501532</c:v>
                </c:pt>
                <c:pt idx="1171">
                  <c:v>2208.7541059501532</c:v>
                </c:pt>
                <c:pt idx="1172">
                  <c:v>2208.7541059501532</c:v>
                </c:pt>
                <c:pt idx="1173">
                  <c:v>2208.7541059501532</c:v>
                </c:pt>
                <c:pt idx="1174">
                  <c:v>2208.7541059501532</c:v>
                </c:pt>
                <c:pt idx="1175">
                  <c:v>2208.7541059501532</c:v>
                </c:pt>
                <c:pt idx="1176">
                  <c:v>2208.7541059501532</c:v>
                </c:pt>
                <c:pt idx="1177">
                  <c:v>2208.7541059501532</c:v>
                </c:pt>
                <c:pt idx="1178">
                  <c:v>2208.7541059501532</c:v>
                </c:pt>
                <c:pt idx="1179">
                  <c:v>2208.7541059501532</c:v>
                </c:pt>
                <c:pt idx="1180">
                  <c:v>2208.7541059501532</c:v>
                </c:pt>
                <c:pt idx="1181">
                  <c:v>2208.7541059501532</c:v>
                </c:pt>
                <c:pt idx="1182">
                  <c:v>2208.7541059501532</c:v>
                </c:pt>
                <c:pt idx="1183">
                  <c:v>2208.7541059501532</c:v>
                </c:pt>
                <c:pt idx="1184">
                  <c:v>2208.7541059501532</c:v>
                </c:pt>
                <c:pt idx="1185">
                  <c:v>2208.7541059501532</c:v>
                </c:pt>
                <c:pt idx="1186">
                  <c:v>2208.7541059501532</c:v>
                </c:pt>
                <c:pt idx="1187">
                  <c:v>2208.7541059501532</c:v>
                </c:pt>
                <c:pt idx="1188">
                  <c:v>2208.7541059501532</c:v>
                </c:pt>
                <c:pt idx="1189">
                  <c:v>2208.7541059501532</c:v>
                </c:pt>
                <c:pt idx="1190">
                  <c:v>2208.7541059501532</c:v>
                </c:pt>
                <c:pt idx="1191">
                  <c:v>2208.7541059501532</c:v>
                </c:pt>
                <c:pt idx="1192">
                  <c:v>2208.7541059501532</c:v>
                </c:pt>
                <c:pt idx="1193">
                  <c:v>2208.7541059501532</c:v>
                </c:pt>
                <c:pt idx="1194">
                  <c:v>2208.7541059501532</c:v>
                </c:pt>
                <c:pt idx="1195">
                  <c:v>2208.7541059501532</c:v>
                </c:pt>
                <c:pt idx="1196">
                  <c:v>2208.7541059501532</c:v>
                </c:pt>
                <c:pt idx="1197">
                  <c:v>2208.7541059501532</c:v>
                </c:pt>
                <c:pt idx="1198">
                  <c:v>2208.7541059501532</c:v>
                </c:pt>
                <c:pt idx="1199">
                  <c:v>2208.7541059501532</c:v>
                </c:pt>
                <c:pt idx="1200">
                  <c:v>2208.7541059501532</c:v>
                </c:pt>
                <c:pt idx="1201">
                  <c:v>2208.7541059501532</c:v>
                </c:pt>
                <c:pt idx="1202">
                  <c:v>2208.7541059501532</c:v>
                </c:pt>
                <c:pt idx="1203">
                  <c:v>2208.7541059501532</c:v>
                </c:pt>
                <c:pt idx="1204">
                  <c:v>2208.7541059501532</c:v>
                </c:pt>
                <c:pt idx="1205">
                  <c:v>2208.7541059501532</c:v>
                </c:pt>
                <c:pt idx="1206">
                  <c:v>2208.7541059501532</c:v>
                </c:pt>
                <c:pt idx="1207">
                  <c:v>2208.7541059501532</c:v>
                </c:pt>
                <c:pt idx="1208">
                  <c:v>2208.7541059501532</c:v>
                </c:pt>
                <c:pt idx="1209">
                  <c:v>2208.7541059501532</c:v>
                </c:pt>
                <c:pt idx="1210">
                  <c:v>2208.7541059501532</c:v>
                </c:pt>
                <c:pt idx="1211">
                  <c:v>2208.7541059501532</c:v>
                </c:pt>
                <c:pt idx="1212">
                  <c:v>2208.7541059501532</c:v>
                </c:pt>
                <c:pt idx="1213">
                  <c:v>2208.7541059501532</c:v>
                </c:pt>
                <c:pt idx="1214">
                  <c:v>2208.7541059501532</c:v>
                </c:pt>
                <c:pt idx="1215">
                  <c:v>2208.7541059501532</c:v>
                </c:pt>
                <c:pt idx="1216">
                  <c:v>2208.7541059501532</c:v>
                </c:pt>
                <c:pt idx="1217">
                  <c:v>2208.7541059501532</c:v>
                </c:pt>
                <c:pt idx="1218">
                  <c:v>2208.7541059501532</c:v>
                </c:pt>
                <c:pt idx="1219">
                  <c:v>2208.7541059501532</c:v>
                </c:pt>
                <c:pt idx="1220">
                  <c:v>2208.7541059501532</c:v>
                </c:pt>
                <c:pt idx="1221">
                  <c:v>2208.7541059501532</c:v>
                </c:pt>
                <c:pt idx="1222">
                  <c:v>2208.7541059501532</c:v>
                </c:pt>
                <c:pt idx="1223">
                  <c:v>2208.7541059501532</c:v>
                </c:pt>
                <c:pt idx="1224">
                  <c:v>2208.7541059501532</c:v>
                </c:pt>
                <c:pt idx="1225">
                  <c:v>2208.7541059501532</c:v>
                </c:pt>
                <c:pt idx="1226">
                  <c:v>2208.7541059501532</c:v>
                </c:pt>
                <c:pt idx="1227">
                  <c:v>2208.7541059501532</c:v>
                </c:pt>
                <c:pt idx="1228">
                  <c:v>2208.7541059501532</c:v>
                </c:pt>
                <c:pt idx="1229">
                  <c:v>2208.7541059501532</c:v>
                </c:pt>
                <c:pt idx="1230">
                  <c:v>2208.7541059501532</c:v>
                </c:pt>
                <c:pt idx="1231">
                  <c:v>2208.7541059501532</c:v>
                </c:pt>
                <c:pt idx="1232">
                  <c:v>2208.7541059501532</c:v>
                </c:pt>
                <c:pt idx="1233">
                  <c:v>2208.7541059501532</c:v>
                </c:pt>
                <c:pt idx="1234">
                  <c:v>2208.7541059501532</c:v>
                </c:pt>
                <c:pt idx="1235">
                  <c:v>2208.7541059501532</c:v>
                </c:pt>
                <c:pt idx="1236">
                  <c:v>2208.7541059501532</c:v>
                </c:pt>
                <c:pt idx="1237">
                  <c:v>2208.7541059501532</c:v>
                </c:pt>
                <c:pt idx="1238">
                  <c:v>2208.7541059501532</c:v>
                </c:pt>
                <c:pt idx="1239">
                  <c:v>2208.7541059501532</c:v>
                </c:pt>
                <c:pt idx="1240">
                  <c:v>2208.7541059501532</c:v>
                </c:pt>
                <c:pt idx="1241">
                  <c:v>2208.7541059501532</c:v>
                </c:pt>
                <c:pt idx="1242">
                  <c:v>2208.7541059501532</c:v>
                </c:pt>
                <c:pt idx="1243">
                  <c:v>2208.7541059501532</c:v>
                </c:pt>
                <c:pt idx="1244">
                  <c:v>2208.7541059501532</c:v>
                </c:pt>
                <c:pt idx="1245">
                  <c:v>2208.7541059501532</c:v>
                </c:pt>
                <c:pt idx="1246">
                  <c:v>2208.7541059501532</c:v>
                </c:pt>
                <c:pt idx="1247">
                  <c:v>2208.7541059501532</c:v>
                </c:pt>
                <c:pt idx="1248">
                  <c:v>2208.7541059501532</c:v>
                </c:pt>
                <c:pt idx="1249">
                  <c:v>2208.7541059501532</c:v>
                </c:pt>
                <c:pt idx="1250">
                  <c:v>2208.7541059501532</c:v>
                </c:pt>
                <c:pt idx="1251">
                  <c:v>2208.7541059501532</c:v>
                </c:pt>
                <c:pt idx="1252">
                  <c:v>2208.7541059501532</c:v>
                </c:pt>
                <c:pt idx="1253">
                  <c:v>2208.7541059501532</c:v>
                </c:pt>
                <c:pt idx="1254">
                  <c:v>2208.7541059501532</c:v>
                </c:pt>
                <c:pt idx="1255">
                  <c:v>2208.7541059501532</c:v>
                </c:pt>
                <c:pt idx="1256">
                  <c:v>2208.7541059501532</c:v>
                </c:pt>
                <c:pt idx="1257">
                  <c:v>2208.7541059501532</c:v>
                </c:pt>
                <c:pt idx="1258">
                  <c:v>2208.7541059501532</c:v>
                </c:pt>
                <c:pt idx="1259">
                  <c:v>2208.7541059501532</c:v>
                </c:pt>
                <c:pt idx="1260">
                  <c:v>2208.7541059501532</c:v>
                </c:pt>
                <c:pt idx="1261">
                  <c:v>2208.7541059501532</c:v>
                </c:pt>
                <c:pt idx="1262">
                  <c:v>2208.7541059501532</c:v>
                </c:pt>
                <c:pt idx="1263">
                  <c:v>2208.7541059501532</c:v>
                </c:pt>
                <c:pt idx="1264">
                  <c:v>2208.7541059501532</c:v>
                </c:pt>
                <c:pt idx="1265">
                  <c:v>2208.7541059501532</c:v>
                </c:pt>
                <c:pt idx="1266">
                  <c:v>2208.7541059501532</c:v>
                </c:pt>
                <c:pt idx="1267">
                  <c:v>2208.7541059501532</c:v>
                </c:pt>
                <c:pt idx="1268">
                  <c:v>2208.7541059501532</c:v>
                </c:pt>
                <c:pt idx="1269">
                  <c:v>2208.7541059501532</c:v>
                </c:pt>
                <c:pt idx="1270">
                  <c:v>2208.7541059501532</c:v>
                </c:pt>
                <c:pt idx="1271">
                  <c:v>2208.7541059501532</c:v>
                </c:pt>
                <c:pt idx="1272">
                  <c:v>2208.7541059501532</c:v>
                </c:pt>
                <c:pt idx="1273">
                  <c:v>2208.7541059501532</c:v>
                </c:pt>
                <c:pt idx="1274">
                  <c:v>2208.7541059501532</c:v>
                </c:pt>
                <c:pt idx="1275">
                  <c:v>2208.7541059501532</c:v>
                </c:pt>
                <c:pt idx="1276">
                  <c:v>2208.7541059501532</c:v>
                </c:pt>
                <c:pt idx="1277">
                  <c:v>2208.7541059501532</c:v>
                </c:pt>
                <c:pt idx="1278">
                  <c:v>2208.7541059501532</c:v>
                </c:pt>
                <c:pt idx="1279">
                  <c:v>2208.7541059501532</c:v>
                </c:pt>
                <c:pt idx="1280">
                  <c:v>2208.7541059501532</c:v>
                </c:pt>
                <c:pt idx="1281">
                  <c:v>2208.7541059501532</c:v>
                </c:pt>
                <c:pt idx="1282">
                  <c:v>2208.7541059501532</c:v>
                </c:pt>
                <c:pt idx="1283">
                  <c:v>2208.7541059501532</c:v>
                </c:pt>
                <c:pt idx="1284">
                  <c:v>2208.7541059501532</c:v>
                </c:pt>
                <c:pt idx="1285">
                  <c:v>2208.7541059501532</c:v>
                </c:pt>
                <c:pt idx="1286">
                  <c:v>2208.7541059501532</c:v>
                </c:pt>
                <c:pt idx="1287">
                  <c:v>2208.7541059501532</c:v>
                </c:pt>
                <c:pt idx="1288">
                  <c:v>2208.7541059501532</c:v>
                </c:pt>
                <c:pt idx="1289">
                  <c:v>2208.7541059501532</c:v>
                </c:pt>
                <c:pt idx="1290">
                  <c:v>2208.7541059501532</c:v>
                </c:pt>
                <c:pt idx="1291">
                  <c:v>2208.7541059501532</c:v>
                </c:pt>
                <c:pt idx="1292">
                  <c:v>2208.7541059501532</c:v>
                </c:pt>
                <c:pt idx="1293">
                  <c:v>2208.7541059501532</c:v>
                </c:pt>
                <c:pt idx="1294">
                  <c:v>2208.7541059501532</c:v>
                </c:pt>
                <c:pt idx="1295">
                  <c:v>2208.7541059501532</c:v>
                </c:pt>
                <c:pt idx="1296">
                  <c:v>2208.7541059501532</c:v>
                </c:pt>
                <c:pt idx="1297">
                  <c:v>2208.7541059501532</c:v>
                </c:pt>
                <c:pt idx="1298">
                  <c:v>2208.7541059501532</c:v>
                </c:pt>
                <c:pt idx="1299">
                  <c:v>2208.7541059501532</c:v>
                </c:pt>
                <c:pt idx="1300">
                  <c:v>2208.7541059501532</c:v>
                </c:pt>
                <c:pt idx="1301">
                  <c:v>2208.7541059501532</c:v>
                </c:pt>
                <c:pt idx="1302">
                  <c:v>2208.7541059501532</c:v>
                </c:pt>
                <c:pt idx="1303">
                  <c:v>2208.7541059501532</c:v>
                </c:pt>
                <c:pt idx="1304">
                  <c:v>2208.7541059501532</c:v>
                </c:pt>
                <c:pt idx="1305">
                  <c:v>2208.7541059501532</c:v>
                </c:pt>
                <c:pt idx="1306">
                  <c:v>2208.7541059501532</c:v>
                </c:pt>
                <c:pt idx="1307">
                  <c:v>2208.7541059501532</c:v>
                </c:pt>
                <c:pt idx="1308">
                  <c:v>2208.7541059501532</c:v>
                </c:pt>
                <c:pt idx="1309">
                  <c:v>2208.7541059501532</c:v>
                </c:pt>
                <c:pt idx="1310">
                  <c:v>2208.7541059501532</c:v>
                </c:pt>
                <c:pt idx="1311">
                  <c:v>2208.7541059501532</c:v>
                </c:pt>
                <c:pt idx="1312">
                  <c:v>2208.7541059501532</c:v>
                </c:pt>
                <c:pt idx="1313">
                  <c:v>2208.7541059501532</c:v>
                </c:pt>
                <c:pt idx="1314">
                  <c:v>2208.7541059501532</c:v>
                </c:pt>
                <c:pt idx="1315">
                  <c:v>2208.7541059501532</c:v>
                </c:pt>
                <c:pt idx="1316">
                  <c:v>2208.7541059501532</c:v>
                </c:pt>
                <c:pt idx="1317">
                  <c:v>2208.7541059501532</c:v>
                </c:pt>
                <c:pt idx="1318">
                  <c:v>2208.7541059501532</c:v>
                </c:pt>
                <c:pt idx="1319">
                  <c:v>2208.7541059501532</c:v>
                </c:pt>
                <c:pt idx="1320">
                  <c:v>2208.7541059501532</c:v>
                </c:pt>
                <c:pt idx="1321">
                  <c:v>2208.7541059501532</c:v>
                </c:pt>
                <c:pt idx="1322">
                  <c:v>2208.7541059501532</c:v>
                </c:pt>
                <c:pt idx="1323">
                  <c:v>2208.7541059501532</c:v>
                </c:pt>
                <c:pt idx="1324">
                  <c:v>2208.7541059501532</c:v>
                </c:pt>
                <c:pt idx="1325">
                  <c:v>2208.7541059501532</c:v>
                </c:pt>
                <c:pt idx="1326">
                  <c:v>2208.7541059501532</c:v>
                </c:pt>
                <c:pt idx="1327">
                  <c:v>2208.7541059501532</c:v>
                </c:pt>
                <c:pt idx="1328">
                  <c:v>2208.7541059501532</c:v>
                </c:pt>
                <c:pt idx="1329">
                  <c:v>2208.7541059501532</c:v>
                </c:pt>
                <c:pt idx="1330">
                  <c:v>2208.7541059501532</c:v>
                </c:pt>
                <c:pt idx="1331">
                  <c:v>2208.7541059501532</c:v>
                </c:pt>
                <c:pt idx="1332">
                  <c:v>2208.7541059501532</c:v>
                </c:pt>
                <c:pt idx="1333">
                  <c:v>2208.7541059501532</c:v>
                </c:pt>
                <c:pt idx="1334">
                  <c:v>2208.7541059501532</c:v>
                </c:pt>
                <c:pt idx="1335">
                  <c:v>2208.7541059501532</c:v>
                </c:pt>
                <c:pt idx="1336">
                  <c:v>2208.7541059501532</c:v>
                </c:pt>
                <c:pt idx="1337">
                  <c:v>2208.7541059501532</c:v>
                </c:pt>
                <c:pt idx="1338">
                  <c:v>2208.7541059501532</c:v>
                </c:pt>
                <c:pt idx="1339">
                  <c:v>2208.7541059501532</c:v>
                </c:pt>
                <c:pt idx="1340">
                  <c:v>2208.7541059501532</c:v>
                </c:pt>
                <c:pt idx="1341">
                  <c:v>2208.7541059501532</c:v>
                </c:pt>
                <c:pt idx="1342">
                  <c:v>2208.7541059501532</c:v>
                </c:pt>
                <c:pt idx="1343">
                  <c:v>2208.7541059501532</c:v>
                </c:pt>
                <c:pt idx="1344">
                  <c:v>2208.7541059501532</c:v>
                </c:pt>
                <c:pt idx="1345">
                  <c:v>2208.7541059501532</c:v>
                </c:pt>
                <c:pt idx="1346">
                  <c:v>2208.7541059501532</c:v>
                </c:pt>
                <c:pt idx="1347">
                  <c:v>2208.7541059501532</c:v>
                </c:pt>
                <c:pt idx="1348">
                  <c:v>2208.7541059501532</c:v>
                </c:pt>
                <c:pt idx="1349">
                  <c:v>2208.7541059501532</c:v>
                </c:pt>
                <c:pt idx="1350">
                  <c:v>2208.7541059501532</c:v>
                </c:pt>
                <c:pt idx="1351">
                  <c:v>2210.0840092749359</c:v>
                </c:pt>
                <c:pt idx="1352">
                  <c:v>2214.792219552879</c:v>
                </c:pt>
                <c:pt idx="1353">
                  <c:v>2220.9394067451885</c:v>
                </c:pt>
                <c:pt idx="1354">
                  <c:v>2227.5636163236863</c:v>
                </c:pt>
                <c:pt idx="1355">
                  <c:v>2234.6408336630739</c:v>
                </c:pt>
                <c:pt idx="1356">
                  <c:v>2242.5800159679861</c:v>
                </c:pt>
                <c:pt idx="1357">
                  <c:v>2252.1800011001392</c:v>
                </c:pt>
                <c:pt idx="1358">
                  <c:v>2262.9211357039821</c:v>
                </c:pt>
                <c:pt idx="1359">
                  <c:v>2274.3123627807568</c:v>
                </c:pt>
                <c:pt idx="1360">
                  <c:v>2286.6717638161085</c:v>
                </c:pt>
                <c:pt idx="1361">
                  <c:v>2299.1309308383015</c:v>
                </c:pt>
                <c:pt idx="1362">
                  <c:v>2308.0310691504656</c:v>
                </c:pt>
                <c:pt idx="1363">
                  <c:v>2310.4270710386786</c:v>
                </c:pt>
                <c:pt idx="1364">
                  <c:v>2310.4270710386786</c:v>
                </c:pt>
                <c:pt idx="1365">
                  <c:v>2310.4270710386786</c:v>
                </c:pt>
                <c:pt idx="1366">
                  <c:v>2310.4270710386786</c:v>
                </c:pt>
                <c:pt idx="1367">
                  <c:v>2310.4270710386786</c:v>
                </c:pt>
                <c:pt idx="1368">
                  <c:v>2310.4270710386786</c:v>
                </c:pt>
                <c:pt idx="1369">
                  <c:v>2316.0695166209352</c:v>
                </c:pt>
                <c:pt idx="1370">
                  <c:v>2324.4792047238843</c:v>
                </c:pt>
                <c:pt idx="1371">
                  <c:v>2328.2806327015564</c:v>
                </c:pt>
                <c:pt idx="1372">
                  <c:v>2328.2806327015564</c:v>
                </c:pt>
                <c:pt idx="1373">
                  <c:v>2328.2806327015564</c:v>
                </c:pt>
                <c:pt idx="1374">
                  <c:v>2328.2806327015564</c:v>
                </c:pt>
                <c:pt idx="1375">
                  <c:v>2330.0436143297675</c:v>
                </c:pt>
                <c:pt idx="1376">
                  <c:v>2336.4653522605099</c:v>
                </c:pt>
                <c:pt idx="1377">
                  <c:v>2350.4406896194528</c:v>
                </c:pt>
                <c:pt idx="1378">
                  <c:v>2373.8430322690456</c:v>
                </c:pt>
                <c:pt idx="1379">
                  <c:v>2399.8169673052898</c:v>
                </c:pt>
                <c:pt idx="1380">
                  <c:v>2422.9127906253689</c:v>
                </c:pt>
                <c:pt idx="1381">
                  <c:v>2443.0757989662034</c:v>
                </c:pt>
                <c:pt idx="1382">
                  <c:v>2455.026265423588</c:v>
                </c:pt>
                <c:pt idx="1383">
                  <c:v>2455.026265423588</c:v>
                </c:pt>
                <c:pt idx="1384">
                  <c:v>2455.026265423588</c:v>
                </c:pt>
                <c:pt idx="1385">
                  <c:v>2455.026265423588</c:v>
                </c:pt>
                <c:pt idx="1386">
                  <c:v>2455.026265423588</c:v>
                </c:pt>
                <c:pt idx="1387">
                  <c:v>2455.026265423588</c:v>
                </c:pt>
                <c:pt idx="1388">
                  <c:v>2455.026265423588</c:v>
                </c:pt>
                <c:pt idx="1389">
                  <c:v>2455.026265423588</c:v>
                </c:pt>
                <c:pt idx="1390">
                  <c:v>2455.026265423588</c:v>
                </c:pt>
                <c:pt idx="1391">
                  <c:v>2455.026265423588</c:v>
                </c:pt>
                <c:pt idx="1392">
                  <c:v>2455.026265423588</c:v>
                </c:pt>
                <c:pt idx="1393">
                  <c:v>2455.026265423588</c:v>
                </c:pt>
                <c:pt idx="1394">
                  <c:v>2455.026265423588</c:v>
                </c:pt>
                <c:pt idx="1395">
                  <c:v>2455.026265423588</c:v>
                </c:pt>
                <c:pt idx="1396">
                  <c:v>2455.026265423588</c:v>
                </c:pt>
                <c:pt idx="1397">
                  <c:v>2455.026265423588</c:v>
                </c:pt>
                <c:pt idx="1398">
                  <c:v>2456.5277351633713</c:v>
                </c:pt>
                <c:pt idx="1399">
                  <c:v>2459.6130204631431</c:v>
                </c:pt>
                <c:pt idx="1400">
                  <c:v>2464.2181432741108</c:v>
                </c:pt>
                <c:pt idx="1401">
                  <c:v>2470.2520951743859</c:v>
                </c:pt>
                <c:pt idx="1402">
                  <c:v>2477.0268431069303</c:v>
                </c:pt>
                <c:pt idx="1403">
                  <c:v>2485.305539550664</c:v>
                </c:pt>
                <c:pt idx="1404">
                  <c:v>2497.8018722134357</c:v>
                </c:pt>
                <c:pt idx="1405">
                  <c:v>2517.0931022394802</c:v>
                </c:pt>
                <c:pt idx="1406">
                  <c:v>2538.1468228970407</c:v>
                </c:pt>
                <c:pt idx="1407">
                  <c:v>2553.1086141208634</c:v>
                </c:pt>
                <c:pt idx="1408">
                  <c:v>2558.9105325802411</c:v>
                </c:pt>
                <c:pt idx="1409">
                  <c:v>2558.9105325802411</c:v>
                </c:pt>
                <c:pt idx="1410">
                  <c:v>2558.9105325802411</c:v>
                </c:pt>
                <c:pt idx="1411">
                  <c:v>2558.9105325802411</c:v>
                </c:pt>
                <c:pt idx="1412">
                  <c:v>2558.9105325802411</c:v>
                </c:pt>
                <c:pt idx="1413">
                  <c:v>2558.9105325802411</c:v>
                </c:pt>
                <c:pt idx="1414">
                  <c:v>2558.9105325802411</c:v>
                </c:pt>
                <c:pt idx="1415">
                  <c:v>2558.9105325802411</c:v>
                </c:pt>
                <c:pt idx="1416">
                  <c:v>2558.9105325802411</c:v>
                </c:pt>
                <c:pt idx="1417">
                  <c:v>2558.9105325802411</c:v>
                </c:pt>
                <c:pt idx="1418">
                  <c:v>2558.9105325802411</c:v>
                </c:pt>
                <c:pt idx="1419">
                  <c:v>2558.9105325802411</c:v>
                </c:pt>
                <c:pt idx="1420">
                  <c:v>2558.9105325802411</c:v>
                </c:pt>
                <c:pt idx="1421">
                  <c:v>2558.9105325802411</c:v>
                </c:pt>
                <c:pt idx="1422">
                  <c:v>2565.0385501266492</c:v>
                </c:pt>
                <c:pt idx="1423">
                  <c:v>2575.8054202013927</c:v>
                </c:pt>
                <c:pt idx="1424">
                  <c:v>2582.4639718463777</c:v>
                </c:pt>
                <c:pt idx="1425">
                  <c:v>2582.4639718463777</c:v>
                </c:pt>
                <c:pt idx="1426">
                  <c:v>2582.4639718463777</c:v>
                </c:pt>
                <c:pt idx="1427">
                  <c:v>2582.4639718463777</c:v>
                </c:pt>
                <c:pt idx="1428">
                  <c:v>2582.4639718463777</c:v>
                </c:pt>
                <c:pt idx="1429">
                  <c:v>2582.4639718463777</c:v>
                </c:pt>
                <c:pt idx="1430">
                  <c:v>2582.4639718463777</c:v>
                </c:pt>
                <c:pt idx="1431">
                  <c:v>2586.2449937300689</c:v>
                </c:pt>
                <c:pt idx="1432">
                  <c:v>2596.7633624759924</c:v>
                </c:pt>
                <c:pt idx="1433">
                  <c:v>2613.9908511273193</c:v>
                </c:pt>
                <c:pt idx="1434">
                  <c:v>2632.1342342980593</c:v>
                </c:pt>
                <c:pt idx="1435">
                  <c:v>2647.4223624497731</c:v>
                </c:pt>
                <c:pt idx="1436">
                  <c:v>2654.9647366130494</c:v>
                </c:pt>
                <c:pt idx="1437">
                  <c:v>2655.2146797161472</c:v>
                </c:pt>
                <c:pt idx="1438">
                  <c:v>2655.2146797161472</c:v>
                </c:pt>
                <c:pt idx="1439">
                  <c:v>2655.2146797161472</c:v>
                </c:pt>
                <c:pt idx="1440">
                  <c:v>2655.2146797161472</c:v>
                </c:pt>
                <c:pt idx="1441">
                  <c:v>2655.2146797161472</c:v>
                </c:pt>
                <c:pt idx="1442">
                  <c:v>2657.4961007468332</c:v>
                </c:pt>
                <c:pt idx="1443">
                  <c:v>2660.2902230168133</c:v>
                </c:pt>
                <c:pt idx="1444">
                  <c:v>2661.2889034198784</c:v>
                </c:pt>
                <c:pt idx="1445">
                  <c:v>2661.2889034198784</c:v>
                </c:pt>
                <c:pt idx="1446">
                  <c:v>2661.2889034198784</c:v>
                </c:pt>
                <c:pt idx="1447">
                  <c:v>2661.2889034198784</c:v>
                </c:pt>
                <c:pt idx="1448">
                  <c:v>2664.2717701659071</c:v>
                </c:pt>
                <c:pt idx="1449">
                  <c:v>2670.7601403935455</c:v>
                </c:pt>
                <c:pt idx="1450">
                  <c:v>2676.4525918742174</c:v>
                </c:pt>
                <c:pt idx="1451">
                  <c:v>2678.6396568317423</c:v>
                </c:pt>
                <c:pt idx="1452">
                  <c:v>2678.9204924338273</c:v>
                </c:pt>
                <c:pt idx="1453">
                  <c:v>2678.9204924338273</c:v>
                </c:pt>
                <c:pt idx="1454">
                  <c:v>2678.9204924338273</c:v>
                </c:pt>
                <c:pt idx="1455">
                  <c:v>2678.9204924338273</c:v>
                </c:pt>
                <c:pt idx="1456">
                  <c:v>2678.9204924338273</c:v>
                </c:pt>
                <c:pt idx="1457">
                  <c:v>2678.9204924338273</c:v>
                </c:pt>
                <c:pt idx="1458">
                  <c:v>2678.9204924338273</c:v>
                </c:pt>
                <c:pt idx="1459">
                  <c:v>2678.9204924338273</c:v>
                </c:pt>
                <c:pt idx="1460">
                  <c:v>2678.9204924338273</c:v>
                </c:pt>
                <c:pt idx="1461">
                  <c:v>2678.9204924338273</c:v>
                </c:pt>
                <c:pt idx="1462">
                  <c:v>2678.9204924338273</c:v>
                </c:pt>
                <c:pt idx="1463">
                  <c:v>2678.9204924338273</c:v>
                </c:pt>
                <c:pt idx="1464">
                  <c:v>2678.9204924338273</c:v>
                </c:pt>
                <c:pt idx="1465">
                  <c:v>2678.9204924338273</c:v>
                </c:pt>
                <c:pt idx="1466">
                  <c:v>2678.9204924338273</c:v>
                </c:pt>
                <c:pt idx="1467">
                  <c:v>2678.9204924338273</c:v>
                </c:pt>
                <c:pt idx="1468">
                  <c:v>2678.9204924338273</c:v>
                </c:pt>
                <c:pt idx="1469">
                  <c:v>2678.9204924338273</c:v>
                </c:pt>
                <c:pt idx="1470">
                  <c:v>2678.9204924338273</c:v>
                </c:pt>
                <c:pt idx="1471">
                  <c:v>2678.9204924338273</c:v>
                </c:pt>
                <c:pt idx="1472">
                  <c:v>2678.9204924338273</c:v>
                </c:pt>
                <c:pt idx="1473">
                  <c:v>2678.9204924338273</c:v>
                </c:pt>
                <c:pt idx="1474">
                  <c:v>2678.9204924338273</c:v>
                </c:pt>
                <c:pt idx="1475">
                  <c:v>2678.9204924338273</c:v>
                </c:pt>
                <c:pt idx="1476">
                  <c:v>2678.9204924338273</c:v>
                </c:pt>
                <c:pt idx="1477">
                  <c:v>2678.9204924338273</c:v>
                </c:pt>
                <c:pt idx="1478">
                  <c:v>2678.9204924338273</c:v>
                </c:pt>
                <c:pt idx="1479">
                  <c:v>2678.9204924338273</c:v>
                </c:pt>
                <c:pt idx="1480">
                  <c:v>2678.9204924338273</c:v>
                </c:pt>
                <c:pt idx="1481">
                  <c:v>2678.9204924338273</c:v>
                </c:pt>
                <c:pt idx="1482">
                  <c:v>2678.9204924338273</c:v>
                </c:pt>
                <c:pt idx="1483">
                  <c:v>2678.9204924338273</c:v>
                </c:pt>
                <c:pt idx="1484">
                  <c:v>2678.9204924338273</c:v>
                </c:pt>
                <c:pt idx="1485">
                  <c:v>2678.9204924338273</c:v>
                </c:pt>
                <c:pt idx="1486">
                  <c:v>2678.9204924338273</c:v>
                </c:pt>
                <c:pt idx="1487">
                  <c:v>2678.9204924338273</c:v>
                </c:pt>
                <c:pt idx="1488">
                  <c:v>2678.9204924338273</c:v>
                </c:pt>
                <c:pt idx="1489">
                  <c:v>2678.9204924338273</c:v>
                </c:pt>
                <c:pt idx="1490">
                  <c:v>2678.9204924338273</c:v>
                </c:pt>
                <c:pt idx="1491">
                  <c:v>2678.9204924338273</c:v>
                </c:pt>
                <c:pt idx="1492">
                  <c:v>2678.9204924338273</c:v>
                </c:pt>
                <c:pt idx="1493">
                  <c:v>2678.9204924338273</c:v>
                </c:pt>
                <c:pt idx="1494">
                  <c:v>2678.9204924338273</c:v>
                </c:pt>
                <c:pt idx="1495">
                  <c:v>2678.9204924338273</c:v>
                </c:pt>
                <c:pt idx="1496">
                  <c:v>2678.9204924338273</c:v>
                </c:pt>
                <c:pt idx="1497">
                  <c:v>2678.9204924338273</c:v>
                </c:pt>
                <c:pt idx="1498">
                  <c:v>2678.9204924338273</c:v>
                </c:pt>
                <c:pt idx="1499">
                  <c:v>2678.9204924338273</c:v>
                </c:pt>
                <c:pt idx="1500">
                  <c:v>2678.9204924338273</c:v>
                </c:pt>
                <c:pt idx="1501">
                  <c:v>2678.9204924338273</c:v>
                </c:pt>
                <c:pt idx="1502">
                  <c:v>2678.9204924338273</c:v>
                </c:pt>
                <c:pt idx="1503">
                  <c:v>2678.9204924338273</c:v>
                </c:pt>
                <c:pt idx="1504">
                  <c:v>2678.9204924338273</c:v>
                </c:pt>
                <c:pt idx="1505">
                  <c:v>2678.9204924338273</c:v>
                </c:pt>
                <c:pt idx="1506">
                  <c:v>2678.9204924338273</c:v>
                </c:pt>
                <c:pt idx="1507">
                  <c:v>2678.9204924338273</c:v>
                </c:pt>
                <c:pt idx="1508">
                  <c:v>2678.9204924338273</c:v>
                </c:pt>
                <c:pt idx="1509">
                  <c:v>2678.9204924338273</c:v>
                </c:pt>
                <c:pt idx="1510">
                  <c:v>2678.9204924338273</c:v>
                </c:pt>
                <c:pt idx="1511">
                  <c:v>2678.9204924338273</c:v>
                </c:pt>
                <c:pt idx="1512">
                  <c:v>2678.9204924338273</c:v>
                </c:pt>
                <c:pt idx="1513">
                  <c:v>2678.9204924338273</c:v>
                </c:pt>
                <c:pt idx="1514">
                  <c:v>2678.9204924338273</c:v>
                </c:pt>
                <c:pt idx="1515">
                  <c:v>2678.9204924338273</c:v>
                </c:pt>
                <c:pt idx="1516">
                  <c:v>2678.9204924338273</c:v>
                </c:pt>
                <c:pt idx="1517">
                  <c:v>2678.9204924338273</c:v>
                </c:pt>
                <c:pt idx="1518">
                  <c:v>2678.9204924338273</c:v>
                </c:pt>
                <c:pt idx="1519">
                  <c:v>2678.9204924338273</c:v>
                </c:pt>
                <c:pt idx="1520">
                  <c:v>2678.9204924338273</c:v>
                </c:pt>
                <c:pt idx="1521">
                  <c:v>2678.9204924338273</c:v>
                </c:pt>
                <c:pt idx="1522">
                  <c:v>2678.9204924338273</c:v>
                </c:pt>
                <c:pt idx="1523">
                  <c:v>2678.9204924338273</c:v>
                </c:pt>
                <c:pt idx="1524">
                  <c:v>2678.9204924338273</c:v>
                </c:pt>
                <c:pt idx="1525">
                  <c:v>2679.4834102125351</c:v>
                </c:pt>
                <c:pt idx="1526">
                  <c:v>2685.6853461811224</c:v>
                </c:pt>
                <c:pt idx="1527">
                  <c:v>2696.4699251850971</c:v>
                </c:pt>
                <c:pt idx="1528">
                  <c:v>2709.9186651641003</c:v>
                </c:pt>
                <c:pt idx="1529">
                  <c:v>2723.0698145278584</c:v>
                </c:pt>
                <c:pt idx="1530">
                  <c:v>2733.6693405013225</c:v>
                </c:pt>
                <c:pt idx="1531">
                  <c:v>2740.7864042911283</c:v>
                </c:pt>
                <c:pt idx="1532">
                  <c:v>2743.8862499052539</c:v>
                </c:pt>
                <c:pt idx="1533">
                  <c:v>2743.8862499052539</c:v>
                </c:pt>
                <c:pt idx="1534">
                  <c:v>2743.8862499052539</c:v>
                </c:pt>
                <c:pt idx="1535">
                  <c:v>2743.8862499052539</c:v>
                </c:pt>
                <c:pt idx="1536">
                  <c:v>2743.8862499052539</c:v>
                </c:pt>
                <c:pt idx="1537">
                  <c:v>2743.8862499052539</c:v>
                </c:pt>
                <c:pt idx="1538">
                  <c:v>2743.8862499052539</c:v>
                </c:pt>
                <c:pt idx="1539">
                  <c:v>2743.8862499052539</c:v>
                </c:pt>
                <c:pt idx="1540">
                  <c:v>2743.8862499052539</c:v>
                </c:pt>
                <c:pt idx="1541">
                  <c:v>2743.8862499052539</c:v>
                </c:pt>
                <c:pt idx="1542">
                  <c:v>2743.8862499052539</c:v>
                </c:pt>
                <c:pt idx="1543">
                  <c:v>2743.8862499052539</c:v>
                </c:pt>
                <c:pt idx="1544">
                  <c:v>2743.8862499052539</c:v>
                </c:pt>
                <c:pt idx="1545">
                  <c:v>2743.8862499052539</c:v>
                </c:pt>
                <c:pt idx="1546">
                  <c:v>2743.8862499052539</c:v>
                </c:pt>
                <c:pt idx="1547">
                  <c:v>2743.8862499052539</c:v>
                </c:pt>
                <c:pt idx="1548">
                  <c:v>2743.8862499052539</c:v>
                </c:pt>
                <c:pt idx="1549">
                  <c:v>2743.8862499052539</c:v>
                </c:pt>
                <c:pt idx="1550">
                  <c:v>2743.8862499052539</c:v>
                </c:pt>
                <c:pt idx="1551">
                  <c:v>2743.8862499052539</c:v>
                </c:pt>
                <c:pt idx="1552">
                  <c:v>2743.8862499052539</c:v>
                </c:pt>
                <c:pt idx="1553">
                  <c:v>2743.8862499052539</c:v>
                </c:pt>
                <c:pt idx="1554">
                  <c:v>2743.8862499052539</c:v>
                </c:pt>
                <c:pt idx="1555">
                  <c:v>2743.8862499052539</c:v>
                </c:pt>
                <c:pt idx="1556">
                  <c:v>2743.8862499052539</c:v>
                </c:pt>
                <c:pt idx="1557">
                  <c:v>2743.8862499052539</c:v>
                </c:pt>
                <c:pt idx="1558">
                  <c:v>2743.8862499052539</c:v>
                </c:pt>
                <c:pt idx="1559">
                  <c:v>2743.8862499052539</c:v>
                </c:pt>
                <c:pt idx="1560">
                  <c:v>2743.8862499052539</c:v>
                </c:pt>
                <c:pt idx="1561">
                  <c:v>2743.8862499052539</c:v>
                </c:pt>
                <c:pt idx="1562">
                  <c:v>2743.8862499052539</c:v>
                </c:pt>
                <c:pt idx="1563">
                  <c:v>2743.8862499052539</c:v>
                </c:pt>
                <c:pt idx="1564">
                  <c:v>2743.8862499052539</c:v>
                </c:pt>
                <c:pt idx="1565">
                  <c:v>2743.8862499052539</c:v>
                </c:pt>
                <c:pt idx="1566">
                  <c:v>2743.8862499052539</c:v>
                </c:pt>
                <c:pt idx="1567">
                  <c:v>2743.8862499052539</c:v>
                </c:pt>
                <c:pt idx="1568">
                  <c:v>2743.8862499052539</c:v>
                </c:pt>
                <c:pt idx="1569">
                  <c:v>2743.8862499052539</c:v>
                </c:pt>
                <c:pt idx="1570">
                  <c:v>2743.8862499052539</c:v>
                </c:pt>
                <c:pt idx="1571">
                  <c:v>2743.8862499052539</c:v>
                </c:pt>
                <c:pt idx="1572">
                  <c:v>2743.8862499052539</c:v>
                </c:pt>
                <c:pt idx="1573">
                  <c:v>2743.8862499052539</c:v>
                </c:pt>
                <c:pt idx="1574">
                  <c:v>2743.8862499052539</c:v>
                </c:pt>
                <c:pt idx="1575">
                  <c:v>2743.8862499052539</c:v>
                </c:pt>
                <c:pt idx="1576">
                  <c:v>2743.8862499052539</c:v>
                </c:pt>
                <c:pt idx="1577">
                  <c:v>2743.8862499052539</c:v>
                </c:pt>
                <c:pt idx="1578">
                  <c:v>2743.8862499052539</c:v>
                </c:pt>
                <c:pt idx="1579">
                  <c:v>2743.8862499052539</c:v>
                </c:pt>
                <c:pt idx="1580">
                  <c:v>2743.8862499052539</c:v>
                </c:pt>
                <c:pt idx="1581">
                  <c:v>2743.8862499052539</c:v>
                </c:pt>
                <c:pt idx="1582">
                  <c:v>2743.8862499052539</c:v>
                </c:pt>
                <c:pt idx="1583">
                  <c:v>2743.8862499052539</c:v>
                </c:pt>
                <c:pt idx="1584">
                  <c:v>2743.8862499052539</c:v>
                </c:pt>
                <c:pt idx="1585">
                  <c:v>2743.8862499052539</c:v>
                </c:pt>
                <c:pt idx="1586">
                  <c:v>2743.8862499052539</c:v>
                </c:pt>
                <c:pt idx="1587">
                  <c:v>2743.8862499052539</c:v>
                </c:pt>
                <c:pt idx="1588">
                  <c:v>2743.8862499052539</c:v>
                </c:pt>
                <c:pt idx="1589">
                  <c:v>2743.8862499052539</c:v>
                </c:pt>
                <c:pt idx="1590">
                  <c:v>2743.8862499052539</c:v>
                </c:pt>
                <c:pt idx="1591">
                  <c:v>2743.8862499052539</c:v>
                </c:pt>
                <c:pt idx="1592">
                  <c:v>2743.8862499052539</c:v>
                </c:pt>
                <c:pt idx="1593">
                  <c:v>2743.8862499052539</c:v>
                </c:pt>
                <c:pt idx="1594">
                  <c:v>2743.8862499052539</c:v>
                </c:pt>
                <c:pt idx="1595">
                  <c:v>2743.8862499052539</c:v>
                </c:pt>
                <c:pt idx="1596">
                  <c:v>2743.8862499052539</c:v>
                </c:pt>
                <c:pt idx="1597">
                  <c:v>2743.8862499052539</c:v>
                </c:pt>
                <c:pt idx="1598">
                  <c:v>2743.8862499052539</c:v>
                </c:pt>
                <c:pt idx="1599">
                  <c:v>2743.8862499052539</c:v>
                </c:pt>
                <c:pt idx="1600">
                  <c:v>2743.8862499052539</c:v>
                </c:pt>
                <c:pt idx="1601">
                  <c:v>2743.8862499052539</c:v>
                </c:pt>
                <c:pt idx="1602">
                  <c:v>2743.8862499052539</c:v>
                </c:pt>
                <c:pt idx="1603">
                  <c:v>2743.8862499052539</c:v>
                </c:pt>
                <c:pt idx="1604">
                  <c:v>2743.8862499052539</c:v>
                </c:pt>
                <c:pt idx="1605">
                  <c:v>2743.8862499052539</c:v>
                </c:pt>
                <c:pt idx="1606">
                  <c:v>2743.8862499052539</c:v>
                </c:pt>
                <c:pt idx="1607">
                  <c:v>2743.8862499052539</c:v>
                </c:pt>
                <c:pt idx="1608">
                  <c:v>2743.8862499052539</c:v>
                </c:pt>
                <c:pt idx="1609">
                  <c:v>2743.8862499052539</c:v>
                </c:pt>
                <c:pt idx="1610">
                  <c:v>2743.8862499052539</c:v>
                </c:pt>
                <c:pt idx="1611">
                  <c:v>2743.8862499052539</c:v>
                </c:pt>
                <c:pt idx="1612">
                  <c:v>2743.8862499052539</c:v>
                </c:pt>
                <c:pt idx="1613">
                  <c:v>2743.8862499052539</c:v>
                </c:pt>
                <c:pt idx="1614">
                  <c:v>2743.8862499052539</c:v>
                </c:pt>
                <c:pt idx="1615">
                  <c:v>2743.8862499052539</c:v>
                </c:pt>
                <c:pt idx="1616">
                  <c:v>2743.8862499052539</c:v>
                </c:pt>
                <c:pt idx="1617">
                  <c:v>2743.8862499052539</c:v>
                </c:pt>
                <c:pt idx="1618">
                  <c:v>2743.8862499052539</c:v>
                </c:pt>
                <c:pt idx="1619">
                  <c:v>2743.8862499052539</c:v>
                </c:pt>
                <c:pt idx="1620">
                  <c:v>2743.8862499052539</c:v>
                </c:pt>
                <c:pt idx="1621">
                  <c:v>2743.8862499052539</c:v>
                </c:pt>
                <c:pt idx="1622">
                  <c:v>2743.8862499052539</c:v>
                </c:pt>
                <c:pt idx="1623">
                  <c:v>2743.8862499052539</c:v>
                </c:pt>
                <c:pt idx="1624">
                  <c:v>2743.8862499052539</c:v>
                </c:pt>
                <c:pt idx="1625">
                  <c:v>2743.8862499052539</c:v>
                </c:pt>
                <c:pt idx="1626">
                  <c:v>2743.8862499052539</c:v>
                </c:pt>
                <c:pt idx="1627">
                  <c:v>2743.8862499052539</c:v>
                </c:pt>
                <c:pt idx="1628">
                  <c:v>2743.8862499052539</c:v>
                </c:pt>
                <c:pt idx="1629">
                  <c:v>2749.2337500757503</c:v>
                </c:pt>
                <c:pt idx="1630">
                  <c:v>2758.1638107413623</c:v>
                </c:pt>
                <c:pt idx="1631">
                  <c:v>2767.3175022855385</c:v>
                </c:pt>
                <c:pt idx="1632">
                  <c:v>2772.8365644296032</c:v>
                </c:pt>
                <c:pt idx="1633">
                  <c:v>2772.857029349515</c:v>
                </c:pt>
                <c:pt idx="1634">
                  <c:v>2772.857029349515</c:v>
                </c:pt>
                <c:pt idx="1635">
                  <c:v>2772.857029349515</c:v>
                </c:pt>
                <c:pt idx="1636">
                  <c:v>2772.857029349515</c:v>
                </c:pt>
                <c:pt idx="1637">
                  <c:v>2772.857029349515</c:v>
                </c:pt>
                <c:pt idx="1638">
                  <c:v>2772.857029349515</c:v>
                </c:pt>
                <c:pt idx="1639">
                  <c:v>2772.857029349515</c:v>
                </c:pt>
                <c:pt idx="1640">
                  <c:v>2772.857029349515</c:v>
                </c:pt>
                <c:pt idx="1641">
                  <c:v>2772.857029349515</c:v>
                </c:pt>
                <c:pt idx="1642">
                  <c:v>2772.857029349515</c:v>
                </c:pt>
                <c:pt idx="1643">
                  <c:v>2772.857029349515</c:v>
                </c:pt>
                <c:pt idx="1644">
                  <c:v>2772.857029349515</c:v>
                </c:pt>
                <c:pt idx="1645">
                  <c:v>2772.857029349515</c:v>
                </c:pt>
                <c:pt idx="1646">
                  <c:v>2772.857029349515</c:v>
                </c:pt>
                <c:pt idx="1647">
                  <c:v>2772.857029349515</c:v>
                </c:pt>
                <c:pt idx="1648">
                  <c:v>2772.857029349515</c:v>
                </c:pt>
                <c:pt idx="1649">
                  <c:v>2772.857029349515</c:v>
                </c:pt>
                <c:pt idx="1650">
                  <c:v>2772.857029349515</c:v>
                </c:pt>
                <c:pt idx="1651">
                  <c:v>2772.857029349515</c:v>
                </c:pt>
                <c:pt idx="1652">
                  <c:v>2772.857029349515</c:v>
                </c:pt>
                <c:pt idx="1653">
                  <c:v>2772.857029349515</c:v>
                </c:pt>
                <c:pt idx="1654">
                  <c:v>2772.857029349515</c:v>
                </c:pt>
                <c:pt idx="1655">
                  <c:v>2772.857029349515</c:v>
                </c:pt>
                <c:pt idx="1656">
                  <c:v>2772.857029349515</c:v>
                </c:pt>
                <c:pt idx="1657">
                  <c:v>2772.857029349515</c:v>
                </c:pt>
                <c:pt idx="1658">
                  <c:v>2772.857029349515</c:v>
                </c:pt>
                <c:pt idx="1659">
                  <c:v>2772.857029349515</c:v>
                </c:pt>
                <c:pt idx="1660">
                  <c:v>2772.857029349515</c:v>
                </c:pt>
                <c:pt idx="1661">
                  <c:v>2772.857029349515</c:v>
                </c:pt>
                <c:pt idx="1662">
                  <c:v>2772.857029349515</c:v>
                </c:pt>
                <c:pt idx="1663">
                  <c:v>2772.857029349515</c:v>
                </c:pt>
                <c:pt idx="1664">
                  <c:v>2772.857029349515</c:v>
                </c:pt>
                <c:pt idx="1665">
                  <c:v>2772.857029349515</c:v>
                </c:pt>
                <c:pt idx="1666">
                  <c:v>2772.857029349515</c:v>
                </c:pt>
                <c:pt idx="1667">
                  <c:v>2772.857029349515</c:v>
                </c:pt>
                <c:pt idx="1668">
                  <c:v>2772.857029349515</c:v>
                </c:pt>
                <c:pt idx="1669">
                  <c:v>2772.857029349515</c:v>
                </c:pt>
                <c:pt idx="1670">
                  <c:v>2772.857029349515</c:v>
                </c:pt>
                <c:pt idx="1671">
                  <c:v>2772.857029349515</c:v>
                </c:pt>
                <c:pt idx="1672">
                  <c:v>2772.857029349515</c:v>
                </c:pt>
                <c:pt idx="1673">
                  <c:v>2772.857029349515</c:v>
                </c:pt>
                <c:pt idx="1674">
                  <c:v>2772.857029349515</c:v>
                </c:pt>
                <c:pt idx="1675">
                  <c:v>2772.857029349515</c:v>
                </c:pt>
                <c:pt idx="1676">
                  <c:v>2772.857029349515</c:v>
                </c:pt>
                <c:pt idx="1677">
                  <c:v>2772.857029349515</c:v>
                </c:pt>
                <c:pt idx="1678">
                  <c:v>2772.857029349515</c:v>
                </c:pt>
                <c:pt idx="1679">
                  <c:v>2772.857029349515</c:v>
                </c:pt>
                <c:pt idx="1680">
                  <c:v>2772.857029349515</c:v>
                </c:pt>
                <c:pt idx="1681">
                  <c:v>2772.857029349515</c:v>
                </c:pt>
                <c:pt idx="1682">
                  <c:v>2772.857029349515</c:v>
                </c:pt>
                <c:pt idx="1683">
                  <c:v>2772.857029349515</c:v>
                </c:pt>
                <c:pt idx="1684">
                  <c:v>2772.857029349515</c:v>
                </c:pt>
                <c:pt idx="1685">
                  <c:v>2772.857029349515</c:v>
                </c:pt>
                <c:pt idx="1686">
                  <c:v>2772.857029349515</c:v>
                </c:pt>
                <c:pt idx="1687">
                  <c:v>2772.857029349515</c:v>
                </c:pt>
                <c:pt idx="1688">
                  <c:v>2772.857029349515</c:v>
                </c:pt>
                <c:pt idx="1689">
                  <c:v>2772.857029349515</c:v>
                </c:pt>
                <c:pt idx="1690">
                  <c:v>2772.857029349515</c:v>
                </c:pt>
                <c:pt idx="1691">
                  <c:v>2772.857029349515</c:v>
                </c:pt>
                <c:pt idx="1692">
                  <c:v>2772.857029349515</c:v>
                </c:pt>
                <c:pt idx="1693">
                  <c:v>2772.857029349515</c:v>
                </c:pt>
                <c:pt idx="1694">
                  <c:v>2772.857029349515</c:v>
                </c:pt>
                <c:pt idx="1695">
                  <c:v>2772.857029349515</c:v>
                </c:pt>
                <c:pt idx="1696">
                  <c:v>2772.857029349515</c:v>
                </c:pt>
                <c:pt idx="1697">
                  <c:v>2772.857029349515</c:v>
                </c:pt>
                <c:pt idx="1698">
                  <c:v>2772.857029349515</c:v>
                </c:pt>
                <c:pt idx="1699">
                  <c:v>2772.857029349515</c:v>
                </c:pt>
                <c:pt idx="1700">
                  <c:v>2772.857029349515</c:v>
                </c:pt>
                <c:pt idx="1701">
                  <c:v>2772.857029349515</c:v>
                </c:pt>
                <c:pt idx="1702">
                  <c:v>2772.857029349515</c:v>
                </c:pt>
                <c:pt idx="1703">
                  <c:v>2772.857029349515</c:v>
                </c:pt>
                <c:pt idx="1704">
                  <c:v>2772.857029349515</c:v>
                </c:pt>
                <c:pt idx="1705">
                  <c:v>2772.857029349515</c:v>
                </c:pt>
                <c:pt idx="1706">
                  <c:v>2772.857029349515</c:v>
                </c:pt>
                <c:pt idx="1707">
                  <c:v>2772.857029349515</c:v>
                </c:pt>
                <c:pt idx="1708">
                  <c:v>2772.857029349515</c:v>
                </c:pt>
                <c:pt idx="1709">
                  <c:v>2772.857029349515</c:v>
                </c:pt>
                <c:pt idx="1710">
                  <c:v>2772.857029349515</c:v>
                </c:pt>
                <c:pt idx="1711">
                  <c:v>2772.857029349515</c:v>
                </c:pt>
                <c:pt idx="1712">
                  <c:v>2772.857029349515</c:v>
                </c:pt>
                <c:pt idx="1713">
                  <c:v>2772.857029349515</c:v>
                </c:pt>
                <c:pt idx="1714">
                  <c:v>2772.857029349515</c:v>
                </c:pt>
                <c:pt idx="1715">
                  <c:v>2772.857029349515</c:v>
                </c:pt>
                <c:pt idx="1716">
                  <c:v>2772.857029349515</c:v>
                </c:pt>
                <c:pt idx="1717">
                  <c:v>2772.857029349515</c:v>
                </c:pt>
                <c:pt idx="1718">
                  <c:v>2772.857029349515</c:v>
                </c:pt>
                <c:pt idx="1719">
                  <c:v>2772.857029349515</c:v>
                </c:pt>
                <c:pt idx="1720">
                  <c:v>2772.857029349515</c:v>
                </c:pt>
                <c:pt idx="1721">
                  <c:v>2772.857029349515</c:v>
                </c:pt>
                <c:pt idx="1722">
                  <c:v>2772.857029349515</c:v>
                </c:pt>
                <c:pt idx="1723">
                  <c:v>2772.857029349515</c:v>
                </c:pt>
                <c:pt idx="1724">
                  <c:v>2772.857029349515</c:v>
                </c:pt>
                <c:pt idx="1725">
                  <c:v>2772.857029349515</c:v>
                </c:pt>
                <c:pt idx="1726">
                  <c:v>2772.857029349515</c:v>
                </c:pt>
                <c:pt idx="1727">
                  <c:v>2772.857029349515</c:v>
                </c:pt>
                <c:pt idx="1728">
                  <c:v>2772.857029349515</c:v>
                </c:pt>
                <c:pt idx="1729">
                  <c:v>2775.9812786108068</c:v>
                </c:pt>
                <c:pt idx="1730">
                  <c:v>2787.0075260266217</c:v>
                </c:pt>
                <c:pt idx="1731">
                  <c:v>2802.8145067845526</c:v>
                </c:pt>
                <c:pt idx="1732">
                  <c:v>2820.3390912344048</c:v>
                </c:pt>
                <c:pt idx="1733">
                  <c:v>2838.0900078961918</c:v>
                </c:pt>
                <c:pt idx="1734">
                  <c:v>2854.6489182745095</c:v>
                </c:pt>
                <c:pt idx="1735">
                  <c:v>2870.0319581689942</c:v>
                </c:pt>
                <c:pt idx="1736">
                  <c:v>2884.9151642928441</c:v>
                </c:pt>
                <c:pt idx="1737">
                  <c:v>2900.5873724917146</c:v>
                </c:pt>
                <c:pt idx="1738">
                  <c:v>2916.3655943744693</c:v>
                </c:pt>
                <c:pt idx="1739">
                  <c:v>2931.5998631312223</c:v>
                </c:pt>
                <c:pt idx="1740">
                  <c:v>2945.6864798690485</c:v>
                </c:pt>
                <c:pt idx="1741">
                  <c:v>2956.8720272854966</c:v>
                </c:pt>
                <c:pt idx="1742">
                  <c:v>2964.0754287080654</c:v>
                </c:pt>
                <c:pt idx="1743">
                  <c:v>2968.5280872515709</c:v>
                </c:pt>
                <c:pt idx="1744">
                  <c:v>2971.4203897332404</c:v>
                </c:pt>
                <c:pt idx="1745">
                  <c:v>2972.764346591845</c:v>
                </c:pt>
                <c:pt idx="1746">
                  <c:v>2973.684275379424</c:v>
                </c:pt>
                <c:pt idx="1747">
                  <c:v>2974.7342086170652</c:v>
                </c:pt>
                <c:pt idx="1748">
                  <c:v>2974.8278506517977</c:v>
                </c:pt>
                <c:pt idx="1749">
                  <c:v>2974.8278506517977</c:v>
                </c:pt>
                <c:pt idx="1750">
                  <c:v>2974.8278506517977</c:v>
                </c:pt>
                <c:pt idx="1751">
                  <c:v>2974.8278506517977</c:v>
                </c:pt>
                <c:pt idx="1752">
                  <c:v>2974.8278506517977</c:v>
                </c:pt>
                <c:pt idx="1753">
                  <c:v>2974.8278506517977</c:v>
                </c:pt>
                <c:pt idx="1754">
                  <c:v>2974.8278506517977</c:v>
                </c:pt>
                <c:pt idx="1755">
                  <c:v>2974.8278506517977</c:v>
                </c:pt>
                <c:pt idx="1756">
                  <c:v>2974.8278506517977</c:v>
                </c:pt>
                <c:pt idx="1757">
                  <c:v>2974.8278506517977</c:v>
                </c:pt>
                <c:pt idx="1758">
                  <c:v>2974.8278506517977</c:v>
                </c:pt>
                <c:pt idx="1759">
                  <c:v>2974.8278506517977</c:v>
                </c:pt>
                <c:pt idx="1760">
                  <c:v>2974.8278506517977</c:v>
                </c:pt>
                <c:pt idx="1761">
                  <c:v>2974.8278506517977</c:v>
                </c:pt>
                <c:pt idx="1762">
                  <c:v>2974.8278506517977</c:v>
                </c:pt>
                <c:pt idx="1763">
                  <c:v>2974.8278506517977</c:v>
                </c:pt>
                <c:pt idx="1764">
                  <c:v>2974.8278506517977</c:v>
                </c:pt>
                <c:pt idx="1765">
                  <c:v>2974.8278506517977</c:v>
                </c:pt>
                <c:pt idx="1766">
                  <c:v>2975.1457739564339</c:v>
                </c:pt>
                <c:pt idx="1767">
                  <c:v>2978.3970242906466</c:v>
                </c:pt>
                <c:pt idx="1768">
                  <c:v>2985.4566852472271</c:v>
                </c:pt>
                <c:pt idx="1769">
                  <c:v>2997.091411570259</c:v>
                </c:pt>
                <c:pt idx="1770">
                  <c:v>3013.4605919796959</c:v>
                </c:pt>
                <c:pt idx="1771">
                  <c:v>3033.2944197268494</c:v>
                </c:pt>
                <c:pt idx="1772">
                  <c:v>3054.1314360197198</c:v>
                </c:pt>
                <c:pt idx="1773">
                  <c:v>3074.2333511011393</c:v>
                </c:pt>
                <c:pt idx="1774">
                  <c:v>3092.8285979908678</c:v>
                </c:pt>
                <c:pt idx="1775">
                  <c:v>3108.9523062478142</c:v>
                </c:pt>
                <c:pt idx="1776">
                  <c:v>3122.4766923097341</c:v>
                </c:pt>
                <c:pt idx="1777">
                  <c:v>3134.584568611298</c:v>
                </c:pt>
                <c:pt idx="1778">
                  <c:v>3146.5758293976533</c:v>
                </c:pt>
                <c:pt idx="1779">
                  <c:v>3159.5592216440641</c:v>
                </c:pt>
                <c:pt idx="1780">
                  <c:v>3174.0967992812784</c:v>
                </c:pt>
                <c:pt idx="1781">
                  <c:v>3189.5081118934936</c:v>
                </c:pt>
                <c:pt idx="1782">
                  <c:v>3204.2109217729067</c:v>
                </c:pt>
                <c:pt idx="1783">
                  <c:v>3216.8445968341512</c:v>
                </c:pt>
                <c:pt idx="1784">
                  <c:v>3226.8623631241776</c:v>
                </c:pt>
                <c:pt idx="1785">
                  <c:v>3234.3106768463681</c:v>
                </c:pt>
                <c:pt idx="1786">
                  <c:v>3240.0840564731684</c:v>
                </c:pt>
                <c:pt idx="1787">
                  <c:v>3245.0077201492259</c:v>
                </c:pt>
                <c:pt idx="1788">
                  <c:v>3249.4508905967964</c:v>
                </c:pt>
                <c:pt idx="1789">
                  <c:v>3253.6968379999989</c:v>
                </c:pt>
                <c:pt idx="1790">
                  <c:v>3258.0627590749959</c:v>
                </c:pt>
                <c:pt idx="1791">
                  <c:v>3262.7025855516126</c:v>
                </c:pt>
                <c:pt idx="1792">
                  <c:v>3267.4874290844559</c:v>
                </c:pt>
                <c:pt idx="1793">
                  <c:v>3271.9455303183345</c:v>
                </c:pt>
                <c:pt idx="1794">
                  <c:v>3275.2579171184616</c:v>
                </c:pt>
                <c:pt idx="1795">
                  <c:v>3277.730004550237</c:v>
                </c:pt>
                <c:pt idx="1796">
                  <c:v>3277.730004550237</c:v>
                </c:pt>
                <c:pt idx="1797">
                  <c:v>3277.730004550237</c:v>
                </c:pt>
                <c:pt idx="1798">
                  <c:v>3277.730004550237</c:v>
                </c:pt>
                <c:pt idx="1799">
                  <c:v>3277.730004550237</c:v>
                </c:pt>
                <c:pt idx="1800">
                  <c:v>3277.730004550237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A35-48E5-BE66-64CBA6C390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89309504"/>
        <c:axId val="1189321504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v>cumulative braking 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WLTC_class_3!$Q$8:$Q$1808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2.7450936953032752</c:v>
                      </c:pt>
                      <c:pt idx="38">
                        <c:v>12.780229893122245</c:v>
                      </c:pt>
                      <c:pt idx="39">
                        <c:v>26.080226391693287</c:v>
                      </c:pt>
                      <c:pt idx="40">
                        <c:v>37.474844780661684</c:v>
                      </c:pt>
                      <c:pt idx="41">
                        <c:v>46.760654011872383</c:v>
                      </c:pt>
                      <c:pt idx="42">
                        <c:v>57.472286184966336</c:v>
                      </c:pt>
                      <c:pt idx="43">
                        <c:v>70.331164413555797</c:v>
                      </c:pt>
                      <c:pt idx="44">
                        <c:v>80.821104456104607</c:v>
                      </c:pt>
                      <c:pt idx="45">
                        <c:v>86.163918530450673</c:v>
                      </c:pt>
                      <c:pt idx="46">
                        <c:v>87.760254981171641</c:v>
                      </c:pt>
                      <c:pt idx="47">
                        <c:v>88.761995298643868</c:v>
                      </c:pt>
                      <c:pt idx="48">
                        <c:v>90.529602797413403</c:v>
                      </c:pt>
                      <c:pt idx="49">
                        <c:v>91.825643490206275</c:v>
                      </c:pt>
                      <c:pt idx="50">
                        <c:v>91.825643490206275</c:v>
                      </c:pt>
                      <c:pt idx="51">
                        <c:v>91.825643490206275</c:v>
                      </c:pt>
                      <c:pt idx="52">
                        <c:v>93.535071899617151</c:v>
                      </c:pt>
                      <c:pt idx="53">
                        <c:v>97.45776032626857</c:v>
                      </c:pt>
                      <c:pt idx="54">
                        <c:v>100.11033226667425</c:v>
                      </c:pt>
                      <c:pt idx="55">
                        <c:v>100.4859337361264</c:v>
                      </c:pt>
                      <c:pt idx="56">
                        <c:v>100.4859337361264</c:v>
                      </c:pt>
                      <c:pt idx="57">
                        <c:v>100.4859337361264</c:v>
                      </c:pt>
                      <c:pt idx="58">
                        <c:v>100.4859337361264</c:v>
                      </c:pt>
                      <c:pt idx="59">
                        <c:v>100.4859337361264</c:v>
                      </c:pt>
                      <c:pt idx="60">
                        <c:v>100.4859337361264</c:v>
                      </c:pt>
                      <c:pt idx="61">
                        <c:v>100.4859337361264</c:v>
                      </c:pt>
                      <c:pt idx="62">
                        <c:v>100.4859337361264</c:v>
                      </c:pt>
                      <c:pt idx="63">
                        <c:v>100.4859337361264</c:v>
                      </c:pt>
                      <c:pt idx="64">
                        <c:v>100.4859337361264</c:v>
                      </c:pt>
                      <c:pt idx="65">
                        <c:v>100.4859337361264</c:v>
                      </c:pt>
                      <c:pt idx="66">
                        <c:v>100.4859337361264</c:v>
                      </c:pt>
                      <c:pt idx="67">
                        <c:v>100.4859337361264</c:v>
                      </c:pt>
                      <c:pt idx="68">
                        <c:v>100.4859337361264</c:v>
                      </c:pt>
                      <c:pt idx="69">
                        <c:v>100.4859337361264</c:v>
                      </c:pt>
                      <c:pt idx="70">
                        <c:v>100.4859337361264</c:v>
                      </c:pt>
                      <c:pt idx="71">
                        <c:v>100.4859337361264</c:v>
                      </c:pt>
                      <c:pt idx="72">
                        <c:v>100.4859337361264</c:v>
                      </c:pt>
                      <c:pt idx="73">
                        <c:v>100.4859337361264</c:v>
                      </c:pt>
                      <c:pt idx="74">
                        <c:v>100.4859337361264</c:v>
                      </c:pt>
                      <c:pt idx="75">
                        <c:v>100.4859337361264</c:v>
                      </c:pt>
                      <c:pt idx="76">
                        <c:v>100.4859337361264</c:v>
                      </c:pt>
                      <c:pt idx="77">
                        <c:v>100.4859337361264</c:v>
                      </c:pt>
                      <c:pt idx="78">
                        <c:v>100.4859337361264</c:v>
                      </c:pt>
                      <c:pt idx="79">
                        <c:v>100.4859337361264</c:v>
                      </c:pt>
                      <c:pt idx="80">
                        <c:v>100.4859337361264</c:v>
                      </c:pt>
                      <c:pt idx="81">
                        <c:v>100.92425910609747</c:v>
                      </c:pt>
                      <c:pt idx="82">
                        <c:v>103.22173665763798</c:v>
                      </c:pt>
                      <c:pt idx="83">
                        <c:v>104.96723184451123</c:v>
                      </c:pt>
                      <c:pt idx="84">
                        <c:v>104.96723184451123</c:v>
                      </c:pt>
                      <c:pt idx="85">
                        <c:v>105.69186566842298</c:v>
                      </c:pt>
                      <c:pt idx="86">
                        <c:v>107.15993090507423</c:v>
                      </c:pt>
                      <c:pt idx="87">
                        <c:v>108.3752357105645</c:v>
                      </c:pt>
                      <c:pt idx="88">
                        <c:v>109.10715605288628</c:v>
                      </c:pt>
                      <c:pt idx="89">
                        <c:v>113.59724931429254</c:v>
                      </c:pt>
                      <c:pt idx="90">
                        <c:v>127.03180103969271</c:v>
                      </c:pt>
                      <c:pt idx="91">
                        <c:v>144.22334548361704</c:v>
                      </c:pt>
                      <c:pt idx="92">
                        <c:v>158.735751238413</c:v>
                      </c:pt>
                      <c:pt idx="93">
                        <c:v>167.06248180488055</c:v>
                      </c:pt>
                      <c:pt idx="94">
                        <c:v>171.29899212609047</c:v>
                      </c:pt>
                      <c:pt idx="95">
                        <c:v>174.96805788794231</c:v>
                      </c:pt>
                      <c:pt idx="96">
                        <c:v>178.4430877048284</c:v>
                      </c:pt>
                      <c:pt idx="97">
                        <c:v>180.38181377803292</c:v>
                      </c:pt>
                      <c:pt idx="98">
                        <c:v>181.11613933778293</c:v>
                      </c:pt>
                      <c:pt idx="99">
                        <c:v>181.56506194878452</c:v>
                      </c:pt>
                      <c:pt idx="100">
                        <c:v>181.56506194878452</c:v>
                      </c:pt>
                      <c:pt idx="101">
                        <c:v>181.56506194878452</c:v>
                      </c:pt>
                      <c:pt idx="102">
                        <c:v>181.56506194878452</c:v>
                      </c:pt>
                      <c:pt idx="103">
                        <c:v>181.56506194878452</c:v>
                      </c:pt>
                      <c:pt idx="104">
                        <c:v>181.56506194878452</c:v>
                      </c:pt>
                      <c:pt idx="105">
                        <c:v>181.56506194878452</c:v>
                      </c:pt>
                      <c:pt idx="106">
                        <c:v>181.56506194878452</c:v>
                      </c:pt>
                      <c:pt idx="107">
                        <c:v>181.56506194878452</c:v>
                      </c:pt>
                      <c:pt idx="108">
                        <c:v>181.56506194878452</c:v>
                      </c:pt>
                      <c:pt idx="109">
                        <c:v>181.56506194878452</c:v>
                      </c:pt>
                      <c:pt idx="110">
                        <c:v>181.56506194878452</c:v>
                      </c:pt>
                      <c:pt idx="111">
                        <c:v>181.56506194878452</c:v>
                      </c:pt>
                      <c:pt idx="112">
                        <c:v>181.56506194878452</c:v>
                      </c:pt>
                      <c:pt idx="113">
                        <c:v>181.56506194878452</c:v>
                      </c:pt>
                      <c:pt idx="114">
                        <c:v>181.56506194878452</c:v>
                      </c:pt>
                      <c:pt idx="115">
                        <c:v>181.56506194878452</c:v>
                      </c:pt>
                      <c:pt idx="116">
                        <c:v>181.56506194878452</c:v>
                      </c:pt>
                      <c:pt idx="117">
                        <c:v>181.56506194878452</c:v>
                      </c:pt>
                      <c:pt idx="118">
                        <c:v>181.56506194878452</c:v>
                      </c:pt>
                      <c:pt idx="119">
                        <c:v>181.56506194878452</c:v>
                      </c:pt>
                      <c:pt idx="120">
                        <c:v>181.56506194878452</c:v>
                      </c:pt>
                      <c:pt idx="121">
                        <c:v>181.56506194878452</c:v>
                      </c:pt>
                      <c:pt idx="122">
                        <c:v>181.56506194878452</c:v>
                      </c:pt>
                      <c:pt idx="123">
                        <c:v>181.56506194878452</c:v>
                      </c:pt>
                      <c:pt idx="124">
                        <c:v>181.56506194878452</c:v>
                      </c:pt>
                      <c:pt idx="125">
                        <c:v>181.56506194878452</c:v>
                      </c:pt>
                      <c:pt idx="126">
                        <c:v>181.56506194878452</c:v>
                      </c:pt>
                      <c:pt idx="127">
                        <c:v>181.56506194878452</c:v>
                      </c:pt>
                      <c:pt idx="128">
                        <c:v>181.56506194878452</c:v>
                      </c:pt>
                      <c:pt idx="129">
                        <c:v>181.56506194878452</c:v>
                      </c:pt>
                      <c:pt idx="130">
                        <c:v>181.56506194878452</c:v>
                      </c:pt>
                      <c:pt idx="131">
                        <c:v>181.56506194878452</c:v>
                      </c:pt>
                      <c:pt idx="132">
                        <c:v>181.56506194878452</c:v>
                      </c:pt>
                      <c:pt idx="133">
                        <c:v>181.56506194878452</c:v>
                      </c:pt>
                      <c:pt idx="134">
                        <c:v>181.56506194878452</c:v>
                      </c:pt>
                      <c:pt idx="135">
                        <c:v>181.56506194878452</c:v>
                      </c:pt>
                      <c:pt idx="136">
                        <c:v>181.56506194878452</c:v>
                      </c:pt>
                      <c:pt idx="137">
                        <c:v>181.56506194878452</c:v>
                      </c:pt>
                      <c:pt idx="138">
                        <c:v>181.56506194878452</c:v>
                      </c:pt>
                      <c:pt idx="139">
                        <c:v>181.56506194878452</c:v>
                      </c:pt>
                      <c:pt idx="140">
                        <c:v>181.56506194878452</c:v>
                      </c:pt>
                      <c:pt idx="141">
                        <c:v>181.56506194878452</c:v>
                      </c:pt>
                      <c:pt idx="142">
                        <c:v>181.56506194878452</c:v>
                      </c:pt>
                      <c:pt idx="143">
                        <c:v>181.56506194878452</c:v>
                      </c:pt>
                      <c:pt idx="144">
                        <c:v>181.56506194878452</c:v>
                      </c:pt>
                      <c:pt idx="145">
                        <c:v>181.56506194878452</c:v>
                      </c:pt>
                      <c:pt idx="146">
                        <c:v>181.56506194878452</c:v>
                      </c:pt>
                      <c:pt idx="147">
                        <c:v>181.56506194878452</c:v>
                      </c:pt>
                      <c:pt idx="148">
                        <c:v>181.56506194878452</c:v>
                      </c:pt>
                      <c:pt idx="149">
                        <c:v>181.56506194878452</c:v>
                      </c:pt>
                      <c:pt idx="150">
                        <c:v>181.56506194878452</c:v>
                      </c:pt>
                      <c:pt idx="151">
                        <c:v>181.56506194878452</c:v>
                      </c:pt>
                      <c:pt idx="152">
                        <c:v>185.30752648488522</c:v>
                      </c:pt>
                      <c:pt idx="153">
                        <c:v>196.64699936658616</c:v>
                      </c:pt>
                      <c:pt idx="154">
                        <c:v>210.92870452573666</c:v>
                      </c:pt>
                      <c:pt idx="155">
                        <c:v>221.18276242134942</c:v>
                      </c:pt>
                      <c:pt idx="156">
                        <c:v>225.42786372872035</c:v>
                      </c:pt>
                      <c:pt idx="157">
                        <c:v>225.47100356464628</c:v>
                      </c:pt>
                      <c:pt idx="158">
                        <c:v>225.47100356464628</c:v>
                      </c:pt>
                      <c:pt idx="159">
                        <c:v>225.47100356464628</c:v>
                      </c:pt>
                      <c:pt idx="160">
                        <c:v>225.47100356464628</c:v>
                      </c:pt>
                      <c:pt idx="161">
                        <c:v>225.47100356464628</c:v>
                      </c:pt>
                      <c:pt idx="162">
                        <c:v>225.47100356464628</c:v>
                      </c:pt>
                      <c:pt idx="163">
                        <c:v>225.47100356464628</c:v>
                      </c:pt>
                      <c:pt idx="164">
                        <c:v>225.47100356464628</c:v>
                      </c:pt>
                      <c:pt idx="165">
                        <c:v>225.47100356464628</c:v>
                      </c:pt>
                      <c:pt idx="166">
                        <c:v>225.47100356464628</c:v>
                      </c:pt>
                      <c:pt idx="167">
                        <c:v>225.47100356464628</c:v>
                      </c:pt>
                      <c:pt idx="168">
                        <c:v>225.47100356464628</c:v>
                      </c:pt>
                      <c:pt idx="169">
                        <c:v>225.47100356464628</c:v>
                      </c:pt>
                      <c:pt idx="170">
                        <c:v>225.47100356464628</c:v>
                      </c:pt>
                      <c:pt idx="171">
                        <c:v>225.47100356464628</c:v>
                      </c:pt>
                      <c:pt idx="172">
                        <c:v>230.81425926116708</c:v>
                      </c:pt>
                      <c:pt idx="173">
                        <c:v>244.32045404033764</c:v>
                      </c:pt>
                      <c:pt idx="174">
                        <c:v>259.73423225507378</c:v>
                      </c:pt>
                      <c:pt idx="175">
                        <c:v>268.98626327897472</c:v>
                      </c:pt>
                      <c:pt idx="176">
                        <c:v>271.21775906676038</c:v>
                      </c:pt>
                      <c:pt idx="177">
                        <c:v>271.21775906676038</c:v>
                      </c:pt>
                      <c:pt idx="178">
                        <c:v>271.21775906676038</c:v>
                      </c:pt>
                      <c:pt idx="179">
                        <c:v>271.21775906676038</c:v>
                      </c:pt>
                      <c:pt idx="180">
                        <c:v>271.21775906676038</c:v>
                      </c:pt>
                      <c:pt idx="181">
                        <c:v>271.21775906676038</c:v>
                      </c:pt>
                      <c:pt idx="182">
                        <c:v>271.21775906676038</c:v>
                      </c:pt>
                      <c:pt idx="183">
                        <c:v>272.13063934806866</c:v>
                      </c:pt>
                      <c:pt idx="184">
                        <c:v>276.72170283492699</c:v>
                      </c:pt>
                      <c:pt idx="185">
                        <c:v>283.85303551953592</c:v>
                      </c:pt>
                      <c:pt idx="186">
                        <c:v>290.97715524120292</c:v>
                      </c:pt>
                      <c:pt idx="187">
                        <c:v>296.76247759542167</c:v>
                      </c:pt>
                      <c:pt idx="188">
                        <c:v>300.94583652815214</c:v>
                      </c:pt>
                      <c:pt idx="189">
                        <c:v>303.91919359398071</c:v>
                      </c:pt>
                      <c:pt idx="190">
                        <c:v>306.00900393421239</c:v>
                      </c:pt>
                      <c:pt idx="191">
                        <c:v>307.34657467047896</c:v>
                      </c:pt>
                      <c:pt idx="192">
                        <c:v>308.23692964267639</c:v>
                      </c:pt>
                      <c:pt idx="193">
                        <c:v>308.72352442084377</c:v>
                      </c:pt>
                      <c:pt idx="194">
                        <c:v>308.76702082632153</c:v>
                      </c:pt>
                      <c:pt idx="195">
                        <c:v>308.76702082632153</c:v>
                      </c:pt>
                      <c:pt idx="196">
                        <c:v>308.76702082632153</c:v>
                      </c:pt>
                      <c:pt idx="197">
                        <c:v>308.76702082632153</c:v>
                      </c:pt>
                      <c:pt idx="198">
                        <c:v>308.76702082632153</c:v>
                      </c:pt>
                      <c:pt idx="199">
                        <c:v>308.76702082632153</c:v>
                      </c:pt>
                      <c:pt idx="200">
                        <c:v>308.76702082632153</c:v>
                      </c:pt>
                      <c:pt idx="201">
                        <c:v>308.76702082632153</c:v>
                      </c:pt>
                      <c:pt idx="202">
                        <c:v>308.76702082632153</c:v>
                      </c:pt>
                      <c:pt idx="203">
                        <c:v>308.76702082632153</c:v>
                      </c:pt>
                      <c:pt idx="204">
                        <c:v>308.76702082632153</c:v>
                      </c:pt>
                      <c:pt idx="205">
                        <c:v>308.76702082632153</c:v>
                      </c:pt>
                      <c:pt idx="206">
                        <c:v>308.76702082632153</c:v>
                      </c:pt>
                      <c:pt idx="207">
                        <c:v>308.76702082632153</c:v>
                      </c:pt>
                      <c:pt idx="208">
                        <c:v>308.76702082632153</c:v>
                      </c:pt>
                      <c:pt idx="209">
                        <c:v>308.76702082632153</c:v>
                      </c:pt>
                      <c:pt idx="210">
                        <c:v>308.76702082632153</c:v>
                      </c:pt>
                      <c:pt idx="211">
                        <c:v>308.76702082632153</c:v>
                      </c:pt>
                      <c:pt idx="212">
                        <c:v>308.76702082632153</c:v>
                      </c:pt>
                      <c:pt idx="213">
                        <c:v>308.76702082632153</c:v>
                      </c:pt>
                      <c:pt idx="214">
                        <c:v>308.76702082632153</c:v>
                      </c:pt>
                      <c:pt idx="215">
                        <c:v>308.76702082632153</c:v>
                      </c:pt>
                      <c:pt idx="216">
                        <c:v>308.76702082632153</c:v>
                      </c:pt>
                      <c:pt idx="217">
                        <c:v>308.76702082632153</c:v>
                      </c:pt>
                      <c:pt idx="218">
                        <c:v>308.76702082632153</c:v>
                      </c:pt>
                      <c:pt idx="219">
                        <c:v>308.76702082632153</c:v>
                      </c:pt>
                      <c:pt idx="220">
                        <c:v>308.76702082632153</c:v>
                      </c:pt>
                      <c:pt idx="221">
                        <c:v>308.76702082632153</c:v>
                      </c:pt>
                      <c:pt idx="222">
                        <c:v>308.76702082632153</c:v>
                      </c:pt>
                      <c:pt idx="223">
                        <c:v>308.76702082632153</c:v>
                      </c:pt>
                      <c:pt idx="224">
                        <c:v>308.76702082632153</c:v>
                      </c:pt>
                      <c:pt idx="225">
                        <c:v>308.76702082632153</c:v>
                      </c:pt>
                      <c:pt idx="226">
                        <c:v>308.76702082632153</c:v>
                      </c:pt>
                      <c:pt idx="227">
                        <c:v>308.76702082632153</c:v>
                      </c:pt>
                      <c:pt idx="228">
                        <c:v>308.76702082632153</c:v>
                      </c:pt>
                      <c:pt idx="229">
                        <c:v>308.76702082632153</c:v>
                      </c:pt>
                      <c:pt idx="230">
                        <c:v>308.76702082632153</c:v>
                      </c:pt>
                      <c:pt idx="231">
                        <c:v>308.76702082632153</c:v>
                      </c:pt>
                      <c:pt idx="232">
                        <c:v>308.76702082632153</c:v>
                      </c:pt>
                      <c:pt idx="233">
                        <c:v>310.84834959325292</c:v>
                      </c:pt>
                      <c:pt idx="234">
                        <c:v>319.36538459259799</c:v>
                      </c:pt>
                      <c:pt idx="235">
                        <c:v>329.85914562036459</c:v>
                      </c:pt>
                      <c:pt idx="236">
                        <c:v>337.26889240091435</c:v>
                      </c:pt>
                      <c:pt idx="237">
                        <c:v>340.11509728504052</c:v>
                      </c:pt>
                      <c:pt idx="238">
                        <c:v>341.60302993073498</c:v>
                      </c:pt>
                      <c:pt idx="239">
                        <c:v>346.09371893456182</c:v>
                      </c:pt>
                      <c:pt idx="240">
                        <c:v>356.30568354422365</c:v>
                      </c:pt>
                      <c:pt idx="241">
                        <c:v>370.00524302118913</c:v>
                      </c:pt>
                      <c:pt idx="242">
                        <c:v>381.22278087069884</c:v>
                      </c:pt>
                      <c:pt idx="243">
                        <c:v>391.14615665388732</c:v>
                      </c:pt>
                      <c:pt idx="244">
                        <c:v>401.52441701816434</c:v>
                      </c:pt>
                      <c:pt idx="245">
                        <c:v>410.81022624937503</c:v>
                      </c:pt>
                      <c:pt idx="246">
                        <c:v>421.52185842246899</c:v>
                      </c:pt>
                      <c:pt idx="247">
                        <c:v>434.38073665105844</c:v>
                      </c:pt>
                      <c:pt idx="248">
                        <c:v>444.87067669360727</c:v>
                      </c:pt>
                      <c:pt idx="249">
                        <c:v>450.21349076795332</c:v>
                      </c:pt>
                      <c:pt idx="250">
                        <c:v>451.80982721867429</c:v>
                      </c:pt>
                      <c:pt idx="251">
                        <c:v>452.81156753614653</c:v>
                      </c:pt>
                      <c:pt idx="252">
                        <c:v>454.57917503491603</c:v>
                      </c:pt>
                      <c:pt idx="253">
                        <c:v>455.87521572770891</c:v>
                      </c:pt>
                      <c:pt idx="254">
                        <c:v>455.87521572770891</c:v>
                      </c:pt>
                      <c:pt idx="255">
                        <c:v>455.87521572770891</c:v>
                      </c:pt>
                      <c:pt idx="256">
                        <c:v>457.58464413711977</c:v>
                      </c:pt>
                      <c:pt idx="257">
                        <c:v>459.99790355142551</c:v>
                      </c:pt>
                      <c:pt idx="258">
                        <c:v>459.99790355142551</c:v>
                      </c:pt>
                      <c:pt idx="259">
                        <c:v>459.99790355142551</c:v>
                      </c:pt>
                      <c:pt idx="260">
                        <c:v>459.99790355142551</c:v>
                      </c:pt>
                      <c:pt idx="261">
                        <c:v>459.99790355142551</c:v>
                      </c:pt>
                      <c:pt idx="262">
                        <c:v>459.99790355142551</c:v>
                      </c:pt>
                      <c:pt idx="263">
                        <c:v>459.99790355142551</c:v>
                      </c:pt>
                      <c:pt idx="264">
                        <c:v>459.99790355142551</c:v>
                      </c:pt>
                      <c:pt idx="265">
                        <c:v>459.99790355142551</c:v>
                      </c:pt>
                      <c:pt idx="266">
                        <c:v>459.99790355142551</c:v>
                      </c:pt>
                      <c:pt idx="267">
                        <c:v>459.99790355142551</c:v>
                      </c:pt>
                      <c:pt idx="268">
                        <c:v>459.99790355142551</c:v>
                      </c:pt>
                      <c:pt idx="269">
                        <c:v>459.99790355142551</c:v>
                      </c:pt>
                      <c:pt idx="270">
                        <c:v>459.99790355142551</c:v>
                      </c:pt>
                      <c:pt idx="271">
                        <c:v>459.99790355142551</c:v>
                      </c:pt>
                      <c:pt idx="272">
                        <c:v>459.99790355142551</c:v>
                      </c:pt>
                      <c:pt idx="273">
                        <c:v>459.99790355142551</c:v>
                      </c:pt>
                      <c:pt idx="274">
                        <c:v>463.08043493859924</c:v>
                      </c:pt>
                      <c:pt idx="275">
                        <c:v>473.91525707605035</c:v>
                      </c:pt>
                      <c:pt idx="276">
                        <c:v>487.48736846901335</c:v>
                      </c:pt>
                      <c:pt idx="277">
                        <c:v>502.03365538535934</c:v>
                      </c:pt>
                      <c:pt idx="278">
                        <c:v>516.93988621735662</c:v>
                      </c:pt>
                      <c:pt idx="279">
                        <c:v>534.21553411534751</c:v>
                      </c:pt>
                      <c:pt idx="280">
                        <c:v>549.59591276942081</c:v>
                      </c:pt>
                      <c:pt idx="281">
                        <c:v>556.36977565497796</c:v>
                      </c:pt>
                      <c:pt idx="282">
                        <c:v>556.36977565497796</c:v>
                      </c:pt>
                      <c:pt idx="283">
                        <c:v>556.36977565497796</c:v>
                      </c:pt>
                      <c:pt idx="284">
                        <c:v>556.36977565497796</c:v>
                      </c:pt>
                      <c:pt idx="285">
                        <c:v>556.36977565497796</c:v>
                      </c:pt>
                      <c:pt idx="286">
                        <c:v>556.36977565497796</c:v>
                      </c:pt>
                      <c:pt idx="287">
                        <c:v>556.36977565497796</c:v>
                      </c:pt>
                      <c:pt idx="288">
                        <c:v>556.36977565497796</c:v>
                      </c:pt>
                      <c:pt idx="289">
                        <c:v>556.36977565497796</c:v>
                      </c:pt>
                      <c:pt idx="290">
                        <c:v>556.36977565497796</c:v>
                      </c:pt>
                      <c:pt idx="291">
                        <c:v>556.36977565497796</c:v>
                      </c:pt>
                      <c:pt idx="292">
                        <c:v>556.36977565497796</c:v>
                      </c:pt>
                      <c:pt idx="293">
                        <c:v>558.87131941178347</c:v>
                      </c:pt>
                      <c:pt idx="294">
                        <c:v>562.02601167014961</c:v>
                      </c:pt>
                      <c:pt idx="295">
                        <c:v>563.21326975628608</c:v>
                      </c:pt>
                      <c:pt idx="296">
                        <c:v>563.21326975628608</c:v>
                      </c:pt>
                      <c:pt idx="297">
                        <c:v>563.21326975628608</c:v>
                      </c:pt>
                      <c:pt idx="298">
                        <c:v>563.21326975628608</c:v>
                      </c:pt>
                      <c:pt idx="299">
                        <c:v>563.21326975628608</c:v>
                      </c:pt>
                      <c:pt idx="300">
                        <c:v>563.21326975628608</c:v>
                      </c:pt>
                      <c:pt idx="301">
                        <c:v>563.21326975628608</c:v>
                      </c:pt>
                      <c:pt idx="302">
                        <c:v>563.21326975628608</c:v>
                      </c:pt>
                      <c:pt idx="303">
                        <c:v>564.41178077344591</c:v>
                      </c:pt>
                      <c:pt idx="304">
                        <c:v>567.19418279648755</c:v>
                      </c:pt>
                      <c:pt idx="305">
                        <c:v>572.10760845157677</c:v>
                      </c:pt>
                      <c:pt idx="306">
                        <c:v>578.39713462501152</c:v>
                      </c:pt>
                      <c:pt idx="307">
                        <c:v>583.08372668439654</c:v>
                      </c:pt>
                      <c:pt idx="308">
                        <c:v>584.88806029958175</c:v>
                      </c:pt>
                      <c:pt idx="309">
                        <c:v>584.88806029958175</c:v>
                      </c:pt>
                      <c:pt idx="310">
                        <c:v>584.88806029958175</c:v>
                      </c:pt>
                      <c:pt idx="311">
                        <c:v>585.04104127024164</c:v>
                      </c:pt>
                      <c:pt idx="312">
                        <c:v>586.01424029675741</c:v>
                      </c:pt>
                      <c:pt idx="313">
                        <c:v>588.57610828039674</c:v>
                      </c:pt>
                      <c:pt idx="314">
                        <c:v>592.89201829790522</c:v>
                      </c:pt>
                      <c:pt idx="315">
                        <c:v>598.31729269457185</c:v>
                      </c:pt>
                      <c:pt idx="316">
                        <c:v>603.53790624261853</c:v>
                      </c:pt>
                      <c:pt idx="317">
                        <c:v>607.89549381297149</c:v>
                      </c:pt>
                      <c:pt idx="318">
                        <c:v>612.75958760935976</c:v>
                      </c:pt>
                      <c:pt idx="319">
                        <c:v>618.83457138320239</c:v>
                      </c:pt>
                      <c:pt idx="320">
                        <c:v>624.9196881882915</c:v>
                      </c:pt>
                      <c:pt idx="321">
                        <c:v>627.92859031734486</c:v>
                      </c:pt>
                      <c:pt idx="322">
                        <c:v>628.77644825016239</c:v>
                      </c:pt>
                      <c:pt idx="323">
                        <c:v>628.77644825016239</c:v>
                      </c:pt>
                      <c:pt idx="324">
                        <c:v>628.77644825016239</c:v>
                      </c:pt>
                      <c:pt idx="325">
                        <c:v>629.26233444486945</c:v>
                      </c:pt>
                      <c:pt idx="326">
                        <c:v>629.26233444486945</c:v>
                      </c:pt>
                      <c:pt idx="327">
                        <c:v>629.26233444486945</c:v>
                      </c:pt>
                      <c:pt idx="328">
                        <c:v>629.26233444486945</c:v>
                      </c:pt>
                      <c:pt idx="329">
                        <c:v>633.09882392850977</c:v>
                      </c:pt>
                      <c:pt idx="330">
                        <c:v>640.29897587023447</c:v>
                      </c:pt>
                      <c:pt idx="331">
                        <c:v>643.82031589521102</c:v>
                      </c:pt>
                      <c:pt idx="332">
                        <c:v>643.97460789486615</c:v>
                      </c:pt>
                      <c:pt idx="333">
                        <c:v>644.35749727821178</c:v>
                      </c:pt>
                      <c:pt idx="334">
                        <c:v>644.83513658052129</c:v>
                      </c:pt>
                      <c:pt idx="335">
                        <c:v>645.09089180017872</c:v>
                      </c:pt>
                      <c:pt idx="336">
                        <c:v>645.5454203443627</c:v>
                      </c:pt>
                      <c:pt idx="337">
                        <c:v>645.58850805593795</c:v>
                      </c:pt>
                      <c:pt idx="338">
                        <c:v>645.58850805593795</c:v>
                      </c:pt>
                      <c:pt idx="339">
                        <c:v>645.58850805593795</c:v>
                      </c:pt>
                      <c:pt idx="340">
                        <c:v>645.58850805593795</c:v>
                      </c:pt>
                      <c:pt idx="341">
                        <c:v>645.58850805593795</c:v>
                      </c:pt>
                      <c:pt idx="342">
                        <c:v>645.58850805593795</c:v>
                      </c:pt>
                      <c:pt idx="343">
                        <c:v>645.58850805593795</c:v>
                      </c:pt>
                      <c:pt idx="344">
                        <c:v>645.58850805593795</c:v>
                      </c:pt>
                      <c:pt idx="345">
                        <c:v>645.58850805593795</c:v>
                      </c:pt>
                      <c:pt idx="346">
                        <c:v>645.58850805593795</c:v>
                      </c:pt>
                      <c:pt idx="347">
                        <c:v>645.58850805593795</c:v>
                      </c:pt>
                      <c:pt idx="348">
                        <c:v>645.58850805593795</c:v>
                      </c:pt>
                      <c:pt idx="349">
                        <c:v>645.58850805593795</c:v>
                      </c:pt>
                      <c:pt idx="350">
                        <c:v>645.58850805593795</c:v>
                      </c:pt>
                      <c:pt idx="351">
                        <c:v>645.58850805593795</c:v>
                      </c:pt>
                      <c:pt idx="352">
                        <c:v>645.58850805593795</c:v>
                      </c:pt>
                      <c:pt idx="353">
                        <c:v>645.58850805593795</c:v>
                      </c:pt>
                      <c:pt idx="354">
                        <c:v>645.58850805593795</c:v>
                      </c:pt>
                      <c:pt idx="355">
                        <c:v>645.58850805593795</c:v>
                      </c:pt>
                      <c:pt idx="356">
                        <c:v>645.58850805593795</c:v>
                      </c:pt>
                      <c:pt idx="357">
                        <c:v>645.58850805593795</c:v>
                      </c:pt>
                      <c:pt idx="358">
                        <c:v>645.58850805593795</c:v>
                      </c:pt>
                      <c:pt idx="359">
                        <c:v>646.67424214497771</c:v>
                      </c:pt>
                      <c:pt idx="360">
                        <c:v>650.87301798992223</c:v>
                      </c:pt>
                      <c:pt idx="361">
                        <c:v>656.00019899763288</c:v>
                      </c:pt>
                      <c:pt idx="362">
                        <c:v>659.82123802420358</c:v>
                      </c:pt>
                      <c:pt idx="363">
                        <c:v>661.93631447748817</c:v>
                      </c:pt>
                      <c:pt idx="364">
                        <c:v>662.67686087846187</c:v>
                      </c:pt>
                      <c:pt idx="365">
                        <c:v>662.67686087846187</c:v>
                      </c:pt>
                      <c:pt idx="366">
                        <c:v>662.67686087846187</c:v>
                      </c:pt>
                      <c:pt idx="367">
                        <c:v>662.67686087846187</c:v>
                      </c:pt>
                      <c:pt idx="368">
                        <c:v>662.67686087846187</c:v>
                      </c:pt>
                      <c:pt idx="369">
                        <c:v>662.67686087846187</c:v>
                      </c:pt>
                      <c:pt idx="370">
                        <c:v>662.67686087846187</c:v>
                      </c:pt>
                      <c:pt idx="371">
                        <c:v>662.67686087846187</c:v>
                      </c:pt>
                      <c:pt idx="372">
                        <c:v>662.67686087846187</c:v>
                      </c:pt>
                      <c:pt idx="373">
                        <c:v>666.75384554618415</c:v>
                      </c:pt>
                      <c:pt idx="374">
                        <c:v>674.667095911263</c:v>
                      </c:pt>
                      <c:pt idx="375">
                        <c:v>682.23868780238638</c:v>
                      </c:pt>
                      <c:pt idx="376">
                        <c:v>687.32520330194188</c:v>
                      </c:pt>
                      <c:pt idx="377">
                        <c:v>690.22847503770197</c:v>
                      </c:pt>
                      <c:pt idx="378">
                        <c:v>691.88004419998788</c:v>
                      </c:pt>
                      <c:pt idx="379">
                        <c:v>692.8342481487972</c:v>
                      </c:pt>
                      <c:pt idx="380">
                        <c:v>693.41841322802907</c:v>
                      </c:pt>
                      <c:pt idx="381">
                        <c:v>694.04387456247355</c:v>
                      </c:pt>
                      <c:pt idx="382">
                        <c:v>694.74218081929939</c:v>
                      </c:pt>
                      <c:pt idx="383">
                        <c:v>695.33737369096264</c:v>
                      </c:pt>
                      <c:pt idx="384">
                        <c:v>695.83798226003887</c:v>
                      </c:pt>
                      <c:pt idx="385">
                        <c:v>696.18094268010907</c:v>
                      </c:pt>
                      <c:pt idx="386">
                        <c:v>696.28427974741419</c:v>
                      </c:pt>
                      <c:pt idx="387">
                        <c:v>696.28427974741419</c:v>
                      </c:pt>
                      <c:pt idx="388">
                        <c:v>696.28427974741419</c:v>
                      </c:pt>
                      <c:pt idx="389">
                        <c:v>696.28427974741419</c:v>
                      </c:pt>
                      <c:pt idx="390">
                        <c:v>696.28427974741419</c:v>
                      </c:pt>
                      <c:pt idx="391">
                        <c:v>696.28427974741419</c:v>
                      </c:pt>
                      <c:pt idx="392">
                        <c:v>696.28427974741419</c:v>
                      </c:pt>
                      <c:pt idx="393">
                        <c:v>696.28427974741419</c:v>
                      </c:pt>
                      <c:pt idx="394">
                        <c:v>696.28427974741419</c:v>
                      </c:pt>
                      <c:pt idx="395">
                        <c:v>696.28427974741419</c:v>
                      </c:pt>
                      <c:pt idx="396">
                        <c:v>696.28427974741419</c:v>
                      </c:pt>
                      <c:pt idx="397">
                        <c:v>696.28427974741419</c:v>
                      </c:pt>
                      <c:pt idx="398">
                        <c:v>696.28427974741419</c:v>
                      </c:pt>
                      <c:pt idx="399">
                        <c:v>696.28427974741419</c:v>
                      </c:pt>
                      <c:pt idx="400">
                        <c:v>696.28427974741419</c:v>
                      </c:pt>
                      <c:pt idx="401">
                        <c:v>696.28427974741419</c:v>
                      </c:pt>
                      <c:pt idx="402">
                        <c:v>696.28427974741419</c:v>
                      </c:pt>
                      <c:pt idx="403">
                        <c:v>698.99818606190684</c:v>
                      </c:pt>
                      <c:pt idx="404">
                        <c:v>703.15469097764594</c:v>
                      </c:pt>
                      <c:pt idx="405">
                        <c:v>706.72677963697924</c:v>
                      </c:pt>
                      <c:pt idx="406">
                        <c:v>709.80102949242143</c:v>
                      </c:pt>
                      <c:pt idx="407">
                        <c:v>713.042515895306</c:v>
                      </c:pt>
                      <c:pt idx="408">
                        <c:v>716.2325180667118</c:v>
                      </c:pt>
                      <c:pt idx="409">
                        <c:v>718.48100900699615</c:v>
                      </c:pt>
                      <c:pt idx="410">
                        <c:v>719.20696377265051</c:v>
                      </c:pt>
                      <c:pt idx="411">
                        <c:v>719.20696377265051</c:v>
                      </c:pt>
                      <c:pt idx="412">
                        <c:v>719.20696377265051</c:v>
                      </c:pt>
                      <c:pt idx="413">
                        <c:v>719.20696377265051</c:v>
                      </c:pt>
                      <c:pt idx="414">
                        <c:v>719.20696377265051</c:v>
                      </c:pt>
                      <c:pt idx="415">
                        <c:v>719.20696377265051</c:v>
                      </c:pt>
                      <c:pt idx="416">
                        <c:v>719.20696377265051</c:v>
                      </c:pt>
                      <c:pt idx="417">
                        <c:v>719.20696377265051</c:v>
                      </c:pt>
                      <c:pt idx="418">
                        <c:v>719.20696377265051</c:v>
                      </c:pt>
                      <c:pt idx="419">
                        <c:v>719.20696377265051</c:v>
                      </c:pt>
                      <c:pt idx="420">
                        <c:v>720.27033696381136</c:v>
                      </c:pt>
                      <c:pt idx="421">
                        <c:v>722.11911884719132</c:v>
                      </c:pt>
                      <c:pt idx="422">
                        <c:v>722.95622330630715</c:v>
                      </c:pt>
                      <c:pt idx="423">
                        <c:v>722.95622330630715</c:v>
                      </c:pt>
                      <c:pt idx="424">
                        <c:v>722.95622330630715</c:v>
                      </c:pt>
                      <c:pt idx="425">
                        <c:v>722.95622330630715</c:v>
                      </c:pt>
                      <c:pt idx="426">
                        <c:v>722.95622330630715</c:v>
                      </c:pt>
                      <c:pt idx="427">
                        <c:v>722.95622330630715</c:v>
                      </c:pt>
                      <c:pt idx="428">
                        <c:v>722.95622330630715</c:v>
                      </c:pt>
                      <c:pt idx="429">
                        <c:v>722.95622330630715</c:v>
                      </c:pt>
                      <c:pt idx="430">
                        <c:v>722.95622330630715</c:v>
                      </c:pt>
                      <c:pt idx="431">
                        <c:v>722.95622330630715</c:v>
                      </c:pt>
                      <c:pt idx="432">
                        <c:v>724.81374706226052</c:v>
                      </c:pt>
                      <c:pt idx="433">
                        <c:v>726.4187154543273</c:v>
                      </c:pt>
                      <c:pt idx="434">
                        <c:v>726.50004326548003</c:v>
                      </c:pt>
                      <c:pt idx="435">
                        <c:v>726.50004326548003</c:v>
                      </c:pt>
                      <c:pt idx="436">
                        <c:v>728.90355687208762</c:v>
                      </c:pt>
                      <c:pt idx="437">
                        <c:v>735.23060382006258</c:v>
                      </c:pt>
                      <c:pt idx="438">
                        <c:v>745.26826280843284</c:v>
                      </c:pt>
                      <c:pt idx="439">
                        <c:v>757.58752834735799</c:v>
                      </c:pt>
                      <c:pt idx="440">
                        <c:v>769.36943899796518</c:v>
                      </c:pt>
                      <c:pt idx="441">
                        <c:v>778.09471433168812</c:v>
                      </c:pt>
                      <c:pt idx="442">
                        <c:v>782.57029289209254</c:v>
                      </c:pt>
                      <c:pt idx="443">
                        <c:v>784.07604040614115</c:v>
                      </c:pt>
                      <c:pt idx="444">
                        <c:v>784.34135139251089</c:v>
                      </c:pt>
                      <c:pt idx="445">
                        <c:v>784.3505820665016</c:v>
                      </c:pt>
                      <c:pt idx="446">
                        <c:v>784.3505820665016</c:v>
                      </c:pt>
                      <c:pt idx="447">
                        <c:v>784.3505820665016</c:v>
                      </c:pt>
                      <c:pt idx="448">
                        <c:v>784.3505820665016</c:v>
                      </c:pt>
                      <c:pt idx="449">
                        <c:v>784.3505820665016</c:v>
                      </c:pt>
                      <c:pt idx="450">
                        <c:v>784.3505820665016</c:v>
                      </c:pt>
                      <c:pt idx="451">
                        <c:v>784.3505820665016</c:v>
                      </c:pt>
                      <c:pt idx="452">
                        <c:v>784.3505820665016</c:v>
                      </c:pt>
                      <c:pt idx="453">
                        <c:v>784.3505820665016</c:v>
                      </c:pt>
                      <c:pt idx="454">
                        <c:v>784.3505820665016</c:v>
                      </c:pt>
                      <c:pt idx="455">
                        <c:v>784.3505820665016</c:v>
                      </c:pt>
                      <c:pt idx="456">
                        <c:v>784.3505820665016</c:v>
                      </c:pt>
                      <c:pt idx="457">
                        <c:v>784.3505820665016</c:v>
                      </c:pt>
                      <c:pt idx="458">
                        <c:v>784.3505820665016</c:v>
                      </c:pt>
                      <c:pt idx="459">
                        <c:v>784.3505820665016</c:v>
                      </c:pt>
                      <c:pt idx="460">
                        <c:v>784.3505820665016</c:v>
                      </c:pt>
                      <c:pt idx="461">
                        <c:v>784.3505820665016</c:v>
                      </c:pt>
                      <c:pt idx="462">
                        <c:v>784.3505820665016</c:v>
                      </c:pt>
                      <c:pt idx="463">
                        <c:v>784.3505820665016</c:v>
                      </c:pt>
                      <c:pt idx="464">
                        <c:v>784.3505820665016</c:v>
                      </c:pt>
                      <c:pt idx="465">
                        <c:v>784.3505820665016</c:v>
                      </c:pt>
                      <c:pt idx="466">
                        <c:v>784.3505820665016</c:v>
                      </c:pt>
                      <c:pt idx="467">
                        <c:v>784.3505820665016</c:v>
                      </c:pt>
                      <c:pt idx="468">
                        <c:v>784.3505820665016</c:v>
                      </c:pt>
                      <c:pt idx="469">
                        <c:v>784.3505820665016</c:v>
                      </c:pt>
                      <c:pt idx="470">
                        <c:v>784.3505820665016</c:v>
                      </c:pt>
                      <c:pt idx="471">
                        <c:v>784.3505820665016</c:v>
                      </c:pt>
                      <c:pt idx="472">
                        <c:v>784.3505820665016</c:v>
                      </c:pt>
                      <c:pt idx="473">
                        <c:v>784.3505820665016</c:v>
                      </c:pt>
                      <c:pt idx="474">
                        <c:v>784.3505820665016</c:v>
                      </c:pt>
                      <c:pt idx="475">
                        <c:v>784.3505820665016</c:v>
                      </c:pt>
                      <c:pt idx="476">
                        <c:v>784.3505820665016</c:v>
                      </c:pt>
                      <c:pt idx="477">
                        <c:v>784.3505820665016</c:v>
                      </c:pt>
                      <c:pt idx="478">
                        <c:v>784.3505820665016</c:v>
                      </c:pt>
                      <c:pt idx="479">
                        <c:v>784.3505820665016</c:v>
                      </c:pt>
                      <c:pt idx="480">
                        <c:v>784.3505820665016</c:v>
                      </c:pt>
                      <c:pt idx="481">
                        <c:v>784.3505820665016</c:v>
                      </c:pt>
                      <c:pt idx="482">
                        <c:v>784.3505820665016</c:v>
                      </c:pt>
                      <c:pt idx="483">
                        <c:v>784.3505820665016</c:v>
                      </c:pt>
                      <c:pt idx="484">
                        <c:v>784.3505820665016</c:v>
                      </c:pt>
                      <c:pt idx="485">
                        <c:v>784.3505820665016</c:v>
                      </c:pt>
                      <c:pt idx="486">
                        <c:v>784.3505820665016</c:v>
                      </c:pt>
                      <c:pt idx="487">
                        <c:v>784.3505820665016</c:v>
                      </c:pt>
                      <c:pt idx="488">
                        <c:v>784.3505820665016</c:v>
                      </c:pt>
                      <c:pt idx="489">
                        <c:v>784.3505820665016</c:v>
                      </c:pt>
                      <c:pt idx="490">
                        <c:v>784.3505820665016</c:v>
                      </c:pt>
                      <c:pt idx="491">
                        <c:v>784.3505820665016</c:v>
                      </c:pt>
                      <c:pt idx="492">
                        <c:v>784.3505820665016</c:v>
                      </c:pt>
                      <c:pt idx="493">
                        <c:v>784.3505820665016</c:v>
                      </c:pt>
                      <c:pt idx="494">
                        <c:v>784.3505820665016</c:v>
                      </c:pt>
                      <c:pt idx="495">
                        <c:v>784.3505820665016</c:v>
                      </c:pt>
                      <c:pt idx="496">
                        <c:v>784.3505820665016</c:v>
                      </c:pt>
                      <c:pt idx="497">
                        <c:v>784.3505820665016</c:v>
                      </c:pt>
                      <c:pt idx="498">
                        <c:v>784.3505820665016</c:v>
                      </c:pt>
                      <c:pt idx="499">
                        <c:v>784.3505820665016</c:v>
                      </c:pt>
                      <c:pt idx="500">
                        <c:v>784.3505820665016</c:v>
                      </c:pt>
                      <c:pt idx="501">
                        <c:v>784.3505820665016</c:v>
                      </c:pt>
                      <c:pt idx="502">
                        <c:v>784.3505820665016</c:v>
                      </c:pt>
                      <c:pt idx="503">
                        <c:v>784.3505820665016</c:v>
                      </c:pt>
                      <c:pt idx="504">
                        <c:v>784.3505820665016</c:v>
                      </c:pt>
                      <c:pt idx="505">
                        <c:v>784.3505820665016</c:v>
                      </c:pt>
                      <c:pt idx="506">
                        <c:v>784.3505820665016</c:v>
                      </c:pt>
                      <c:pt idx="507">
                        <c:v>784.3505820665016</c:v>
                      </c:pt>
                      <c:pt idx="508">
                        <c:v>784.3505820665016</c:v>
                      </c:pt>
                      <c:pt idx="509">
                        <c:v>784.3505820665016</c:v>
                      </c:pt>
                      <c:pt idx="510">
                        <c:v>784.3505820665016</c:v>
                      </c:pt>
                      <c:pt idx="511">
                        <c:v>784.3505820665016</c:v>
                      </c:pt>
                      <c:pt idx="512">
                        <c:v>784.3505820665016</c:v>
                      </c:pt>
                      <c:pt idx="513">
                        <c:v>784.3505820665016</c:v>
                      </c:pt>
                      <c:pt idx="514">
                        <c:v>784.3505820665016</c:v>
                      </c:pt>
                      <c:pt idx="515">
                        <c:v>784.3505820665016</c:v>
                      </c:pt>
                      <c:pt idx="516">
                        <c:v>784.3505820665016</c:v>
                      </c:pt>
                      <c:pt idx="517">
                        <c:v>784.3505820665016</c:v>
                      </c:pt>
                      <c:pt idx="518">
                        <c:v>784.3505820665016</c:v>
                      </c:pt>
                      <c:pt idx="519">
                        <c:v>784.3505820665016</c:v>
                      </c:pt>
                      <c:pt idx="520">
                        <c:v>784.3505820665016</c:v>
                      </c:pt>
                      <c:pt idx="521">
                        <c:v>785.68154076491373</c:v>
                      </c:pt>
                      <c:pt idx="522">
                        <c:v>787.65498911299414</c:v>
                      </c:pt>
                      <c:pt idx="523">
                        <c:v>790.05675953669788</c:v>
                      </c:pt>
                      <c:pt idx="524">
                        <c:v>793.7589292198021</c:v>
                      </c:pt>
                      <c:pt idx="525">
                        <c:v>799.33564365916732</c:v>
                      </c:pt>
                      <c:pt idx="526">
                        <c:v>805.2625805183842</c:v>
                      </c:pt>
                      <c:pt idx="527">
                        <c:v>809.05384780640236</c:v>
                      </c:pt>
                      <c:pt idx="528">
                        <c:v>810.41903338408406</c:v>
                      </c:pt>
                      <c:pt idx="529">
                        <c:v>810.74475325021399</c:v>
                      </c:pt>
                      <c:pt idx="530">
                        <c:v>810.83896857411298</c:v>
                      </c:pt>
                      <c:pt idx="531">
                        <c:v>810.83896857411298</c:v>
                      </c:pt>
                      <c:pt idx="532">
                        <c:v>810.83896857411298</c:v>
                      </c:pt>
                      <c:pt idx="533">
                        <c:v>810.83896857411298</c:v>
                      </c:pt>
                      <c:pt idx="534">
                        <c:v>810.83896857411298</c:v>
                      </c:pt>
                      <c:pt idx="535">
                        <c:v>810.83896857411298</c:v>
                      </c:pt>
                      <c:pt idx="536">
                        <c:v>810.83896857411298</c:v>
                      </c:pt>
                      <c:pt idx="537">
                        <c:v>810.83896857411298</c:v>
                      </c:pt>
                      <c:pt idx="538">
                        <c:v>810.83896857411298</c:v>
                      </c:pt>
                      <c:pt idx="539">
                        <c:v>810.83896857411298</c:v>
                      </c:pt>
                      <c:pt idx="540">
                        <c:v>810.83896857411298</c:v>
                      </c:pt>
                      <c:pt idx="541">
                        <c:v>810.83896857411298</c:v>
                      </c:pt>
                      <c:pt idx="542">
                        <c:v>810.83896857411298</c:v>
                      </c:pt>
                      <c:pt idx="543">
                        <c:v>810.83896857411298</c:v>
                      </c:pt>
                      <c:pt idx="544">
                        <c:v>811.15797976882004</c:v>
                      </c:pt>
                      <c:pt idx="545">
                        <c:v>813.25799455221545</c:v>
                      </c:pt>
                      <c:pt idx="546">
                        <c:v>817.5519585193332</c:v>
                      </c:pt>
                      <c:pt idx="547">
                        <c:v>821.8540432301661</c:v>
                      </c:pt>
                      <c:pt idx="548">
                        <c:v>824.68102227802331</c:v>
                      </c:pt>
                      <c:pt idx="549">
                        <c:v>826.49003939831312</c:v>
                      </c:pt>
                      <c:pt idx="550">
                        <c:v>827.76127628562085</c:v>
                      </c:pt>
                      <c:pt idx="551">
                        <c:v>828.75494427970807</c:v>
                      </c:pt>
                      <c:pt idx="552">
                        <c:v>829.20161476142903</c:v>
                      </c:pt>
                      <c:pt idx="553">
                        <c:v>829.53948973344177</c:v>
                      </c:pt>
                      <c:pt idx="554">
                        <c:v>829.86535396489842</c:v>
                      </c:pt>
                      <c:pt idx="555">
                        <c:v>829.86535396489842</c:v>
                      </c:pt>
                      <c:pt idx="556">
                        <c:v>829.86535396489842</c:v>
                      </c:pt>
                      <c:pt idx="557">
                        <c:v>829.86535396489842</c:v>
                      </c:pt>
                      <c:pt idx="558">
                        <c:v>829.86535396489842</c:v>
                      </c:pt>
                      <c:pt idx="559">
                        <c:v>829.86535396489842</c:v>
                      </c:pt>
                      <c:pt idx="560">
                        <c:v>829.86535396489842</c:v>
                      </c:pt>
                      <c:pt idx="561">
                        <c:v>829.86535396489842</c:v>
                      </c:pt>
                      <c:pt idx="562">
                        <c:v>829.86535396489842</c:v>
                      </c:pt>
                      <c:pt idx="563">
                        <c:v>829.86535396489842</c:v>
                      </c:pt>
                      <c:pt idx="564">
                        <c:v>830.95396724741533</c:v>
                      </c:pt>
                      <c:pt idx="565">
                        <c:v>837.55271240199636</c:v>
                      </c:pt>
                      <c:pt idx="566">
                        <c:v>844.45960980579855</c:v>
                      </c:pt>
                      <c:pt idx="567">
                        <c:v>847.58084784579853</c:v>
                      </c:pt>
                      <c:pt idx="568">
                        <c:v>847.58084784579853</c:v>
                      </c:pt>
                      <c:pt idx="569">
                        <c:v>847.58084784579853</c:v>
                      </c:pt>
                      <c:pt idx="570">
                        <c:v>847.58084784579853</c:v>
                      </c:pt>
                      <c:pt idx="571">
                        <c:v>847.58084784579853</c:v>
                      </c:pt>
                      <c:pt idx="572">
                        <c:v>847.58084784579853</c:v>
                      </c:pt>
                      <c:pt idx="573">
                        <c:v>847.58084784579853</c:v>
                      </c:pt>
                      <c:pt idx="574">
                        <c:v>847.58084784579853</c:v>
                      </c:pt>
                      <c:pt idx="575">
                        <c:v>847.58084784579853</c:v>
                      </c:pt>
                      <c:pt idx="576">
                        <c:v>847.58084784579853</c:v>
                      </c:pt>
                      <c:pt idx="577">
                        <c:v>847.58084784579853</c:v>
                      </c:pt>
                      <c:pt idx="578">
                        <c:v>847.58084784579853</c:v>
                      </c:pt>
                      <c:pt idx="579">
                        <c:v>847.58084784579853</c:v>
                      </c:pt>
                      <c:pt idx="580">
                        <c:v>847.58084784579853</c:v>
                      </c:pt>
                      <c:pt idx="581">
                        <c:v>847.58084784579853</c:v>
                      </c:pt>
                      <c:pt idx="582">
                        <c:v>847.58084784579853</c:v>
                      </c:pt>
                      <c:pt idx="583">
                        <c:v>847.58084784579853</c:v>
                      </c:pt>
                      <c:pt idx="584">
                        <c:v>847.58084784579853</c:v>
                      </c:pt>
                      <c:pt idx="585">
                        <c:v>847.58084784579853</c:v>
                      </c:pt>
                      <c:pt idx="586">
                        <c:v>847.58084784579853</c:v>
                      </c:pt>
                      <c:pt idx="587">
                        <c:v>847.58084784579853</c:v>
                      </c:pt>
                      <c:pt idx="588">
                        <c:v>847.58084784579853</c:v>
                      </c:pt>
                      <c:pt idx="589">
                        <c:v>847.58084784579853</c:v>
                      </c:pt>
                      <c:pt idx="590">
                        <c:v>847.58084784579853</c:v>
                      </c:pt>
                      <c:pt idx="591">
                        <c:v>847.58084784579853</c:v>
                      </c:pt>
                      <c:pt idx="592">
                        <c:v>847.58084784579853</c:v>
                      </c:pt>
                      <c:pt idx="593">
                        <c:v>847.58084784579853</c:v>
                      </c:pt>
                      <c:pt idx="594">
                        <c:v>847.58084784579853</c:v>
                      </c:pt>
                      <c:pt idx="595">
                        <c:v>847.58084784579853</c:v>
                      </c:pt>
                      <c:pt idx="596">
                        <c:v>847.58084784579853</c:v>
                      </c:pt>
                      <c:pt idx="597">
                        <c:v>847.58084784579853</c:v>
                      </c:pt>
                      <c:pt idx="598">
                        <c:v>847.58084784579853</c:v>
                      </c:pt>
                      <c:pt idx="599">
                        <c:v>847.58084784579853</c:v>
                      </c:pt>
                      <c:pt idx="600">
                        <c:v>847.58084784579853</c:v>
                      </c:pt>
                      <c:pt idx="601">
                        <c:v>847.58084784579853</c:v>
                      </c:pt>
                      <c:pt idx="602">
                        <c:v>847.58084784579853</c:v>
                      </c:pt>
                      <c:pt idx="603">
                        <c:v>847.58084784579853</c:v>
                      </c:pt>
                      <c:pt idx="604">
                        <c:v>847.58084784579853</c:v>
                      </c:pt>
                      <c:pt idx="605">
                        <c:v>847.58084784579853</c:v>
                      </c:pt>
                      <c:pt idx="606">
                        <c:v>847.58084784579853</c:v>
                      </c:pt>
                      <c:pt idx="607">
                        <c:v>847.58084784579853</c:v>
                      </c:pt>
                      <c:pt idx="608">
                        <c:v>847.58084784579853</c:v>
                      </c:pt>
                      <c:pt idx="609">
                        <c:v>847.58084784579853</c:v>
                      </c:pt>
                      <c:pt idx="610">
                        <c:v>847.58084784579853</c:v>
                      </c:pt>
                      <c:pt idx="611">
                        <c:v>847.58084784579853</c:v>
                      </c:pt>
                      <c:pt idx="612">
                        <c:v>847.58084784579853</c:v>
                      </c:pt>
                      <c:pt idx="613">
                        <c:v>847.58084784579853</c:v>
                      </c:pt>
                      <c:pt idx="614">
                        <c:v>847.58084784579853</c:v>
                      </c:pt>
                      <c:pt idx="615">
                        <c:v>847.58084784579853</c:v>
                      </c:pt>
                      <c:pt idx="616">
                        <c:v>847.58084784579853</c:v>
                      </c:pt>
                      <c:pt idx="617">
                        <c:v>847.58084784579853</c:v>
                      </c:pt>
                      <c:pt idx="618">
                        <c:v>847.58084784579853</c:v>
                      </c:pt>
                      <c:pt idx="619">
                        <c:v>848.43101190338189</c:v>
                      </c:pt>
                      <c:pt idx="620">
                        <c:v>851.55982585451375</c:v>
                      </c:pt>
                      <c:pt idx="621">
                        <c:v>855.28996724618958</c:v>
                      </c:pt>
                      <c:pt idx="622">
                        <c:v>857.12715992403628</c:v>
                      </c:pt>
                      <c:pt idx="623">
                        <c:v>857.12715992403628</c:v>
                      </c:pt>
                      <c:pt idx="624">
                        <c:v>857.12715992403628</c:v>
                      </c:pt>
                      <c:pt idx="625">
                        <c:v>857.12715992403628</c:v>
                      </c:pt>
                      <c:pt idx="626">
                        <c:v>857.12715992403628</c:v>
                      </c:pt>
                      <c:pt idx="627">
                        <c:v>857.12715992403628</c:v>
                      </c:pt>
                      <c:pt idx="628">
                        <c:v>857.12715992403628</c:v>
                      </c:pt>
                      <c:pt idx="629">
                        <c:v>857.12715992403628</c:v>
                      </c:pt>
                      <c:pt idx="630">
                        <c:v>857.12715992403628</c:v>
                      </c:pt>
                      <c:pt idx="631">
                        <c:v>857.12715992403628</c:v>
                      </c:pt>
                      <c:pt idx="632">
                        <c:v>857.12715992403628</c:v>
                      </c:pt>
                      <c:pt idx="633">
                        <c:v>857.12715992403628</c:v>
                      </c:pt>
                      <c:pt idx="634">
                        <c:v>857.12715992403628</c:v>
                      </c:pt>
                      <c:pt idx="635">
                        <c:v>857.12715992403628</c:v>
                      </c:pt>
                      <c:pt idx="636">
                        <c:v>857.12715992403628</c:v>
                      </c:pt>
                      <c:pt idx="637">
                        <c:v>857.12715992403628</c:v>
                      </c:pt>
                      <c:pt idx="638">
                        <c:v>857.12715992403628</c:v>
                      </c:pt>
                      <c:pt idx="639">
                        <c:v>857.12715992403628</c:v>
                      </c:pt>
                      <c:pt idx="640">
                        <c:v>857.12715992403628</c:v>
                      </c:pt>
                      <c:pt idx="641">
                        <c:v>857.12715992403628</c:v>
                      </c:pt>
                      <c:pt idx="642">
                        <c:v>857.12715992403628</c:v>
                      </c:pt>
                      <c:pt idx="643">
                        <c:v>857.12715992403628</c:v>
                      </c:pt>
                      <c:pt idx="644">
                        <c:v>857.12715992403628</c:v>
                      </c:pt>
                      <c:pt idx="645">
                        <c:v>857.12715992403628</c:v>
                      </c:pt>
                      <c:pt idx="646">
                        <c:v>857.12715992403628</c:v>
                      </c:pt>
                      <c:pt idx="647">
                        <c:v>857.12715992403628</c:v>
                      </c:pt>
                      <c:pt idx="648">
                        <c:v>857.12715992403628</c:v>
                      </c:pt>
                      <c:pt idx="649">
                        <c:v>857.12715992403628</c:v>
                      </c:pt>
                      <c:pt idx="650">
                        <c:v>857.12715992403628</c:v>
                      </c:pt>
                      <c:pt idx="651">
                        <c:v>857.12715992403628</c:v>
                      </c:pt>
                      <c:pt idx="652">
                        <c:v>863.05858596425571</c:v>
                      </c:pt>
                      <c:pt idx="653">
                        <c:v>873.73921647912994</c:v>
                      </c:pt>
                      <c:pt idx="654">
                        <c:v>884.83103509581508</c:v>
                      </c:pt>
                      <c:pt idx="655">
                        <c:v>898.34583523918559</c:v>
                      </c:pt>
                      <c:pt idx="656">
                        <c:v>917.68638549118828</c:v>
                      </c:pt>
                      <c:pt idx="657">
                        <c:v>938.79823590452156</c:v>
                      </c:pt>
                      <c:pt idx="658">
                        <c:v>954.57729912856826</c:v>
                      </c:pt>
                      <c:pt idx="659">
                        <c:v>964.82793522200507</c:v>
                      </c:pt>
                      <c:pt idx="660">
                        <c:v>975.92428596405921</c:v>
                      </c:pt>
                      <c:pt idx="661">
                        <c:v>991.97672158620276</c:v>
                      </c:pt>
                      <c:pt idx="662">
                        <c:v>1009.0807712831352</c:v>
                      </c:pt>
                      <c:pt idx="663">
                        <c:v>1023.172896878771</c:v>
                      </c:pt>
                      <c:pt idx="664">
                        <c:v>1030.5119352432287</c:v>
                      </c:pt>
                      <c:pt idx="665">
                        <c:v>1032.9845843441283</c:v>
                      </c:pt>
                      <c:pt idx="666">
                        <c:v>1032.9845843441283</c:v>
                      </c:pt>
                      <c:pt idx="667">
                        <c:v>1032.9845843441283</c:v>
                      </c:pt>
                      <c:pt idx="668">
                        <c:v>1032.9845843441283</c:v>
                      </c:pt>
                      <c:pt idx="669">
                        <c:v>1032.9845843441283</c:v>
                      </c:pt>
                      <c:pt idx="670">
                        <c:v>1032.9845843441283</c:v>
                      </c:pt>
                      <c:pt idx="671">
                        <c:v>1032.9845843441283</c:v>
                      </c:pt>
                      <c:pt idx="672">
                        <c:v>1032.9845843441283</c:v>
                      </c:pt>
                      <c:pt idx="673">
                        <c:v>1032.9845843441283</c:v>
                      </c:pt>
                      <c:pt idx="674">
                        <c:v>1032.9845843441283</c:v>
                      </c:pt>
                      <c:pt idx="675">
                        <c:v>1032.9845843441283</c:v>
                      </c:pt>
                      <c:pt idx="676">
                        <c:v>1032.9845843441283</c:v>
                      </c:pt>
                      <c:pt idx="677">
                        <c:v>1032.9845843441283</c:v>
                      </c:pt>
                      <c:pt idx="678">
                        <c:v>1034.2286960633276</c:v>
                      </c:pt>
                      <c:pt idx="679">
                        <c:v>1044.8443362481134</c:v>
                      </c:pt>
                      <c:pt idx="680">
                        <c:v>1060.5284316723012</c:v>
                      </c:pt>
                      <c:pt idx="681">
                        <c:v>1077.6352286882213</c:v>
                      </c:pt>
                      <c:pt idx="682">
                        <c:v>1093.0286717491592</c:v>
                      </c:pt>
                      <c:pt idx="683">
                        <c:v>1101.3284266714277</c:v>
                      </c:pt>
                      <c:pt idx="684">
                        <c:v>1105.9812647390679</c:v>
                      </c:pt>
                      <c:pt idx="685">
                        <c:v>1107.9581653384651</c:v>
                      </c:pt>
                      <c:pt idx="686">
                        <c:v>1107.9581653384651</c:v>
                      </c:pt>
                      <c:pt idx="687">
                        <c:v>1107.9581653384651</c:v>
                      </c:pt>
                      <c:pt idx="688">
                        <c:v>1107.9581653384651</c:v>
                      </c:pt>
                      <c:pt idx="689">
                        <c:v>1107.9581653384651</c:v>
                      </c:pt>
                      <c:pt idx="690">
                        <c:v>1107.9581653384651</c:v>
                      </c:pt>
                      <c:pt idx="691">
                        <c:v>1107.9581653384651</c:v>
                      </c:pt>
                      <c:pt idx="692">
                        <c:v>1107.9581653384651</c:v>
                      </c:pt>
                      <c:pt idx="693">
                        <c:v>1107.9581653384651</c:v>
                      </c:pt>
                      <c:pt idx="694">
                        <c:v>1107.9581653384651</c:v>
                      </c:pt>
                      <c:pt idx="695">
                        <c:v>1107.9581653384651</c:v>
                      </c:pt>
                      <c:pt idx="696">
                        <c:v>1107.9581653384651</c:v>
                      </c:pt>
                      <c:pt idx="697">
                        <c:v>1117.1434878362149</c:v>
                      </c:pt>
                      <c:pt idx="698">
                        <c:v>1128.5365960761596</c:v>
                      </c:pt>
                      <c:pt idx="699">
                        <c:v>1136.4756191482024</c:v>
                      </c:pt>
                      <c:pt idx="700">
                        <c:v>1141.708902952159</c:v>
                      </c:pt>
                      <c:pt idx="701">
                        <c:v>1143.5158044057098</c:v>
                      </c:pt>
                      <c:pt idx="702">
                        <c:v>1143.6766709649262</c:v>
                      </c:pt>
                      <c:pt idx="703">
                        <c:v>1143.6766709649262</c:v>
                      </c:pt>
                      <c:pt idx="704">
                        <c:v>1143.6766709649262</c:v>
                      </c:pt>
                      <c:pt idx="705">
                        <c:v>1144.2683237736719</c:v>
                      </c:pt>
                      <c:pt idx="706">
                        <c:v>1147.435828156574</c:v>
                      </c:pt>
                      <c:pt idx="707">
                        <c:v>1152.5103634211641</c:v>
                      </c:pt>
                      <c:pt idx="708">
                        <c:v>1157.1153339627522</c:v>
                      </c:pt>
                      <c:pt idx="709">
                        <c:v>1159.2685897002557</c:v>
                      </c:pt>
                      <c:pt idx="710">
                        <c:v>1159.2685897002557</c:v>
                      </c:pt>
                      <c:pt idx="711">
                        <c:v>1159.2685897002557</c:v>
                      </c:pt>
                      <c:pt idx="712">
                        <c:v>1159.2685897002557</c:v>
                      </c:pt>
                      <c:pt idx="713">
                        <c:v>1159.2685897002557</c:v>
                      </c:pt>
                      <c:pt idx="714">
                        <c:v>1159.2685897002557</c:v>
                      </c:pt>
                      <c:pt idx="715">
                        <c:v>1163.0691167532993</c:v>
                      </c:pt>
                      <c:pt idx="716">
                        <c:v>1171.4860649369589</c:v>
                      </c:pt>
                      <c:pt idx="717">
                        <c:v>1177.0660028715479</c:v>
                      </c:pt>
                      <c:pt idx="718">
                        <c:v>1178.0980315963627</c:v>
                      </c:pt>
                      <c:pt idx="719">
                        <c:v>1178.0980315963627</c:v>
                      </c:pt>
                      <c:pt idx="720">
                        <c:v>1178.0980315963627</c:v>
                      </c:pt>
                      <c:pt idx="721">
                        <c:v>1178.0980315963627</c:v>
                      </c:pt>
                      <c:pt idx="722">
                        <c:v>1178.0980315963627</c:v>
                      </c:pt>
                      <c:pt idx="723">
                        <c:v>1178.0980315963627</c:v>
                      </c:pt>
                      <c:pt idx="724">
                        <c:v>1178.0980315963627</c:v>
                      </c:pt>
                      <c:pt idx="725">
                        <c:v>1178.0980315963627</c:v>
                      </c:pt>
                      <c:pt idx="726">
                        <c:v>1178.0980315963627</c:v>
                      </c:pt>
                      <c:pt idx="727">
                        <c:v>1178.0980315963627</c:v>
                      </c:pt>
                      <c:pt idx="728">
                        <c:v>1178.0980315963627</c:v>
                      </c:pt>
                      <c:pt idx="729">
                        <c:v>1178.0980315963627</c:v>
                      </c:pt>
                      <c:pt idx="730">
                        <c:v>1178.0980315963627</c:v>
                      </c:pt>
                      <c:pt idx="731">
                        <c:v>1178.0980315963627</c:v>
                      </c:pt>
                      <c:pt idx="732">
                        <c:v>1178.0980315963627</c:v>
                      </c:pt>
                      <c:pt idx="733">
                        <c:v>1178.0980315963627</c:v>
                      </c:pt>
                      <c:pt idx="734">
                        <c:v>1178.0980315963627</c:v>
                      </c:pt>
                      <c:pt idx="735">
                        <c:v>1178.0980315963627</c:v>
                      </c:pt>
                      <c:pt idx="736">
                        <c:v>1178.0980315963627</c:v>
                      </c:pt>
                      <c:pt idx="737">
                        <c:v>1178.0980315963627</c:v>
                      </c:pt>
                      <c:pt idx="738">
                        <c:v>1178.0980315963627</c:v>
                      </c:pt>
                      <c:pt idx="739">
                        <c:v>1178.0980315963627</c:v>
                      </c:pt>
                      <c:pt idx="740">
                        <c:v>1178.0980315963627</c:v>
                      </c:pt>
                      <c:pt idx="741">
                        <c:v>1178.0980315963627</c:v>
                      </c:pt>
                      <c:pt idx="742">
                        <c:v>1178.0980315963627</c:v>
                      </c:pt>
                      <c:pt idx="743">
                        <c:v>1178.0980315963627</c:v>
                      </c:pt>
                      <c:pt idx="744">
                        <c:v>1178.0980315963627</c:v>
                      </c:pt>
                      <c:pt idx="745">
                        <c:v>1178.0980315963627</c:v>
                      </c:pt>
                      <c:pt idx="746">
                        <c:v>1178.0980315963627</c:v>
                      </c:pt>
                      <c:pt idx="747">
                        <c:v>1178.0980315963627</c:v>
                      </c:pt>
                      <c:pt idx="748">
                        <c:v>1178.0980315963627</c:v>
                      </c:pt>
                      <c:pt idx="749">
                        <c:v>1178.0980315963627</c:v>
                      </c:pt>
                      <c:pt idx="750">
                        <c:v>1178.0980315963627</c:v>
                      </c:pt>
                      <c:pt idx="751">
                        <c:v>1178.0980315963627</c:v>
                      </c:pt>
                      <c:pt idx="752">
                        <c:v>1178.0980315963627</c:v>
                      </c:pt>
                      <c:pt idx="753">
                        <c:v>1178.0980315963627</c:v>
                      </c:pt>
                      <c:pt idx="754">
                        <c:v>1178.9073046997619</c:v>
                      </c:pt>
                      <c:pt idx="755">
                        <c:v>1181.4044699330886</c:v>
                      </c:pt>
                      <c:pt idx="756">
                        <c:v>1185.5284503196322</c:v>
                      </c:pt>
                      <c:pt idx="757">
                        <c:v>1194.9982246519003</c:v>
                      </c:pt>
                      <c:pt idx="758">
                        <c:v>1213.3355545054008</c:v>
                      </c:pt>
                      <c:pt idx="759">
                        <c:v>1236.9786108932428</c:v>
                      </c:pt>
                      <c:pt idx="760">
                        <c:v>1259.2550199570412</c:v>
                      </c:pt>
                      <c:pt idx="761">
                        <c:v>1278.4867376918035</c:v>
                      </c:pt>
                      <c:pt idx="762">
                        <c:v>1294.5914941079529</c:v>
                      </c:pt>
                      <c:pt idx="763">
                        <c:v>1305.6171027019805</c:v>
                      </c:pt>
                      <c:pt idx="764">
                        <c:v>1311.25789434066</c:v>
                      </c:pt>
                      <c:pt idx="765">
                        <c:v>1311.9602934358452</c:v>
                      </c:pt>
                      <c:pt idx="766">
                        <c:v>1311.9602934358452</c:v>
                      </c:pt>
                      <c:pt idx="767">
                        <c:v>1311.9602934358452</c:v>
                      </c:pt>
                      <c:pt idx="768">
                        <c:v>1311.9602934358452</c:v>
                      </c:pt>
                      <c:pt idx="769">
                        <c:v>1311.9602934358452</c:v>
                      </c:pt>
                      <c:pt idx="770">
                        <c:v>1311.9602934358452</c:v>
                      </c:pt>
                      <c:pt idx="771">
                        <c:v>1311.9602934358452</c:v>
                      </c:pt>
                      <c:pt idx="772">
                        <c:v>1311.9602934358452</c:v>
                      </c:pt>
                      <c:pt idx="773">
                        <c:v>1311.9602934358452</c:v>
                      </c:pt>
                      <c:pt idx="774">
                        <c:v>1311.9602934358452</c:v>
                      </c:pt>
                      <c:pt idx="775">
                        <c:v>1311.9602934358452</c:v>
                      </c:pt>
                      <c:pt idx="776">
                        <c:v>1311.9602934358452</c:v>
                      </c:pt>
                      <c:pt idx="777">
                        <c:v>1311.9602934358452</c:v>
                      </c:pt>
                      <c:pt idx="778">
                        <c:v>1311.9602934358452</c:v>
                      </c:pt>
                      <c:pt idx="779">
                        <c:v>1311.9602934358452</c:v>
                      </c:pt>
                      <c:pt idx="780">
                        <c:v>1311.9602934358452</c:v>
                      </c:pt>
                      <c:pt idx="781">
                        <c:v>1311.9602934358452</c:v>
                      </c:pt>
                      <c:pt idx="782">
                        <c:v>1311.9602934358452</c:v>
                      </c:pt>
                      <c:pt idx="783">
                        <c:v>1311.9602934358452</c:v>
                      </c:pt>
                      <c:pt idx="784">
                        <c:v>1311.9602934358452</c:v>
                      </c:pt>
                      <c:pt idx="785">
                        <c:v>1311.9602934358452</c:v>
                      </c:pt>
                      <c:pt idx="786">
                        <c:v>1311.9602934358452</c:v>
                      </c:pt>
                      <c:pt idx="787">
                        <c:v>1311.9602934358452</c:v>
                      </c:pt>
                      <c:pt idx="788">
                        <c:v>1311.9602934358452</c:v>
                      </c:pt>
                      <c:pt idx="789">
                        <c:v>1311.9602934358452</c:v>
                      </c:pt>
                      <c:pt idx="790">
                        <c:v>1311.9602934358452</c:v>
                      </c:pt>
                      <c:pt idx="791">
                        <c:v>1311.9602934358452</c:v>
                      </c:pt>
                      <c:pt idx="792">
                        <c:v>1311.9602934358452</c:v>
                      </c:pt>
                      <c:pt idx="793">
                        <c:v>1311.9602934358452</c:v>
                      </c:pt>
                      <c:pt idx="794">
                        <c:v>1317.7374262002129</c:v>
                      </c:pt>
                      <c:pt idx="795">
                        <c:v>1338.3180859784593</c:v>
                      </c:pt>
                      <c:pt idx="796">
                        <c:v>1370.2294574636308</c:v>
                      </c:pt>
                      <c:pt idx="797">
                        <c:v>1405.3385423245441</c:v>
                      </c:pt>
                      <c:pt idx="798">
                        <c:v>1434.9251688230049</c:v>
                      </c:pt>
                      <c:pt idx="799">
                        <c:v>1453.7211192169011</c:v>
                      </c:pt>
                      <c:pt idx="800">
                        <c:v>1461.3518941912002</c:v>
                      </c:pt>
                      <c:pt idx="801">
                        <c:v>1461.7420203252871</c:v>
                      </c:pt>
                      <c:pt idx="802">
                        <c:v>1461.7420203252871</c:v>
                      </c:pt>
                      <c:pt idx="803">
                        <c:v>1461.7420203252871</c:v>
                      </c:pt>
                      <c:pt idx="804">
                        <c:v>1461.7420203252871</c:v>
                      </c:pt>
                      <c:pt idx="805">
                        <c:v>1461.7420203252871</c:v>
                      </c:pt>
                      <c:pt idx="806">
                        <c:v>1461.7420203252871</c:v>
                      </c:pt>
                      <c:pt idx="807">
                        <c:v>1461.7420203252871</c:v>
                      </c:pt>
                      <c:pt idx="808">
                        <c:v>1461.7420203252871</c:v>
                      </c:pt>
                      <c:pt idx="809">
                        <c:v>1464.24554882558</c:v>
                      </c:pt>
                      <c:pt idx="810">
                        <c:v>1470.6271920976178</c:v>
                      </c:pt>
                      <c:pt idx="811">
                        <c:v>1480.6397194123713</c:v>
                      </c:pt>
                      <c:pt idx="812">
                        <c:v>1497.1241987501965</c:v>
                      </c:pt>
                      <c:pt idx="813">
                        <c:v>1517.5622307641906</c:v>
                      </c:pt>
                      <c:pt idx="814">
                        <c:v>1537.6172873521346</c:v>
                      </c:pt>
                      <c:pt idx="815">
                        <c:v>1556.6313138194887</c:v>
                      </c:pt>
                      <c:pt idx="816">
                        <c:v>1574.6558668851962</c:v>
                      </c:pt>
                      <c:pt idx="817">
                        <c:v>1589.9666826997379</c:v>
                      </c:pt>
                      <c:pt idx="818">
                        <c:v>1601.4061573011707</c:v>
                      </c:pt>
                      <c:pt idx="819">
                        <c:v>1606.632044954365</c:v>
                      </c:pt>
                      <c:pt idx="820">
                        <c:v>1606.632044954365</c:v>
                      </c:pt>
                      <c:pt idx="821">
                        <c:v>1606.632044954365</c:v>
                      </c:pt>
                      <c:pt idx="822">
                        <c:v>1606.632044954365</c:v>
                      </c:pt>
                      <c:pt idx="823">
                        <c:v>1606.632044954365</c:v>
                      </c:pt>
                      <c:pt idx="824">
                        <c:v>1606.632044954365</c:v>
                      </c:pt>
                      <c:pt idx="825">
                        <c:v>1606.632044954365</c:v>
                      </c:pt>
                      <c:pt idx="826">
                        <c:v>1606.632044954365</c:v>
                      </c:pt>
                      <c:pt idx="827">
                        <c:v>1606.632044954365</c:v>
                      </c:pt>
                      <c:pt idx="828">
                        <c:v>1606.632044954365</c:v>
                      </c:pt>
                      <c:pt idx="829">
                        <c:v>1606.632044954365</c:v>
                      </c:pt>
                      <c:pt idx="830">
                        <c:v>1606.632044954365</c:v>
                      </c:pt>
                      <c:pt idx="831">
                        <c:v>1606.632044954365</c:v>
                      </c:pt>
                      <c:pt idx="832">
                        <c:v>1606.632044954365</c:v>
                      </c:pt>
                      <c:pt idx="833">
                        <c:v>1606.632044954365</c:v>
                      </c:pt>
                      <c:pt idx="834">
                        <c:v>1606.632044954365</c:v>
                      </c:pt>
                      <c:pt idx="835">
                        <c:v>1606.632044954365</c:v>
                      </c:pt>
                      <c:pt idx="836">
                        <c:v>1606.632044954365</c:v>
                      </c:pt>
                      <c:pt idx="837">
                        <c:v>1606.632044954365</c:v>
                      </c:pt>
                      <c:pt idx="838">
                        <c:v>1606.632044954365</c:v>
                      </c:pt>
                      <c:pt idx="839">
                        <c:v>1606.632044954365</c:v>
                      </c:pt>
                      <c:pt idx="840">
                        <c:v>1606.632044954365</c:v>
                      </c:pt>
                      <c:pt idx="841">
                        <c:v>1606.632044954365</c:v>
                      </c:pt>
                      <c:pt idx="842">
                        <c:v>1606.632044954365</c:v>
                      </c:pt>
                      <c:pt idx="843">
                        <c:v>1606.632044954365</c:v>
                      </c:pt>
                      <c:pt idx="844">
                        <c:v>1606.632044954365</c:v>
                      </c:pt>
                      <c:pt idx="845">
                        <c:v>1606.632044954365</c:v>
                      </c:pt>
                      <c:pt idx="846">
                        <c:v>1606.632044954365</c:v>
                      </c:pt>
                      <c:pt idx="847">
                        <c:v>1606.632044954365</c:v>
                      </c:pt>
                      <c:pt idx="848">
                        <c:v>1606.632044954365</c:v>
                      </c:pt>
                      <c:pt idx="849">
                        <c:v>1606.632044954365</c:v>
                      </c:pt>
                      <c:pt idx="850">
                        <c:v>1606.632044954365</c:v>
                      </c:pt>
                      <c:pt idx="851">
                        <c:v>1606.632044954365</c:v>
                      </c:pt>
                      <c:pt idx="852">
                        <c:v>1606.632044954365</c:v>
                      </c:pt>
                      <c:pt idx="853">
                        <c:v>1606.632044954365</c:v>
                      </c:pt>
                      <c:pt idx="854">
                        <c:v>1606.632044954365</c:v>
                      </c:pt>
                      <c:pt idx="855">
                        <c:v>1606.632044954365</c:v>
                      </c:pt>
                      <c:pt idx="856">
                        <c:v>1606.632044954365</c:v>
                      </c:pt>
                      <c:pt idx="857">
                        <c:v>1606.632044954365</c:v>
                      </c:pt>
                      <c:pt idx="858">
                        <c:v>1606.632044954365</c:v>
                      </c:pt>
                      <c:pt idx="859">
                        <c:v>1606.632044954365</c:v>
                      </c:pt>
                      <c:pt idx="860">
                        <c:v>1606.632044954365</c:v>
                      </c:pt>
                      <c:pt idx="861">
                        <c:v>1606.632044954365</c:v>
                      </c:pt>
                      <c:pt idx="862">
                        <c:v>1606.632044954365</c:v>
                      </c:pt>
                      <c:pt idx="863">
                        <c:v>1606.632044954365</c:v>
                      </c:pt>
                      <c:pt idx="864">
                        <c:v>1606.632044954365</c:v>
                      </c:pt>
                      <c:pt idx="865">
                        <c:v>1606.632044954365</c:v>
                      </c:pt>
                      <c:pt idx="866">
                        <c:v>1606.632044954365</c:v>
                      </c:pt>
                      <c:pt idx="867">
                        <c:v>1606.632044954365</c:v>
                      </c:pt>
                      <c:pt idx="868">
                        <c:v>1606.632044954365</c:v>
                      </c:pt>
                      <c:pt idx="869">
                        <c:v>1606.632044954365</c:v>
                      </c:pt>
                      <c:pt idx="870">
                        <c:v>1606.632044954365</c:v>
                      </c:pt>
                      <c:pt idx="871">
                        <c:v>1606.632044954365</c:v>
                      </c:pt>
                      <c:pt idx="872">
                        <c:v>1606.632044954365</c:v>
                      </c:pt>
                      <c:pt idx="873">
                        <c:v>1606.632044954365</c:v>
                      </c:pt>
                      <c:pt idx="874">
                        <c:v>1606.632044954365</c:v>
                      </c:pt>
                      <c:pt idx="875">
                        <c:v>1607.173473794408</c:v>
                      </c:pt>
                      <c:pt idx="876">
                        <c:v>1610.8464081895584</c:v>
                      </c:pt>
                      <c:pt idx="877">
                        <c:v>1617.0763081591126</c:v>
                      </c:pt>
                      <c:pt idx="878">
                        <c:v>1621.8525872508317</c:v>
                      </c:pt>
                      <c:pt idx="879">
                        <c:v>1621.8525872508317</c:v>
                      </c:pt>
                      <c:pt idx="880">
                        <c:v>1621.8525872508317</c:v>
                      </c:pt>
                      <c:pt idx="881">
                        <c:v>1621.8525872508317</c:v>
                      </c:pt>
                      <c:pt idx="882">
                        <c:v>1625.2627869603282</c:v>
                      </c:pt>
                      <c:pt idx="883">
                        <c:v>1625.2627869603282</c:v>
                      </c:pt>
                      <c:pt idx="884">
                        <c:v>1625.2627869603282</c:v>
                      </c:pt>
                      <c:pt idx="885">
                        <c:v>1625.2627869603282</c:v>
                      </c:pt>
                      <c:pt idx="886">
                        <c:v>1625.2627869603282</c:v>
                      </c:pt>
                      <c:pt idx="887">
                        <c:v>1625.2627869603282</c:v>
                      </c:pt>
                      <c:pt idx="888">
                        <c:v>1625.2627869603282</c:v>
                      </c:pt>
                      <c:pt idx="889">
                        <c:v>1625.2627869603282</c:v>
                      </c:pt>
                      <c:pt idx="890">
                        <c:v>1625.2627869603282</c:v>
                      </c:pt>
                      <c:pt idx="891">
                        <c:v>1625.2627869603282</c:v>
                      </c:pt>
                      <c:pt idx="892">
                        <c:v>1628.2735411359504</c:v>
                      </c:pt>
                      <c:pt idx="893">
                        <c:v>1634.0542506823292</c:v>
                      </c:pt>
                      <c:pt idx="894">
                        <c:v>1640.2695423723292</c:v>
                      </c:pt>
                      <c:pt idx="895">
                        <c:v>1644.7149133242087</c:v>
                      </c:pt>
                      <c:pt idx="896">
                        <c:v>1646.155485704184</c:v>
                      </c:pt>
                      <c:pt idx="897">
                        <c:v>1646.155485704184</c:v>
                      </c:pt>
                      <c:pt idx="898">
                        <c:v>1646.155485704184</c:v>
                      </c:pt>
                      <c:pt idx="899">
                        <c:v>1646.155485704184</c:v>
                      </c:pt>
                      <c:pt idx="900">
                        <c:v>1646.155485704184</c:v>
                      </c:pt>
                      <c:pt idx="901">
                        <c:v>1646.155485704184</c:v>
                      </c:pt>
                      <c:pt idx="902">
                        <c:v>1648.9319071730226</c:v>
                      </c:pt>
                      <c:pt idx="903">
                        <c:v>1670.1838805100458</c:v>
                      </c:pt>
                      <c:pt idx="904">
                        <c:v>1705.2929653709591</c:v>
                      </c:pt>
                      <c:pt idx="905">
                        <c:v>1734.87959186942</c:v>
                      </c:pt>
                      <c:pt idx="906">
                        <c:v>1753.6755422633162</c:v>
                      </c:pt>
                      <c:pt idx="907">
                        <c:v>1761.3063172376153</c:v>
                      </c:pt>
                      <c:pt idx="908">
                        <c:v>1761.6964433717021</c:v>
                      </c:pt>
                      <c:pt idx="909">
                        <c:v>1761.6964433717021</c:v>
                      </c:pt>
                      <c:pt idx="910">
                        <c:v>1761.6964433717021</c:v>
                      </c:pt>
                      <c:pt idx="911">
                        <c:v>1761.6964433717021</c:v>
                      </c:pt>
                      <c:pt idx="912">
                        <c:v>1761.6964433717021</c:v>
                      </c:pt>
                      <c:pt idx="913">
                        <c:v>1761.6964433717021</c:v>
                      </c:pt>
                      <c:pt idx="914">
                        <c:v>1761.6964433717021</c:v>
                      </c:pt>
                      <c:pt idx="915">
                        <c:v>1761.6964433717021</c:v>
                      </c:pt>
                      <c:pt idx="916">
                        <c:v>1761.6964433717021</c:v>
                      </c:pt>
                      <c:pt idx="917">
                        <c:v>1761.6964433717021</c:v>
                      </c:pt>
                      <c:pt idx="918">
                        <c:v>1761.6964433717021</c:v>
                      </c:pt>
                      <c:pt idx="919">
                        <c:v>1761.6964433717021</c:v>
                      </c:pt>
                      <c:pt idx="920">
                        <c:v>1761.6964433717021</c:v>
                      </c:pt>
                      <c:pt idx="921">
                        <c:v>1761.6964433717021</c:v>
                      </c:pt>
                      <c:pt idx="922">
                        <c:v>1761.6964433717021</c:v>
                      </c:pt>
                      <c:pt idx="923">
                        <c:v>1761.6964433717021</c:v>
                      </c:pt>
                      <c:pt idx="924">
                        <c:v>1761.6964433717021</c:v>
                      </c:pt>
                      <c:pt idx="925">
                        <c:v>1761.6964433717021</c:v>
                      </c:pt>
                      <c:pt idx="926">
                        <c:v>1767.0186344399901</c:v>
                      </c:pt>
                      <c:pt idx="927">
                        <c:v>1771.0375873992341</c:v>
                      </c:pt>
                      <c:pt idx="928">
                        <c:v>1772.0821977760122</c:v>
                      </c:pt>
                      <c:pt idx="929">
                        <c:v>1772.0821977760122</c:v>
                      </c:pt>
                      <c:pt idx="930">
                        <c:v>1772.0821977760122</c:v>
                      </c:pt>
                      <c:pt idx="931">
                        <c:v>1772.0821977760122</c:v>
                      </c:pt>
                      <c:pt idx="932">
                        <c:v>1772.0821977760122</c:v>
                      </c:pt>
                      <c:pt idx="933">
                        <c:v>1772.0821977760122</c:v>
                      </c:pt>
                      <c:pt idx="934">
                        <c:v>1772.4435989442309</c:v>
                      </c:pt>
                      <c:pt idx="935">
                        <c:v>1775.6691478748089</c:v>
                      </c:pt>
                      <c:pt idx="936">
                        <c:v>1779.2981193065864</c:v>
                      </c:pt>
                      <c:pt idx="937">
                        <c:v>1780.9815420575146</c:v>
                      </c:pt>
                      <c:pt idx="938">
                        <c:v>1781.1444495792157</c:v>
                      </c:pt>
                      <c:pt idx="939">
                        <c:v>1781.1444495792157</c:v>
                      </c:pt>
                      <c:pt idx="940">
                        <c:v>1781.3618967802327</c:v>
                      </c:pt>
                      <c:pt idx="941">
                        <c:v>1781.3618967802327</c:v>
                      </c:pt>
                      <c:pt idx="942">
                        <c:v>1781.3618967802327</c:v>
                      </c:pt>
                      <c:pt idx="943">
                        <c:v>1781.3618967802327</c:v>
                      </c:pt>
                      <c:pt idx="944">
                        <c:v>1781.3618967802327</c:v>
                      </c:pt>
                      <c:pt idx="945">
                        <c:v>1781.3618967802327</c:v>
                      </c:pt>
                      <c:pt idx="946">
                        <c:v>1781.3618967802327</c:v>
                      </c:pt>
                      <c:pt idx="947">
                        <c:v>1781.3618967802327</c:v>
                      </c:pt>
                      <c:pt idx="948">
                        <c:v>1781.3618967802327</c:v>
                      </c:pt>
                      <c:pt idx="949">
                        <c:v>1781.3618967802327</c:v>
                      </c:pt>
                      <c:pt idx="950">
                        <c:v>1781.3618967802327</c:v>
                      </c:pt>
                      <c:pt idx="951">
                        <c:v>1781.5191773667079</c:v>
                      </c:pt>
                      <c:pt idx="952">
                        <c:v>1790.4342202221956</c:v>
                      </c:pt>
                      <c:pt idx="953">
                        <c:v>1811.0321451747948</c:v>
                      </c:pt>
                      <c:pt idx="954">
                        <c:v>1839.7863218329426</c:v>
                      </c:pt>
                      <c:pt idx="955">
                        <c:v>1868.5482807371359</c:v>
                      </c:pt>
                      <c:pt idx="956">
                        <c:v>1893.925900695313</c:v>
                      </c:pt>
                      <c:pt idx="957">
                        <c:v>1915.8592316442116</c:v>
                      </c:pt>
                      <c:pt idx="958">
                        <c:v>1928.3194452666532</c:v>
                      </c:pt>
                      <c:pt idx="959">
                        <c:v>1929.1567309882143</c:v>
                      </c:pt>
                      <c:pt idx="960">
                        <c:v>1929.1567309882143</c:v>
                      </c:pt>
                      <c:pt idx="961">
                        <c:v>1929.1567309882143</c:v>
                      </c:pt>
                      <c:pt idx="962">
                        <c:v>1929.1567309882143</c:v>
                      </c:pt>
                      <c:pt idx="963">
                        <c:v>1929.1567309882143</c:v>
                      </c:pt>
                      <c:pt idx="964">
                        <c:v>1929.1567309882143</c:v>
                      </c:pt>
                      <c:pt idx="965">
                        <c:v>1929.1567309882143</c:v>
                      </c:pt>
                      <c:pt idx="966">
                        <c:v>1929.1567309882143</c:v>
                      </c:pt>
                      <c:pt idx="967">
                        <c:v>1929.1567309882143</c:v>
                      </c:pt>
                      <c:pt idx="968">
                        <c:v>1929.1567309882143</c:v>
                      </c:pt>
                      <c:pt idx="969">
                        <c:v>1929.1567309882143</c:v>
                      </c:pt>
                      <c:pt idx="970">
                        <c:v>1929.8874724601224</c:v>
                      </c:pt>
                      <c:pt idx="971">
                        <c:v>1935.190302559816</c:v>
                      </c:pt>
                      <c:pt idx="972">
                        <c:v>1948.8415685388438</c:v>
                      </c:pt>
                      <c:pt idx="973">
                        <c:v>1973.0602515971864</c:v>
                      </c:pt>
                      <c:pt idx="974">
                        <c:v>2000.2338275075213</c:v>
                      </c:pt>
                      <c:pt idx="975">
                        <c:v>2023.9937387944931</c:v>
                      </c:pt>
                      <c:pt idx="976">
                        <c:v>2044.2840003461135</c:v>
                      </c:pt>
                      <c:pt idx="977">
                        <c:v>2061.2266546606752</c:v>
                      </c:pt>
                      <c:pt idx="978">
                        <c:v>2071.8576270621693</c:v>
                      </c:pt>
                      <c:pt idx="979">
                        <c:v>2077.8316172535547</c:v>
                      </c:pt>
                      <c:pt idx="980">
                        <c:v>2082.0451296717492</c:v>
                      </c:pt>
                      <c:pt idx="981">
                        <c:v>2084.8053250506709</c:v>
                      </c:pt>
                      <c:pt idx="982">
                        <c:v>2086.5345714626737</c:v>
                      </c:pt>
                      <c:pt idx="983">
                        <c:v>2087.8522550193402</c:v>
                      </c:pt>
                      <c:pt idx="984">
                        <c:v>2089.1243266833617</c:v>
                      </c:pt>
                      <c:pt idx="985">
                        <c:v>2089.9529448890135</c:v>
                      </c:pt>
                      <c:pt idx="986">
                        <c:v>2090.1472277197145</c:v>
                      </c:pt>
                      <c:pt idx="987">
                        <c:v>2090.1472277197145</c:v>
                      </c:pt>
                      <c:pt idx="988">
                        <c:v>2090.1472277197145</c:v>
                      </c:pt>
                      <c:pt idx="989">
                        <c:v>2090.1472277197145</c:v>
                      </c:pt>
                      <c:pt idx="990">
                        <c:v>2090.1472277197145</c:v>
                      </c:pt>
                      <c:pt idx="991">
                        <c:v>2090.1472277197145</c:v>
                      </c:pt>
                      <c:pt idx="992">
                        <c:v>2090.1472277197145</c:v>
                      </c:pt>
                      <c:pt idx="993">
                        <c:v>2090.1472277197145</c:v>
                      </c:pt>
                      <c:pt idx="994">
                        <c:v>2090.1472277197145</c:v>
                      </c:pt>
                      <c:pt idx="995">
                        <c:v>2090.1472277197145</c:v>
                      </c:pt>
                      <c:pt idx="996">
                        <c:v>2090.1472277197145</c:v>
                      </c:pt>
                      <c:pt idx="997">
                        <c:v>2090.1472277197145</c:v>
                      </c:pt>
                      <c:pt idx="998">
                        <c:v>2090.1472277197145</c:v>
                      </c:pt>
                      <c:pt idx="999">
                        <c:v>2090.1472277197145</c:v>
                      </c:pt>
                      <c:pt idx="1000">
                        <c:v>2090.1472277197145</c:v>
                      </c:pt>
                      <c:pt idx="1001">
                        <c:v>2090.1472277197145</c:v>
                      </c:pt>
                      <c:pt idx="1002">
                        <c:v>2090.1472277197145</c:v>
                      </c:pt>
                      <c:pt idx="1003">
                        <c:v>2090.1472277197145</c:v>
                      </c:pt>
                      <c:pt idx="1004">
                        <c:v>2090.1472277197145</c:v>
                      </c:pt>
                      <c:pt idx="1005">
                        <c:v>2090.1472277197145</c:v>
                      </c:pt>
                      <c:pt idx="1006">
                        <c:v>2090.1472277197145</c:v>
                      </c:pt>
                      <c:pt idx="1007">
                        <c:v>2090.1472277197145</c:v>
                      </c:pt>
                      <c:pt idx="1008">
                        <c:v>2090.1472277197145</c:v>
                      </c:pt>
                      <c:pt idx="1009">
                        <c:v>2090.1472277197145</c:v>
                      </c:pt>
                      <c:pt idx="1010">
                        <c:v>2090.1472277197145</c:v>
                      </c:pt>
                      <c:pt idx="1011">
                        <c:v>2090.1472277197145</c:v>
                      </c:pt>
                      <c:pt idx="1012">
                        <c:v>2090.1472277197145</c:v>
                      </c:pt>
                      <c:pt idx="1013">
                        <c:v>2090.1472277197145</c:v>
                      </c:pt>
                      <c:pt idx="1014">
                        <c:v>2090.1472277197145</c:v>
                      </c:pt>
                      <c:pt idx="1015">
                        <c:v>2090.1472277197145</c:v>
                      </c:pt>
                      <c:pt idx="1016">
                        <c:v>2090.1472277197145</c:v>
                      </c:pt>
                      <c:pt idx="1017">
                        <c:v>2090.1472277197145</c:v>
                      </c:pt>
                      <c:pt idx="1018">
                        <c:v>2090.1472277197145</c:v>
                      </c:pt>
                      <c:pt idx="1019">
                        <c:v>2090.1472277197145</c:v>
                      </c:pt>
                      <c:pt idx="1020">
                        <c:v>2090.1472277197145</c:v>
                      </c:pt>
                      <c:pt idx="1021">
                        <c:v>2090.1472277197145</c:v>
                      </c:pt>
                      <c:pt idx="1022">
                        <c:v>2090.1472277197145</c:v>
                      </c:pt>
                      <c:pt idx="1023">
                        <c:v>2090.1472277197145</c:v>
                      </c:pt>
                      <c:pt idx="1024">
                        <c:v>2090.1472277197145</c:v>
                      </c:pt>
                      <c:pt idx="1025">
                        <c:v>2090.1472277197145</c:v>
                      </c:pt>
                      <c:pt idx="1026">
                        <c:v>2090.1472277197145</c:v>
                      </c:pt>
                      <c:pt idx="1027">
                        <c:v>2090.1472277197145</c:v>
                      </c:pt>
                      <c:pt idx="1028">
                        <c:v>2090.1472277197145</c:v>
                      </c:pt>
                      <c:pt idx="1029">
                        <c:v>2090.1472277197145</c:v>
                      </c:pt>
                      <c:pt idx="1030">
                        <c:v>2090.1472277197145</c:v>
                      </c:pt>
                      <c:pt idx="1031">
                        <c:v>2090.1472277197145</c:v>
                      </c:pt>
                      <c:pt idx="1032">
                        <c:v>2090.1472277197145</c:v>
                      </c:pt>
                      <c:pt idx="1033">
                        <c:v>2090.1472277197145</c:v>
                      </c:pt>
                      <c:pt idx="1034">
                        <c:v>2090.1472277197145</c:v>
                      </c:pt>
                      <c:pt idx="1035">
                        <c:v>2090.1472277197145</c:v>
                      </c:pt>
                      <c:pt idx="1036">
                        <c:v>2090.1472277197145</c:v>
                      </c:pt>
                      <c:pt idx="1037">
                        <c:v>2090.1472277197145</c:v>
                      </c:pt>
                      <c:pt idx="1038">
                        <c:v>2090.1472277197145</c:v>
                      </c:pt>
                      <c:pt idx="1039">
                        <c:v>2090.1472277197145</c:v>
                      </c:pt>
                      <c:pt idx="1040">
                        <c:v>2090.1472277197145</c:v>
                      </c:pt>
                      <c:pt idx="1041">
                        <c:v>2090.1472277197145</c:v>
                      </c:pt>
                      <c:pt idx="1042">
                        <c:v>2090.1472277197145</c:v>
                      </c:pt>
                      <c:pt idx="1043">
                        <c:v>2090.1472277197145</c:v>
                      </c:pt>
                      <c:pt idx="1044">
                        <c:v>2090.1472277197145</c:v>
                      </c:pt>
                      <c:pt idx="1045">
                        <c:v>2090.1472277197145</c:v>
                      </c:pt>
                      <c:pt idx="1046">
                        <c:v>2090.1472277197145</c:v>
                      </c:pt>
                      <c:pt idx="1047">
                        <c:v>2090.1472277197145</c:v>
                      </c:pt>
                      <c:pt idx="1048">
                        <c:v>2090.1472277197145</c:v>
                      </c:pt>
                      <c:pt idx="1049">
                        <c:v>2090.1472277197145</c:v>
                      </c:pt>
                      <c:pt idx="1050">
                        <c:v>2090.1472277197145</c:v>
                      </c:pt>
                      <c:pt idx="1051">
                        <c:v>2095.1656470644702</c:v>
                      </c:pt>
                      <c:pt idx="1052">
                        <c:v>2103.9390483841948</c:v>
                      </c:pt>
                      <c:pt idx="1053">
                        <c:v>2114.8163419771304</c:v>
                      </c:pt>
                      <c:pt idx="1054">
                        <c:v>2127.8315168985082</c:v>
                      </c:pt>
                      <c:pt idx="1055">
                        <c:v>2143.8009058829698</c:v>
                      </c:pt>
                      <c:pt idx="1056">
                        <c:v>2163.033852466755</c:v>
                      </c:pt>
                      <c:pt idx="1057">
                        <c:v>2184.7757935300883</c:v>
                      </c:pt>
                      <c:pt idx="1058">
                        <c:v>2205.5272195613816</c:v>
                      </c:pt>
                      <c:pt idx="1059">
                        <c:v>2221.1973576256569</c:v>
                      </c:pt>
                      <c:pt idx="1060">
                        <c:v>2232.7511984983939</c:v>
                      </c:pt>
                      <c:pt idx="1061">
                        <c:v>2240.70320825211</c:v>
                      </c:pt>
                      <c:pt idx="1062">
                        <c:v>2244.4277613097574</c:v>
                      </c:pt>
                      <c:pt idx="1063">
                        <c:v>2244.965345590128</c:v>
                      </c:pt>
                      <c:pt idx="1064">
                        <c:v>2244.965345590128</c:v>
                      </c:pt>
                      <c:pt idx="1065">
                        <c:v>2244.965345590128</c:v>
                      </c:pt>
                      <c:pt idx="1066">
                        <c:v>2244.965345590128</c:v>
                      </c:pt>
                      <c:pt idx="1067">
                        <c:v>2244.965345590128</c:v>
                      </c:pt>
                      <c:pt idx="1068">
                        <c:v>2244.965345590128</c:v>
                      </c:pt>
                      <c:pt idx="1069">
                        <c:v>2244.965345590128</c:v>
                      </c:pt>
                      <c:pt idx="1070">
                        <c:v>2244.965345590128</c:v>
                      </c:pt>
                      <c:pt idx="1071">
                        <c:v>2244.965345590128</c:v>
                      </c:pt>
                      <c:pt idx="1072">
                        <c:v>2244.965345590128</c:v>
                      </c:pt>
                      <c:pt idx="1073">
                        <c:v>2244.965345590128</c:v>
                      </c:pt>
                      <c:pt idx="1074">
                        <c:v>2244.965345590128</c:v>
                      </c:pt>
                      <c:pt idx="1075">
                        <c:v>2244.965345590128</c:v>
                      </c:pt>
                      <c:pt idx="1076">
                        <c:v>2244.965345590128</c:v>
                      </c:pt>
                      <c:pt idx="1077">
                        <c:v>2244.965345590128</c:v>
                      </c:pt>
                      <c:pt idx="1078">
                        <c:v>2244.965345590128</c:v>
                      </c:pt>
                      <c:pt idx="1079">
                        <c:v>2244.965345590128</c:v>
                      </c:pt>
                      <c:pt idx="1080">
                        <c:v>2244.965345590128</c:v>
                      </c:pt>
                      <c:pt idx="1081">
                        <c:v>2244.965345590128</c:v>
                      </c:pt>
                      <c:pt idx="1082">
                        <c:v>2244.965345590128</c:v>
                      </c:pt>
                      <c:pt idx="1083">
                        <c:v>2244.965345590128</c:v>
                      </c:pt>
                      <c:pt idx="1084">
                        <c:v>2248.9862057501523</c:v>
                      </c:pt>
                      <c:pt idx="1085">
                        <c:v>2257.6176735152872</c:v>
                      </c:pt>
                      <c:pt idx="1086">
                        <c:v>2262.4646192791379</c:v>
                      </c:pt>
                      <c:pt idx="1087">
                        <c:v>2262.4646192791379</c:v>
                      </c:pt>
                      <c:pt idx="1088">
                        <c:v>2262.4646192791379</c:v>
                      </c:pt>
                      <c:pt idx="1089">
                        <c:v>2262.4646192791379</c:v>
                      </c:pt>
                      <c:pt idx="1090">
                        <c:v>2262.4646192791379</c:v>
                      </c:pt>
                      <c:pt idx="1091">
                        <c:v>2262.4646192791379</c:v>
                      </c:pt>
                      <c:pt idx="1092">
                        <c:v>2262.4646192791379</c:v>
                      </c:pt>
                      <c:pt idx="1093">
                        <c:v>2262.4646192791379</c:v>
                      </c:pt>
                      <c:pt idx="1094">
                        <c:v>2262.4646192791379</c:v>
                      </c:pt>
                      <c:pt idx="1095">
                        <c:v>2262.4646192791379</c:v>
                      </c:pt>
                      <c:pt idx="1096">
                        <c:v>2262.4646192791379</c:v>
                      </c:pt>
                      <c:pt idx="1097">
                        <c:v>2262.4646192791379</c:v>
                      </c:pt>
                      <c:pt idx="1098">
                        <c:v>2262.4646192791379</c:v>
                      </c:pt>
                      <c:pt idx="1099">
                        <c:v>2264.294160230224</c:v>
                      </c:pt>
                      <c:pt idx="1100">
                        <c:v>2273.0229361306856</c:v>
                      </c:pt>
                      <c:pt idx="1101">
                        <c:v>2282.4388227467293</c:v>
                      </c:pt>
                      <c:pt idx="1102">
                        <c:v>2285.661347213781</c:v>
                      </c:pt>
                      <c:pt idx="1103">
                        <c:v>2285.661347213781</c:v>
                      </c:pt>
                      <c:pt idx="1104">
                        <c:v>2285.661347213781</c:v>
                      </c:pt>
                      <c:pt idx="1105">
                        <c:v>2285.661347213781</c:v>
                      </c:pt>
                      <c:pt idx="1106">
                        <c:v>2285.661347213781</c:v>
                      </c:pt>
                      <c:pt idx="1107">
                        <c:v>2285.661347213781</c:v>
                      </c:pt>
                      <c:pt idx="1108">
                        <c:v>2285.661347213781</c:v>
                      </c:pt>
                      <c:pt idx="1109">
                        <c:v>2285.661347213781</c:v>
                      </c:pt>
                      <c:pt idx="1110">
                        <c:v>2290.9794684117805</c:v>
                      </c:pt>
                      <c:pt idx="1111">
                        <c:v>2295.8560232330033</c:v>
                      </c:pt>
                      <c:pt idx="1112">
                        <c:v>2295.8560232330033</c:v>
                      </c:pt>
                      <c:pt idx="1113">
                        <c:v>2295.8560232330033</c:v>
                      </c:pt>
                      <c:pt idx="1114">
                        <c:v>2295.8560232330033</c:v>
                      </c:pt>
                      <c:pt idx="1115">
                        <c:v>2295.8560232330033</c:v>
                      </c:pt>
                      <c:pt idx="1116">
                        <c:v>2295.8560232330033</c:v>
                      </c:pt>
                      <c:pt idx="1117">
                        <c:v>2295.8560232330033</c:v>
                      </c:pt>
                      <c:pt idx="1118">
                        <c:v>2295.8560232330033</c:v>
                      </c:pt>
                      <c:pt idx="1119">
                        <c:v>2297.3503822922721</c:v>
                      </c:pt>
                      <c:pt idx="1120">
                        <c:v>2302.6658211400727</c:v>
                      </c:pt>
                      <c:pt idx="1121">
                        <c:v>2305.6924743125487</c:v>
                      </c:pt>
                      <c:pt idx="1122">
                        <c:v>2305.6924743125487</c:v>
                      </c:pt>
                      <c:pt idx="1123">
                        <c:v>2306.0561294654544</c:v>
                      </c:pt>
                      <c:pt idx="1124">
                        <c:v>2311.8274049354104</c:v>
                      </c:pt>
                      <c:pt idx="1125">
                        <c:v>2326.6912780318025</c:v>
                      </c:pt>
                      <c:pt idx="1126">
                        <c:v>2352.6710535367351</c:v>
                      </c:pt>
                      <c:pt idx="1127">
                        <c:v>2386.183036798072</c:v>
                      </c:pt>
                      <c:pt idx="1128">
                        <c:v>2419.5540939096413</c:v>
                      </c:pt>
                      <c:pt idx="1129">
                        <c:v>2449.0177748310184</c:v>
                      </c:pt>
                      <c:pt idx="1130">
                        <c:v>2471.4658773018105</c:v>
                      </c:pt>
                      <c:pt idx="1131">
                        <c:v>2487.3573917005619</c:v>
                      </c:pt>
                      <c:pt idx="1132">
                        <c:v>2500.0633594292749</c:v>
                      </c:pt>
                      <c:pt idx="1133">
                        <c:v>2511.4219687559207</c:v>
                      </c:pt>
                      <c:pt idx="1134">
                        <c:v>2522.5193861814437</c:v>
                      </c:pt>
                      <c:pt idx="1135">
                        <c:v>2532.7853338191344</c:v>
                      </c:pt>
                      <c:pt idx="1136">
                        <c:v>2540.8061763138535</c:v>
                      </c:pt>
                      <c:pt idx="1137">
                        <c:v>2545.4355150530132</c:v>
                      </c:pt>
                      <c:pt idx="1138">
                        <c:v>2546.8821729626488</c:v>
                      </c:pt>
                      <c:pt idx="1139">
                        <c:v>2546.8821729626488</c:v>
                      </c:pt>
                      <c:pt idx="1140">
                        <c:v>2546.8821729626488</c:v>
                      </c:pt>
                      <c:pt idx="1141">
                        <c:v>2546.8821729626488</c:v>
                      </c:pt>
                      <c:pt idx="1142">
                        <c:v>2546.8821729626488</c:v>
                      </c:pt>
                      <c:pt idx="1143">
                        <c:v>2546.8821729626488</c:v>
                      </c:pt>
                      <c:pt idx="1144">
                        <c:v>2546.8821729626488</c:v>
                      </c:pt>
                      <c:pt idx="1145">
                        <c:v>2546.8821729626488</c:v>
                      </c:pt>
                      <c:pt idx="1146">
                        <c:v>2546.8821729626488</c:v>
                      </c:pt>
                      <c:pt idx="1147">
                        <c:v>2548.5644880560781</c:v>
                      </c:pt>
                      <c:pt idx="1148">
                        <c:v>2559.0112353075438</c:v>
                      </c:pt>
                      <c:pt idx="1149">
                        <c:v>2568.8460340873248</c:v>
                      </c:pt>
                      <c:pt idx="1150">
                        <c:v>2573.343734590826</c:v>
                      </c:pt>
                      <c:pt idx="1151">
                        <c:v>2574.2933559082335</c:v>
                      </c:pt>
                      <c:pt idx="1152">
                        <c:v>2574.2933559082335</c:v>
                      </c:pt>
                      <c:pt idx="1153">
                        <c:v>2574.2933559082335</c:v>
                      </c:pt>
                      <c:pt idx="1154">
                        <c:v>2574.2933559082335</c:v>
                      </c:pt>
                      <c:pt idx="1155">
                        <c:v>2574.2933559082335</c:v>
                      </c:pt>
                      <c:pt idx="1156">
                        <c:v>2574.2933559082335</c:v>
                      </c:pt>
                      <c:pt idx="1157">
                        <c:v>2574.2933559082335</c:v>
                      </c:pt>
                      <c:pt idx="1158">
                        <c:v>2574.2933559082335</c:v>
                      </c:pt>
                      <c:pt idx="1159">
                        <c:v>2574.2933559082335</c:v>
                      </c:pt>
                      <c:pt idx="1160">
                        <c:v>2574.2933559082335</c:v>
                      </c:pt>
                      <c:pt idx="1161">
                        <c:v>2574.2933559082335</c:v>
                      </c:pt>
                      <c:pt idx="1162">
                        <c:v>2574.2933559082335</c:v>
                      </c:pt>
                      <c:pt idx="1163">
                        <c:v>2574.2933559082335</c:v>
                      </c:pt>
                      <c:pt idx="1164">
                        <c:v>2574.2933559082335</c:v>
                      </c:pt>
                      <c:pt idx="1165">
                        <c:v>2574.2933559082335</c:v>
                      </c:pt>
                      <c:pt idx="1166">
                        <c:v>2574.2933559082335</c:v>
                      </c:pt>
                      <c:pt idx="1167">
                        <c:v>2574.2933559082335</c:v>
                      </c:pt>
                      <c:pt idx="1168">
                        <c:v>2574.2933559082335</c:v>
                      </c:pt>
                      <c:pt idx="1169">
                        <c:v>2574.2933559082335</c:v>
                      </c:pt>
                      <c:pt idx="1170">
                        <c:v>2574.2933559082335</c:v>
                      </c:pt>
                      <c:pt idx="1171">
                        <c:v>2574.2933559082335</c:v>
                      </c:pt>
                      <c:pt idx="1172">
                        <c:v>2574.2933559082335</c:v>
                      </c:pt>
                      <c:pt idx="1173">
                        <c:v>2574.2933559082335</c:v>
                      </c:pt>
                      <c:pt idx="1174">
                        <c:v>2574.2933559082335</c:v>
                      </c:pt>
                      <c:pt idx="1175">
                        <c:v>2574.2933559082335</c:v>
                      </c:pt>
                      <c:pt idx="1176">
                        <c:v>2574.2933559082335</c:v>
                      </c:pt>
                      <c:pt idx="1177">
                        <c:v>2574.2933559082335</c:v>
                      </c:pt>
                      <c:pt idx="1178">
                        <c:v>2574.2933559082335</c:v>
                      </c:pt>
                      <c:pt idx="1179">
                        <c:v>2574.2933559082335</c:v>
                      </c:pt>
                      <c:pt idx="1180">
                        <c:v>2574.2933559082335</c:v>
                      </c:pt>
                      <c:pt idx="1181">
                        <c:v>2574.2933559082335</c:v>
                      </c:pt>
                      <c:pt idx="1182">
                        <c:v>2574.2933559082335</c:v>
                      </c:pt>
                      <c:pt idx="1183">
                        <c:v>2574.2933559082335</c:v>
                      </c:pt>
                      <c:pt idx="1184">
                        <c:v>2574.2933559082335</c:v>
                      </c:pt>
                      <c:pt idx="1185">
                        <c:v>2574.2933559082335</c:v>
                      </c:pt>
                      <c:pt idx="1186">
                        <c:v>2574.2933559082335</c:v>
                      </c:pt>
                      <c:pt idx="1187">
                        <c:v>2574.2933559082335</c:v>
                      </c:pt>
                      <c:pt idx="1188">
                        <c:v>2574.2933559082335</c:v>
                      </c:pt>
                      <c:pt idx="1189">
                        <c:v>2574.2933559082335</c:v>
                      </c:pt>
                      <c:pt idx="1190">
                        <c:v>2574.2933559082335</c:v>
                      </c:pt>
                      <c:pt idx="1191">
                        <c:v>2574.2933559082335</c:v>
                      </c:pt>
                      <c:pt idx="1192">
                        <c:v>2574.2933559082335</c:v>
                      </c:pt>
                      <c:pt idx="1193">
                        <c:v>2574.2933559082335</c:v>
                      </c:pt>
                      <c:pt idx="1194">
                        <c:v>2574.2933559082335</c:v>
                      </c:pt>
                      <c:pt idx="1195">
                        <c:v>2574.2933559082335</c:v>
                      </c:pt>
                      <c:pt idx="1196">
                        <c:v>2574.2933559082335</c:v>
                      </c:pt>
                      <c:pt idx="1197">
                        <c:v>2574.2933559082335</c:v>
                      </c:pt>
                      <c:pt idx="1198">
                        <c:v>2574.2933559082335</c:v>
                      </c:pt>
                      <c:pt idx="1199">
                        <c:v>2574.2933559082335</c:v>
                      </c:pt>
                      <c:pt idx="1200">
                        <c:v>2574.2933559082335</c:v>
                      </c:pt>
                      <c:pt idx="1201">
                        <c:v>2574.2933559082335</c:v>
                      </c:pt>
                      <c:pt idx="1202">
                        <c:v>2574.2933559082335</c:v>
                      </c:pt>
                      <c:pt idx="1203">
                        <c:v>2574.2933559082335</c:v>
                      </c:pt>
                      <c:pt idx="1204">
                        <c:v>2574.2933559082335</c:v>
                      </c:pt>
                      <c:pt idx="1205">
                        <c:v>2574.2933559082335</c:v>
                      </c:pt>
                      <c:pt idx="1206">
                        <c:v>2574.2933559082335</c:v>
                      </c:pt>
                      <c:pt idx="1207">
                        <c:v>2574.2933559082335</c:v>
                      </c:pt>
                      <c:pt idx="1208">
                        <c:v>2574.2933559082335</c:v>
                      </c:pt>
                      <c:pt idx="1209">
                        <c:v>2574.2933559082335</c:v>
                      </c:pt>
                      <c:pt idx="1210">
                        <c:v>2574.2933559082335</c:v>
                      </c:pt>
                      <c:pt idx="1211">
                        <c:v>2574.2933559082335</c:v>
                      </c:pt>
                      <c:pt idx="1212">
                        <c:v>2574.2933559082335</c:v>
                      </c:pt>
                      <c:pt idx="1213">
                        <c:v>2574.2933559082335</c:v>
                      </c:pt>
                      <c:pt idx="1214">
                        <c:v>2574.2933559082335</c:v>
                      </c:pt>
                      <c:pt idx="1215">
                        <c:v>2574.2933559082335</c:v>
                      </c:pt>
                      <c:pt idx="1216">
                        <c:v>2574.2933559082335</c:v>
                      </c:pt>
                      <c:pt idx="1217">
                        <c:v>2574.2933559082335</c:v>
                      </c:pt>
                      <c:pt idx="1218">
                        <c:v>2574.2933559082335</c:v>
                      </c:pt>
                      <c:pt idx="1219">
                        <c:v>2574.2933559082335</c:v>
                      </c:pt>
                      <c:pt idx="1220">
                        <c:v>2574.2933559082335</c:v>
                      </c:pt>
                      <c:pt idx="1221">
                        <c:v>2574.2933559082335</c:v>
                      </c:pt>
                      <c:pt idx="1222">
                        <c:v>2574.2933559082335</c:v>
                      </c:pt>
                      <c:pt idx="1223">
                        <c:v>2574.2933559082335</c:v>
                      </c:pt>
                      <c:pt idx="1224">
                        <c:v>2574.2933559082335</c:v>
                      </c:pt>
                      <c:pt idx="1225">
                        <c:v>2574.2933559082335</c:v>
                      </c:pt>
                      <c:pt idx="1226">
                        <c:v>2574.2933559082335</c:v>
                      </c:pt>
                      <c:pt idx="1227">
                        <c:v>2574.2933559082335</c:v>
                      </c:pt>
                      <c:pt idx="1228">
                        <c:v>2574.2933559082335</c:v>
                      </c:pt>
                      <c:pt idx="1229">
                        <c:v>2574.2933559082335</c:v>
                      </c:pt>
                      <c:pt idx="1230">
                        <c:v>2574.2933559082335</c:v>
                      </c:pt>
                      <c:pt idx="1231">
                        <c:v>2574.2933559082335</c:v>
                      </c:pt>
                      <c:pt idx="1232">
                        <c:v>2574.2933559082335</c:v>
                      </c:pt>
                      <c:pt idx="1233">
                        <c:v>2574.2933559082335</c:v>
                      </c:pt>
                      <c:pt idx="1234">
                        <c:v>2574.2933559082335</c:v>
                      </c:pt>
                      <c:pt idx="1235">
                        <c:v>2574.2933559082335</c:v>
                      </c:pt>
                      <c:pt idx="1236">
                        <c:v>2574.2933559082335</c:v>
                      </c:pt>
                      <c:pt idx="1237">
                        <c:v>2574.2933559082335</c:v>
                      </c:pt>
                      <c:pt idx="1238">
                        <c:v>2574.2933559082335</c:v>
                      </c:pt>
                      <c:pt idx="1239">
                        <c:v>2574.2933559082335</c:v>
                      </c:pt>
                      <c:pt idx="1240">
                        <c:v>2574.2933559082335</c:v>
                      </c:pt>
                      <c:pt idx="1241">
                        <c:v>2574.2933559082335</c:v>
                      </c:pt>
                      <c:pt idx="1242">
                        <c:v>2574.2933559082335</c:v>
                      </c:pt>
                      <c:pt idx="1243">
                        <c:v>2574.2933559082335</c:v>
                      </c:pt>
                      <c:pt idx="1244">
                        <c:v>2574.2933559082335</c:v>
                      </c:pt>
                      <c:pt idx="1245">
                        <c:v>2574.2933559082335</c:v>
                      </c:pt>
                      <c:pt idx="1246">
                        <c:v>2574.2933559082335</c:v>
                      </c:pt>
                      <c:pt idx="1247">
                        <c:v>2574.2933559082335</c:v>
                      </c:pt>
                      <c:pt idx="1248">
                        <c:v>2574.2933559082335</c:v>
                      </c:pt>
                      <c:pt idx="1249">
                        <c:v>2574.2933559082335</c:v>
                      </c:pt>
                      <c:pt idx="1250">
                        <c:v>2574.2933559082335</c:v>
                      </c:pt>
                      <c:pt idx="1251">
                        <c:v>2574.2933559082335</c:v>
                      </c:pt>
                      <c:pt idx="1252">
                        <c:v>2574.2933559082335</c:v>
                      </c:pt>
                      <c:pt idx="1253">
                        <c:v>2574.2933559082335</c:v>
                      </c:pt>
                      <c:pt idx="1254">
                        <c:v>2574.2933559082335</c:v>
                      </c:pt>
                      <c:pt idx="1255">
                        <c:v>2574.2933559082335</c:v>
                      </c:pt>
                      <c:pt idx="1256">
                        <c:v>2574.2933559082335</c:v>
                      </c:pt>
                      <c:pt idx="1257">
                        <c:v>2574.2933559082335</c:v>
                      </c:pt>
                      <c:pt idx="1258">
                        <c:v>2574.2933559082335</c:v>
                      </c:pt>
                      <c:pt idx="1259">
                        <c:v>2574.2933559082335</c:v>
                      </c:pt>
                      <c:pt idx="1260">
                        <c:v>2574.2933559082335</c:v>
                      </c:pt>
                      <c:pt idx="1261">
                        <c:v>2574.2933559082335</c:v>
                      </c:pt>
                      <c:pt idx="1262">
                        <c:v>2574.2933559082335</c:v>
                      </c:pt>
                      <c:pt idx="1263">
                        <c:v>2574.2933559082335</c:v>
                      </c:pt>
                      <c:pt idx="1264">
                        <c:v>2574.2933559082335</c:v>
                      </c:pt>
                      <c:pt idx="1265">
                        <c:v>2574.2933559082335</c:v>
                      </c:pt>
                      <c:pt idx="1266">
                        <c:v>2574.2933559082335</c:v>
                      </c:pt>
                      <c:pt idx="1267">
                        <c:v>2574.2933559082335</c:v>
                      </c:pt>
                      <c:pt idx="1268">
                        <c:v>2574.2933559082335</c:v>
                      </c:pt>
                      <c:pt idx="1269">
                        <c:v>2574.2933559082335</c:v>
                      </c:pt>
                      <c:pt idx="1270">
                        <c:v>2574.2933559082335</c:v>
                      </c:pt>
                      <c:pt idx="1271">
                        <c:v>2574.2933559082335</c:v>
                      </c:pt>
                      <c:pt idx="1272">
                        <c:v>2574.2933559082335</c:v>
                      </c:pt>
                      <c:pt idx="1273">
                        <c:v>2574.2933559082335</c:v>
                      </c:pt>
                      <c:pt idx="1274">
                        <c:v>2574.2933559082335</c:v>
                      </c:pt>
                      <c:pt idx="1275">
                        <c:v>2574.2933559082335</c:v>
                      </c:pt>
                      <c:pt idx="1276">
                        <c:v>2574.2933559082335</c:v>
                      </c:pt>
                      <c:pt idx="1277">
                        <c:v>2574.2933559082335</c:v>
                      </c:pt>
                      <c:pt idx="1278">
                        <c:v>2574.2933559082335</c:v>
                      </c:pt>
                      <c:pt idx="1279">
                        <c:v>2574.2933559082335</c:v>
                      </c:pt>
                      <c:pt idx="1280">
                        <c:v>2574.2933559082335</c:v>
                      </c:pt>
                      <c:pt idx="1281">
                        <c:v>2574.2933559082335</c:v>
                      </c:pt>
                      <c:pt idx="1282">
                        <c:v>2574.2933559082335</c:v>
                      </c:pt>
                      <c:pt idx="1283">
                        <c:v>2574.2933559082335</c:v>
                      </c:pt>
                      <c:pt idx="1284">
                        <c:v>2574.2933559082335</c:v>
                      </c:pt>
                      <c:pt idx="1285">
                        <c:v>2574.2933559082335</c:v>
                      </c:pt>
                      <c:pt idx="1286">
                        <c:v>2574.2933559082335</c:v>
                      </c:pt>
                      <c:pt idx="1287">
                        <c:v>2574.2933559082335</c:v>
                      </c:pt>
                      <c:pt idx="1288">
                        <c:v>2574.2933559082335</c:v>
                      </c:pt>
                      <c:pt idx="1289">
                        <c:v>2574.2933559082335</c:v>
                      </c:pt>
                      <c:pt idx="1290">
                        <c:v>2574.2933559082335</c:v>
                      </c:pt>
                      <c:pt idx="1291">
                        <c:v>2574.2933559082335</c:v>
                      </c:pt>
                      <c:pt idx="1292">
                        <c:v>2574.2933559082335</c:v>
                      </c:pt>
                      <c:pt idx="1293">
                        <c:v>2574.2933559082335</c:v>
                      </c:pt>
                      <c:pt idx="1294">
                        <c:v>2574.2933559082335</c:v>
                      </c:pt>
                      <c:pt idx="1295">
                        <c:v>2574.2933559082335</c:v>
                      </c:pt>
                      <c:pt idx="1296">
                        <c:v>2574.2933559082335</c:v>
                      </c:pt>
                      <c:pt idx="1297">
                        <c:v>2574.2933559082335</c:v>
                      </c:pt>
                      <c:pt idx="1298">
                        <c:v>2574.2933559082335</c:v>
                      </c:pt>
                      <c:pt idx="1299">
                        <c:v>2574.2933559082335</c:v>
                      </c:pt>
                      <c:pt idx="1300">
                        <c:v>2574.2933559082335</c:v>
                      </c:pt>
                      <c:pt idx="1301">
                        <c:v>2574.2933559082335</c:v>
                      </c:pt>
                      <c:pt idx="1302">
                        <c:v>2574.2933559082335</c:v>
                      </c:pt>
                      <c:pt idx="1303">
                        <c:v>2574.2933559082335</c:v>
                      </c:pt>
                      <c:pt idx="1304">
                        <c:v>2574.2933559082335</c:v>
                      </c:pt>
                      <c:pt idx="1305">
                        <c:v>2574.2933559082335</c:v>
                      </c:pt>
                      <c:pt idx="1306">
                        <c:v>2574.2933559082335</c:v>
                      </c:pt>
                      <c:pt idx="1307">
                        <c:v>2574.2933559082335</c:v>
                      </c:pt>
                      <c:pt idx="1308">
                        <c:v>2574.2933559082335</c:v>
                      </c:pt>
                      <c:pt idx="1309">
                        <c:v>2574.2933559082335</c:v>
                      </c:pt>
                      <c:pt idx="1310">
                        <c:v>2574.2933559082335</c:v>
                      </c:pt>
                      <c:pt idx="1311">
                        <c:v>2574.2933559082335</c:v>
                      </c:pt>
                      <c:pt idx="1312">
                        <c:v>2574.2933559082335</c:v>
                      </c:pt>
                      <c:pt idx="1313">
                        <c:v>2574.2933559082335</c:v>
                      </c:pt>
                      <c:pt idx="1314">
                        <c:v>2574.2933559082335</c:v>
                      </c:pt>
                      <c:pt idx="1315">
                        <c:v>2574.2933559082335</c:v>
                      </c:pt>
                      <c:pt idx="1316">
                        <c:v>2574.2933559082335</c:v>
                      </c:pt>
                      <c:pt idx="1317">
                        <c:v>2574.2933559082335</c:v>
                      </c:pt>
                      <c:pt idx="1318">
                        <c:v>2574.2933559082335</c:v>
                      </c:pt>
                      <c:pt idx="1319">
                        <c:v>2574.2933559082335</c:v>
                      </c:pt>
                      <c:pt idx="1320">
                        <c:v>2574.2933559082335</c:v>
                      </c:pt>
                      <c:pt idx="1321">
                        <c:v>2574.2933559082335</c:v>
                      </c:pt>
                      <c:pt idx="1322">
                        <c:v>2574.2933559082335</c:v>
                      </c:pt>
                      <c:pt idx="1323">
                        <c:v>2574.2933559082335</c:v>
                      </c:pt>
                      <c:pt idx="1324">
                        <c:v>2574.2933559082335</c:v>
                      </c:pt>
                      <c:pt idx="1325">
                        <c:v>2574.2933559082335</c:v>
                      </c:pt>
                      <c:pt idx="1326">
                        <c:v>2574.2933559082335</c:v>
                      </c:pt>
                      <c:pt idx="1327">
                        <c:v>2574.2933559082335</c:v>
                      </c:pt>
                      <c:pt idx="1328">
                        <c:v>2574.2933559082335</c:v>
                      </c:pt>
                      <c:pt idx="1329">
                        <c:v>2574.2933559082335</c:v>
                      </c:pt>
                      <c:pt idx="1330">
                        <c:v>2574.2933559082335</c:v>
                      </c:pt>
                      <c:pt idx="1331">
                        <c:v>2574.2933559082335</c:v>
                      </c:pt>
                      <c:pt idx="1332">
                        <c:v>2574.2933559082335</c:v>
                      </c:pt>
                      <c:pt idx="1333">
                        <c:v>2574.2933559082335</c:v>
                      </c:pt>
                      <c:pt idx="1334">
                        <c:v>2574.2933559082335</c:v>
                      </c:pt>
                      <c:pt idx="1335">
                        <c:v>2574.2933559082335</c:v>
                      </c:pt>
                      <c:pt idx="1336">
                        <c:v>2574.2933559082335</c:v>
                      </c:pt>
                      <c:pt idx="1337">
                        <c:v>2574.2933559082335</c:v>
                      </c:pt>
                      <c:pt idx="1338">
                        <c:v>2574.2933559082335</c:v>
                      </c:pt>
                      <c:pt idx="1339">
                        <c:v>2574.2933559082335</c:v>
                      </c:pt>
                      <c:pt idx="1340">
                        <c:v>2574.2933559082335</c:v>
                      </c:pt>
                      <c:pt idx="1341">
                        <c:v>2574.2933559082335</c:v>
                      </c:pt>
                      <c:pt idx="1342">
                        <c:v>2574.2933559082335</c:v>
                      </c:pt>
                      <c:pt idx="1343">
                        <c:v>2574.2933559082335</c:v>
                      </c:pt>
                      <c:pt idx="1344">
                        <c:v>2574.2933559082335</c:v>
                      </c:pt>
                      <c:pt idx="1345">
                        <c:v>2574.2933559082335</c:v>
                      </c:pt>
                      <c:pt idx="1346">
                        <c:v>2574.2933559082335</c:v>
                      </c:pt>
                      <c:pt idx="1347">
                        <c:v>2574.2933559082335</c:v>
                      </c:pt>
                      <c:pt idx="1348">
                        <c:v>2574.2933559082335</c:v>
                      </c:pt>
                      <c:pt idx="1349">
                        <c:v>2574.2933559082335</c:v>
                      </c:pt>
                      <c:pt idx="1350">
                        <c:v>2574.2933559082335</c:v>
                      </c:pt>
                      <c:pt idx="1351">
                        <c:v>2575.8433524804032</c:v>
                      </c:pt>
                      <c:pt idx="1352">
                        <c:v>2581.3307511926805</c:v>
                      </c:pt>
                      <c:pt idx="1353">
                        <c:v>2588.4952712739591</c:v>
                      </c:pt>
                      <c:pt idx="1354">
                        <c:v>2596.2157588828481</c:v>
                      </c:pt>
                      <c:pt idx="1355">
                        <c:v>2604.4642250774436</c:v>
                      </c:pt>
                      <c:pt idx="1356">
                        <c:v>2613.71730771069</c:v>
                      </c:pt>
                      <c:pt idx="1357">
                        <c:v>2624.9060488548239</c:v>
                      </c:pt>
                      <c:pt idx="1358">
                        <c:v>2637.424794771855</c:v>
                      </c:pt>
                      <c:pt idx="1359">
                        <c:v>2650.701220653933</c:v>
                      </c:pt>
                      <c:pt idx="1360">
                        <c:v>2665.1060490966288</c:v>
                      </c:pt>
                      <c:pt idx="1361">
                        <c:v>2679.6271543654225</c:v>
                      </c:pt>
                      <c:pt idx="1362">
                        <c:v>2690.0002270682398</c:v>
                      </c:pt>
                      <c:pt idx="1363">
                        <c:v>2692.7927569043832</c:v>
                      </c:pt>
                      <c:pt idx="1364">
                        <c:v>2692.7927569043832</c:v>
                      </c:pt>
                      <c:pt idx="1365">
                        <c:v>2692.7927569043832</c:v>
                      </c:pt>
                      <c:pt idx="1366">
                        <c:v>2692.7927569043832</c:v>
                      </c:pt>
                      <c:pt idx="1367">
                        <c:v>2692.7927569043832</c:v>
                      </c:pt>
                      <c:pt idx="1368">
                        <c:v>2692.7927569043832</c:v>
                      </c:pt>
                      <c:pt idx="1369">
                        <c:v>2699.3690028225446</c:v>
                      </c:pt>
                      <c:pt idx="1370">
                        <c:v>2709.1704579281004</c:v>
                      </c:pt>
                      <c:pt idx="1371">
                        <c:v>2713.6010057919493</c:v>
                      </c:pt>
                      <c:pt idx="1372">
                        <c:v>2713.6010057919493</c:v>
                      </c:pt>
                      <c:pt idx="1373">
                        <c:v>2713.6010057919493</c:v>
                      </c:pt>
                      <c:pt idx="1374">
                        <c:v>2713.6010057919493</c:v>
                      </c:pt>
                      <c:pt idx="1375">
                        <c:v>2715.6557532533648</c:v>
                      </c:pt>
                      <c:pt idx="1376">
                        <c:v>2723.1402610326418</c:v>
                      </c:pt>
                      <c:pt idx="1377">
                        <c:v>2739.4284562703033</c:v>
                      </c:pt>
                      <c:pt idx="1378">
                        <c:v>2766.7037853950992</c:v>
                      </c:pt>
                      <c:pt idx="1379">
                        <c:v>2796.9762943224032</c:v>
                      </c:pt>
                      <c:pt idx="1380">
                        <c:v>2823.8943764945848</c:v>
                      </c:pt>
                      <c:pt idx="1381">
                        <c:v>2847.394275495159</c:v>
                      </c:pt>
                      <c:pt idx="1382">
                        <c:v>2861.3224924561932</c:v>
                      </c:pt>
                      <c:pt idx="1383">
                        <c:v>2861.3224924561932</c:v>
                      </c:pt>
                      <c:pt idx="1384">
                        <c:v>2861.3224924561932</c:v>
                      </c:pt>
                      <c:pt idx="1385">
                        <c:v>2861.3224924561932</c:v>
                      </c:pt>
                      <c:pt idx="1386">
                        <c:v>2861.3224924561932</c:v>
                      </c:pt>
                      <c:pt idx="1387">
                        <c:v>2861.3224924561932</c:v>
                      </c:pt>
                      <c:pt idx="1388">
                        <c:v>2861.3224924561932</c:v>
                      </c:pt>
                      <c:pt idx="1389">
                        <c:v>2861.3224924561932</c:v>
                      </c:pt>
                      <c:pt idx="1390">
                        <c:v>2861.3224924561932</c:v>
                      </c:pt>
                      <c:pt idx="1391">
                        <c:v>2861.3224924561932</c:v>
                      </c:pt>
                      <c:pt idx="1392">
                        <c:v>2861.3224924561932</c:v>
                      </c:pt>
                      <c:pt idx="1393">
                        <c:v>2861.3224924561932</c:v>
                      </c:pt>
                      <c:pt idx="1394">
                        <c:v>2861.3224924561932</c:v>
                      </c:pt>
                      <c:pt idx="1395">
                        <c:v>2861.3224924561932</c:v>
                      </c:pt>
                      <c:pt idx="1396">
                        <c:v>2861.3224924561932</c:v>
                      </c:pt>
                      <c:pt idx="1397">
                        <c:v>2861.3224924561932</c:v>
                      </c:pt>
                      <c:pt idx="1398">
                        <c:v>2863.0724489428881</c:v>
                      </c:pt>
                      <c:pt idx="1399">
                        <c:v>2866.6683356135172</c:v>
                      </c:pt>
                      <c:pt idx="1400">
                        <c:v>2872.0355863289678</c:v>
                      </c:pt>
                      <c:pt idx="1401">
                        <c:v>2879.0681311672106</c:v>
                      </c:pt>
                      <c:pt idx="1402">
                        <c:v>2886.9640705765455</c:v>
                      </c:pt>
                      <c:pt idx="1403">
                        <c:v>2896.6128554699262</c:v>
                      </c:pt>
                      <c:pt idx="1404">
                        <c:v>2911.1772771320439</c:v>
                      </c:pt>
                      <c:pt idx="1405">
                        <c:v>2933.6611222778488</c:v>
                      </c:pt>
                      <c:pt idx="1406">
                        <c:v>2958.1991426305449</c:v>
                      </c:pt>
                      <c:pt idx="1407">
                        <c:v>2975.637045580545</c:v>
                      </c:pt>
                      <c:pt idx="1408">
                        <c:v>2982.3991564471467</c:v>
                      </c:pt>
                      <c:pt idx="1409">
                        <c:v>2982.3991564471467</c:v>
                      </c:pt>
                      <c:pt idx="1410">
                        <c:v>2982.3991564471467</c:v>
                      </c:pt>
                      <c:pt idx="1411">
                        <c:v>2982.3991564471467</c:v>
                      </c:pt>
                      <c:pt idx="1412">
                        <c:v>2982.3991564471467</c:v>
                      </c:pt>
                      <c:pt idx="1413">
                        <c:v>2982.3991564471467</c:v>
                      </c:pt>
                      <c:pt idx="1414">
                        <c:v>2982.3991564471467</c:v>
                      </c:pt>
                      <c:pt idx="1415">
                        <c:v>2982.3991564471467</c:v>
                      </c:pt>
                      <c:pt idx="1416">
                        <c:v>2982.3991564471467</c:v>
                      </c:pt>
                      <c:pt idx="1417">
                        <c:v>2982.3991564471467</c:v>
                      </c:pt>
                      <c:pt idx="1418">
                        <c:v>2982.3991564471467</c:v>
                      </c:pt>
                      <c:pt idx="1419">
                        <c:v>2982.3991564471467</c:v>
                      </c:pt>
                      <c:pt idx="1420">
                        <c:v>2982.3991564471467</c:v>
                      </c:pt>
                      <c:pt idx="1421">
                        <c:v>2982.3991564471467</c:v>
                      </c:pt>
                      <c:pt idx="1422">
                        <c:v>2989.5413343890509</c:v>
                      </c:pt>
                      <c:pt idx="1423">
                        <c:v>3002.0900748860909</c:v>
                      </c:pt>
                      <c:pt idx="1424">
                        <c:v>3009.8505880249145</c:v>
                      </c:pt>
                      <c:pt idx="1425">
                        <c:v>3009.8505880249145</c:v>
                      </c:pt>
                      <c:pt idx="1426">
                        <c:v>3009.8505880249145</c:v>
                      </c:pt>
                      <c:pt idx="1427">
                        <c:v>3009.8505880249145</c:v>
                      </c:pt>
                      <c:pt idx="1428">
                        <c:v>3009.8505880249145</c:v>
                      </c:pt>
                      <c:pt idx="1429">
                        <c:v>3009.8505880249145</c:v>
                      </c:pt>
                      <c:pt idx="1430">
                        <c:v>3009.8505880249145</c:v>
                      </c:pt>
                      <c:pt idx="1431">
                        <c:v>3014.2573526745009</c:v>
                      </c:pt>
                      <c:pt idx="1432">
                        <c:v>3026.5164659477618</c:v>
                      </c:pt>
                      <c:pt idx="1433">
                        <c:v>3046.595029448617</c:v>
                      </c:pt>
                      <c:pt idx="1434">
                        <c:v>3067.7410640498933</c:v>
                      </c:pt>
                      <c:pt idx="1435">
                        <c:v>3085.5593112776901</c:v>
                      </c:pt>
                      <c:pt idx="1436">
                        <c:v>3094.3499157383635</c:v>
                      </c:pt>
                      <c:pt idx="1437">
                        <c:v>3094.6412233438259</c:v>
                      </c:pt>
                      <c:pt idx="1438">
                        <c:v>3094.6412233438259</c:v>
                      </c:pt>
                      <c:pt idx="1439">
                        <c:v>3094.6412233438259</c:v>
                      </c:pt>
                      <c:pt idx="1440">
                        <c:v>3094.6412233438259</c:v>
                      </c:pt>
                      <c:pt idx="1441">
                        <c:v>3094.6412233438259</c:v>
                      </c:pt>
                      <c:pt idx="1442">
                        <c:v>3097.3002096861733</c:v>
                      </c:pt>
                      <c:pt idx="1443">
                        <c:v>3100.5567471050863</c:v>
                      </c:pt>
                      <c:pt idx="1444">
                        <c:v>3101.7207047947904</c:v>
                      </c:pt>
                      <c:pt idx="1445">
                        <c:v>3101.7207047947904</c:v>
                      </c:pt>
                      <c:pt idx="1446">
                        <c:v>3101.7207047947904</c:v>
                      </c:pt>
                      <c:pt idx="1447">
                        <c:v>3101.7207047947904</c:v>
                      </c:pt>
                      <c:pt idx="1448">
                        <c:v>3105.197223084072</c:v>
                      </c:pt>
                      <c:pt idx="1449">
                        <c:v>3112.7593905171448</c:v>
                      </c:pt>
                      <c:pt idx="1450">
                        <c:v>3119.3939180935949</c:v>
                      </c:pt>
                      <c:pt idx="1451">
                        <c:v>3121.9429328408355</c:v>
                      </c:pt>
                      <c:pt idx="1452">
                        <c:v>3122.2702455202339</c:v>
                      </c:pt>
                      <c:pt idx="1453">
                        <c:v>3122.2702455202339</c:v>
                      </c:pt>
                      <c:pt idx="1454">
                        <c:v>3122.2702455202339</c:v>
                      </c:pt>
                      <c:pt idx="1455">
                        <c:v>3122.2702455202339</c:v>
                      </c:pt>
                      <c:pt idx="1456">
                        <c:v>3122.2702455202339</c:v>
                      </c:pt>
                      <c:pt idx="1457">
                        <c:v>3122.2702455202339</c:v>
                      </c:pt>
                      <c:pt idx="1458">
                        <c:v>3122.2702455202339</c:v>
                      </c:pt>
                      <c:pt idx="1459">
                        <c:v>3122.2702455202339</c:v>
                      </c:pt>
                      <c:pt idx="1460">
                        <c:v>3122.2702455202339</c:v>
                      </c:pt>
                      <c:pt idx="1461">
                        <c:v>3122.2702455202339</c:v>
                      </c:pt>
                      <c:pt idx="1462">
                        <c:v>3122.2702455202339</c:v>
                      </c:pt>
                      <c:pt idx="1463">
                        <c:v>3122.2702455202339</c:v>
                      </c:pt>
                      <c:pt idx="1464">
                        <c:v>3122.2702455202339</c:v>
                      </c:pt>
                      <c:pt idx="1465">
                        <c:v>3122.2702455202339</c:v>
                      </c:pt>
                      <c:pt idx="1466">
                        <c:v>3122.2702455202339</c:v>
                      </c:pt>
                      <c:pt idx="1467">
                        <c:v>3122.2702455202339</c:v>
                      </c:pt>
                      <c:pt idx="1468">
                        <c:v>3122.2702455202339</c:v>
                      </c:pt>
                      <c:pt idx="1469">
                        <c:v>3122.2702455202339</c:v>
                      </c:pt>
                      <c:pt idx="1470">
                        <c:v>3122.2702455202339</c:v>
                      </c:pt>
                      <c:pt idx="1471">
                        <c:v>3122.2702455202339</c:v>
                      </c:pt>
                      <c:pt idx="1472">
                        <c:v>3122.2702455202339</c:v>
                      </c:pt>
                      <c:pt idx="1473">
                        <c:v>3122.2702455202339</c:v>
                      </c:pt>
                      <c:pt idx="1474">
                        <c:v>3122.2702455202339</c:v>
                      </c:pt>
                      <c:pt idx="1475">
                        <c:v>3122.2702455202339</c:v>
                      </c:pt>
                      <c:pt idx="1476">
                        <c:v>3122.2702455202339</c:v>
                      </c:pt>
                      <c:pt idx="1477">
                        <c:v>3122.2702455202339</c:v>
                      </c:pt>
                      <c:pt idx="1478">
                        <c:v>3122.2702455202339</c:v>
                      </c:pt>
                      <c:pt idx="1479">
                        <c:v>3122.2702455202339</c:v>
                      </c:pt>
                      <c:pt idx="1480">
                        <c:v>3122.2702455202339</c:v>
                      </c:pt>
                      <c:pt idx="1481">
                        <c:v>3122.2702455202339</c:v>
                      </c:pt>
                      <c:pt idx="1482">
                        <c:v>3122.2702455202339</c:v>
                      </c:pt>
                      <c:pt idx="1483">
                        <c:v>3122.2702455202339</c:v>
                      </c:pt>
                      <c:pt idx="1484">
                        <c:v>3122.2702455202339</c:v>
                      </c:pt>
                      <c:pt idx="1485">
                        <c:v>3122.2702455202339</c:v>
                      </c:pt>
                      <c:pt idx="1486">
                        <c:v>3122.2702455202339</c:v>
                      </c:pt>
                      <c:pt idx="1487">
                        <c:v>3122.2702455202339</c:v>
                      </c:pt>
                      <c:pt idx="1488">
                        <c:v>3122.2702455202339</c:v>
                      </c:pt>
                      <c:pt idx="1489">
                        <c:v>3122.2702455202339</c:v>
                      </c:pt>
                      <c:pt idx="1490">
                        <c:v>3122.2702455202339</c:v>
                      </c:pt>
                      <c:pt idx="1491">
                        <c:v>3122.2702455202339</c:v>
                      </c:pt>
                      <c:pt idx="1492">
                        <c:v>3122.2702455202339</c:v>
                      </c:pt>
                      <c:pt idx="1493">
                        <c:v>3122.2702455202339</c:v>
                      </c:pt>
                      <c:pt idx="1494">
                        <c:v>3122.2702455202339</c:v>
                      </c:pt>
                      <c:pt idx="1495">
                        <c:v>3122.2702455202339</c:v>
                      </c:pt>
                      <c:pt idx="1496">
                        <c:v>3122.2702455202339</c:v>
                      </c:pt>
                      <c:pt idx="1497">
                        <c:v>3122.2702455202339</c:v>
                      </c:pt>
                      <c:pt idx="1498">
                        <c:v>3122.2702455202339</c:v>
                      </c:pt>
                      <c:pt idx="1499">
                        <c:v>3122.2702455202339</c:v>
                      </c:pt>
                      <c:pt idx="1500">
                        <c:v>3122.2702455202339</c:v>
                      </c:pt>
                      <c:pt idx="1501">
                        <c:v>3122.2702455202339</c:v>
                      </c:pt>
                      <c:pt idx="1502">
                        <c:v>3122.2702455202339</c:v>
                      </c:pt>
                      <c:pt idx="1503">
                        <c:v>3122.2702455202339</c:v>
                      </c:pt>
                      <c:pt idx="1504">
                        <c:v>3122.2702455202339</c:v>
                      </c:pt>
                      <c:pt idx="1505">
                        <c:v>3122.2702455202339</c:v>
                      </c:pt>
                      <c:pt idx="1506">
                        <c:v>3122.2702455202339</c:v>
                      </c:pt>
                      <c:pt idx="1507">
                        <c:v>3122.2702455202339</c:v>
                      </c:pt>
                      <c:pt idx="1508">
                        <c:v>3122.2702455202339</c:v>
                      </c:pt>
                      <c:pt idx="1509">
                        <c:v>3122.2702455202339</c:v>
                      </c:pt>
                      <c:pt idx="1510">
                        <c:v>3122.2702455202339</c:v>
                      </c:pt>
                      <c:pt idx="1511">
                        <c:v>3122.2702455202339</c:v>
                      </c:pt>
                      <c:pt idx="1512">
                        <c:v>3122.2702455202339</c:v>
                      </c:pt>
                      <c:pt idx="1513">
                        <c:v>3122.2702455202339</c:v>
                      </c:pt>
                      <c:pt idx="1514">
                        <c:v>3122.2702455202339</c:v>
                      </c:pt>
                      <c:pt idx="1515">
                        <c:v>3122.2702455202339</c:v>
                      </c:pt>
                      <c:pt idx="1516">
                        <c:v>3122.2702455202339</c:v>
                      </c:pt>
                      <c:pt idx="1517">
                        <c:v>3122.2702455202339</c:v>
                      </c:pt>
                      <c:pt idx="1518">
                        <c:v>3122.2702455202339</c:v>
                      </c:pt>
                      <c:pt idx="1519">
                        <c:v>3122.2702455202339</c:v>
                      </c:pt>
                      <c:pt idx="1520">
                        <c:v>3122.2702455202339</c:v>
                      </c:pt>
                      <c:pt idx="1521">
                        <c:v>3122.2702455202339</c:v>
                      </c:pt>
                      <c:pt idx="1522">
                        <c:v>3122.2702455202339</c:v>
                      </c:pt>
                      <c:pt idx="1523">
                        <c:v>3122.2702455202339</c:v>
                      </c:pt>
                      <c:pt idx="1524">
                        <c:v>3122.2702455202339</c:v>
                      </c:pt>
                      <c:pt idx="1525">
                        <c:v>3122.9263237562614</c:v>
                      </c:pt>
                      <c:pt idx="1526">
                        <c:v>3130.1546532994607</c:v>
                      </c:pt>
                      <c:pt idx="1527">
                        <c:v>3142.7240334769144</c:v>
                      </c:pt>
                      <c:pt idx="1528">
                        <c:v>3158.3984817461992</c:v>
                      </c:pt>
                      <c:pt idx="1529">
                        <c:v>3173.7260894407264</c:v>
                      </c:pt>
                      <c:pt idx="1530">
                        <c:v>3186.0797911116179</c:v>
                      </c:pt>
                      <c:pt idx="1531">
                        <c:v>3194.3746981718091</c:v>
                      </c:pt>
                      <c:pt idx="1532">
                        <c:v>3197.9875548258328</c:v>
                      </c:pt>
                      <c:pt idx="1533">
                        <c:v>3197.9875548258328</c:v>
                      </c:pt>
                      <c:pt idx="1534">
                        <c:v>3197.9875548258328</c:v>
                      </c:pt>
                      <c:pt idx="1535">
                        <c:v>3197.9875548258328</c:v>
                      </c:pt>
                      <c:pt idx="1536">
                        <c:v>3197.9875548258328</c:v>
                      </c:pt>
                      <c:pt idx="1537">
                        <c:v>3197.9875548258328</c:v>
                      </c:pt>
                      <c:pt idx="1538">
                        <c:v>3197.9875548258328</c:v>
                      </c:pt>
                      <c:pt idx="1539">
                        <c:v>3197.9875548258328</c:v>
                      </c:pt>
                      <c:pt idx="1540">
                        <c:v>3197.9875548258328</c:v>
                      </c:pt>
                      <c:pt idx="1541">
                        <c:v>3197.9875548258328</c:v>
                      </c:pt>
                      <c:pt idx="1542">
                        <c:v>3197.9875548258328</c:v>
                      </c:pt>
                      <c:pt idx="1543">
                        <c:v>3197.9875548258328</c:v>
                      </c:pt>
                      <c:pt idx="1544">
                        <c:v>3197.9875548258328</c:v>
                      </c:pt>
                      <c:pt idx="1545">
                        <c:v>3197.9875548258328</c:v>
                      </c:pt>
                      <c:pt idx="1546">
                        <c:v>3197.9875548258328</c:v>
                      </c:pt>
                      <c:pt idx="1547">
                        <c:v>3197.9875548258328</c:v>
                      </c:pt>
                      <c:pt idx="1548">
                        <c:v>3197.9875548258328</c:v>
                      </c:pt>
                      <c:pt idx="1549">
                        <c:v>3197.9875548258328</c:v>
                      </c:pt>
                      <c:pt idx="1550">
                        <c:v>3197.9875548258328</c:v>
                      </c:pt>
                      <c:pt idx="1551">
                        <c:v>3197.9875548258328</c:v>
                      </c:pt>
                      <c:pt idx="1552">
                        <c:v>3197.9875548258328</c:v>
                      </c:pt>
                      <c:pt idx="1553">
                        <c:v>3197.9875548258328</c:v>
                      </c:pt>
                      <c:pt idx="1554">
                        <c:v>3197.9875548258328</c:v>
                      </c:pt>
                      <c:pt idx="1555">
                        <c:v>3197.9875548258328</c:v>
                      </c:pt>
                      <c:pt idx="1556">
                        <c:v>3197.9875548258328</c:v>
                      </c:pt>
                      <c:pt idx="1557">
                        <c:v>3197.9875548258328</c:v>
                      </c:pt>
                      <c:pt idx="1558">
                        <c:v>3197.9875548258328</c:v>
                      </c:pt>
                      <c:pt idx="1559">
                        <c:v>3197.9875548258328</c:v>
                      </c:pt>
                      <c:pt idx="1560">
                        <c:v>3197.9875548258328</c:v>
                      </c:pt>
                      <c:pt idx="1561">
                        <c:v>3197.9875548258328</c:v>
                      </c:pt>
                      <c:pt idx="1562">
                        <c:v>3197.9875548258328</c:v>
                      </c:pt>
                      <c:pt idx="1563">
                        <c:v>3197.9875548258328</c:v>
                      </c:pt>
                      <c:pt idx="1564">
                        <c:v>3197.9875548258328</c:v>
                      </c:pt>
                      <c:pt idx="1565">
                        <c:v>3197.9875548258328</c:v>
                      </c:pt>
                      <c:pt idx="1566">
                        <c:v>3197.9875548258328</c:v>
                      </c:pt>
                      <c:pt idx="1567">
                        <c:v>3197.9875548258328</c:v>
                      </c:pt>
                      <c:pt idx="1568">
                        <c:v>3197.9875548258328</c:v>
                      </c:pt>
                      <c:pt idx="1569">
                        <c:v>3197.9875548258328</c:v>
                      </c:pt>
                      <c:pt idx="1570">
                        <c:v>3197.9875548258328</c:v>
                      </c:pt>
                      <c:pt idx="1571">
                        <c:v>3197.9875548258328</c:v>
                      </c:pt>
                      <c:pt idx="1572">
                        <c:v>3197.9875548258328</c:v>
                      </c:pt>
                      <c:pt idx="1573">
                        <c:v>3197.9875548258328</c:v>
                      </c:pt>
                      <c:pt idx="1574">
                        <c:v>3197.9875548258328</c:v>
                      </c:pt>
                      <c:pt idx="1575">
                        <c:v>3197.9875548258328</c:v>
                      </c:pt>
                      <c:pt idx="1576">
                        <c:v>3197.9875548258328</c:v>
                      </c:pt>
                      <c:pt idx="1577">
                        <c:v>3197.9875548258328</c:v>
                      </c:pt>
                      <c:pt idx="1578">
                        <c:v>3197.9875548258328</c:v>
                      </c:pt>
                      <c:pt idx="1579">
                        <c:v>3197.9875548258328</c:v>
                      </c:pt>
                      <c:pt idx="1580">
                        <c:v>3197.9875548258328</c:v>
                      </c:pt>
                      <c:pt idx="1581">
                        <c:v>3197.9875548258328</c:v>
                      </c:pt>
                      <c:pt idx="1582">
                        <c:v>3197.9875548258328</c:v>
                      </c:pt>
                      <c:pt idx="1583">
                        <c:v>3197.9875548258328</c:v>
                      </c:pt>
                      <c:pt idx="1584">
                        <c:v>3197.9875548258328</c:v>
                      </c:pt>
                      <c:pt idx="1585">
                        <c:v>3197.9875548258328</c:v>
                      </c:pt>
                      <c:pt idx="1586">
                        <c:v>3197.9875548258328</c:v>
                      </c:pt>
                      <c:pt idx="1587">
                        <c:v>3197.9875548258328</c:v>
                      </c:pt>
                      <c:pt idx="1588">
                        <c:v>3197.9875548258328</c:v>
                      </c:pt>
                      <c:pt idx="1589">
                        <c:v>3197.9875548258328</c:v>
                      </c:pt>
                      <c:pt idx="1590">
                        <c:v>3197.9875548258328</c:v>
                      </c:pt>
                      <c:pt idx="1591">
                        <c:v>3197.9875548258328</c:v>
                      </c:pt>
                      <c:pt idx="1592">
                        <c:v>3197.9875548258328</c:v>
                      </c:pt>
                      <c:pt idx="1593">
                        <c:v>3197.9875548258328</c:v>
                      </c:pt>
                      <c:pt idx="1594">
                        <c:v>3197.9875548258328</c:v>
                      </c:pt>
                      <c:pt idx="1595">
                        <c:v>3197.9875548258328</c:v>
                      </c:pt>
                      <c:pt idx="1596">
                        <c:v>3197.9875548258328</c:v>
                      </c:pt>
                      <c:pt idx="1597">
                        <c:v>3197.9875548258328</c:v>
                      </c:pt>
                      <c:pt idx="1598">
                        <c:v>3197.9875548258328</c:v>
                      </c:pt>
                      <c:pt idx="1599">
                        <c:v>3197.9875548258328</c:v>
                      </c:pt>
                      <c:pt idx="1600">
                        <c:v>3197.9875548258328</c:v>
                      </c:pt>
                      <c:pt idx="1601">
                        <c:v>3197.9875548258328</c:v>
                      </c:pt>
                      <c:pt idx="1602">
                        <c:v>3197.9875548258328</c:v>
                      </c:pt>
                      <c:pt idx="1603">
                        <c:v>3197.9875548258328</c:v>
                      </c:pt>
                      <c:pt idx="1604">
                        <c:v>3197.9875548258328</c:v>
                      </c:pt>
                      <c:pt idx="1605">
                        <c:v>3197.9875548258328</c:v>
                      </c:pt>
                      <c:pt idx="1606">
                        <c:v>3197.9875548258328</c:v>
                      </c:pt>
                      <c:pt idx="1607">
                        <c:v>3197.9875548258328</c:v>
                      </c:pt>
                      <c:pt idx="1608">
                        <c:v>3197.9875548258328</c:v>
                      </c:pt>
                      <c:pt idx="1609">
                        <c:v>3197.9875548258328</c:v>
                      </c:pt>
                      <c:pt idx="1610">
                        <c:v>3197.9875548258328</c:v>
                      </c:pt>
                      <c:pt idx="1611">
                        <c:v>3197.9875548258328</c:v>
                      </c:pt>
                      <c:pt idx="1612">
                        <c:v>3197.9875548258328</c:v>
                      </c:pt>
                      <c:pt idx="1613">
                        <c:v>3197.9875548258328</c:v>
                      </c:pt>
                      <c:pt idx="1614">
                        <c:v>3197.9875548258328</c:v>
                      </c:pt>
                      <c:pt idx="1615">
                        <c:v>3197.9875548258328</c:v>
                      </c:pt>
                      <c:pt idx="1616">
                        <c:v>3197.9875548258328</c:v>
                      </c:pt>
                      <c:pt idx="1617">
                        <c:v>3197.9875548258328</c:v>
                      </c:pt>
                      <c:pt idx="1618">
                        <c:v>3197.9875548258328</c:v>
                      </c:pt>
                      <c:pt idx="1619">
                        <c:v>3197.9875548258328</c:v>
                      </c:pt>
                      <c:pt idx="1620">
                        <c:v>3197.9875548258328</c:v>
                      </c:pt>
                      <c:pt idx="1621">
                        <c:v>3197.9875548258328</c:v>
                      </c:pt>
                      <c:pt idx="1622">
                        <c:v>3197.9875548258328</c:v>
                      </c:pt>
                      <c:pt idx="1623">
                        <c:v>3197.9875548258328</c:v>
                      </c:pt>
                      <c:pt idx="1624">
                        <c:v>3197.9875548258328</c:v>
                      </c:pt>
                      <c:pt idx="1625">
                        <c:v>3197.9875548258328</c:v>
                      </c:pt>
                      <c:pt idx="1626">
                        <c:v>3197.9875548258328</c:v>
                      </c:pt>
                      <c:pt idx="1627">
                        <c:v>3197.9875548258328</c:v>
                      </c:pt>
                      <c:pt idx="1628">
                        <c:v>3197.9875548258328</c:v>
                      </c:pt>
                      <c:pt idx="1629">
                        <c:v>3204.2200431424558</c:v>
                      </c:pt>
                      <c:pt idx="1630">
                        <c:v>3214.6279902187794</c:v>
                      </c:pt>
                      <c:pt idx="1631">
                        <c:v>3225.2965781166927</c:v>
                      </c:pt>
                      <c:pt idx="1632">
                        <c:v>3231.7290211713707</c:v>
                      </c:pt>
                      <c:pt idx="1633">
                        <c:v>3231.7528729470009</c:v>
                      </c:pt>
                      <c:pt idx="1634">
                        <c:v>3231.7528729470009</c:v>
                      </c:pt>
                      <c:pt idx="1635">
                        <c:v>3231.7528729470009</c:v>
                      </c:pt>
                      <c:pt idx="1636">
                        <c:v>3231.7528729470009</c:v>
                      </c:pt>
                      <c:pt idx="1637">
                        <c:v>3231.7528729470009</c:v>
                      </c:pt>
                      <c:pt idx="1638">
                        <c:v>3231.7528729470009</c:v>
                      </c:pt>
                      <c:pt idx="1639">
                        <c:v>3231.7528729470009</c:v>
                      </c:pt>
                      <c:pt idx="1640">
                        <c:v>3231.7528729470009</c:v>
                      </c:pt>
                      <c:pt idx="1641">
                        <c:v>3231.7528729470009</c:v>
                      </c:pt>
                      <c:pt idx="1642">
                        <c:v>3231.7528729470009</c:v>
                      </c:pt>
                      <c:pt idx="1643">
                        <c:v>3231.7528729470009</c:v>
                      </c:pt>
                      <c:pt idx="1644">
                        <c:v>3231.7528729470009</c:v>
                      </c:pt>
                      <c:pt idx="1645">
                        <c:v>3231.7528729470009</c:v>
                      </c:pt>
                      <c:pt idx="1646">
                        <c:v>3231.7528729470009</c:v>
                      </c:pt>
                      <c:pt idx="1647">
                        <c:v>3231.7528729470009</c:v>
                      </c:pt>
                      <c:pt idx="1648">
                        <c:v>3231.7528729470009</c:v>
                      </c:pt>
                      <c:pt idx="1649">
                        <c:v>3231.7528729470009</c:v>
                      </c:pt>
                      <c:pt idx="1650">
                        <c:v>3231.7528729470009</c:v>
                      </c:pt>
                      <c:pt idx="1651">
                        <c:v>3231.7528729470009</c:v>
                      </c:pt>
                      <c:pt idx="1652">
                        <c:v>3231.7528729470009</c:v>
                      </c:pt>
                      <c:pt idx="1653">
                        <c:v>3231.7528729470009</c:v>
                      </c:pt>
                      <c:pt idx="1654">
                        <c:v>3231.7528729470009</c:v>
                      </c:pt>
                      <c:pt idx="1655">
                        <c:v>3231.7528729470009</c:v>
                      </c:pt>
                      <c:pt idx="1656">
                        <c:v>3231.7528729470009</c:v>
                      </c:pt>
                      <c:pt idx="1657">
                        <c:v>3231.7528729470009</c:v>
                      </c:pt>
                      <c:pt idx="1658">
                        <c:v>3231.7528729470009</c:v>
                      </c:pt>
                      <c:pt idx="1659">
                        <c:v>3231.7528729470009</c:v>
                      </c:pt>
                      <c:pt idx="1660">
                        <c:v>3231.7528729470009</c:v>
                      </c:pt>
                      <c:pt idx="1661">
                        <c:v>3231.7528729470009</c:v>
                      </c:pt>
                      <c:pt idx="1662">
                        <c:v>3231.7528729470009</c:v>
                      </c:pt>
                      <c:pt idx="1663">
                        <c:v>3231.7528729470009</c:v>
                      </c:pt>
                      <c:pt idx="1664">
                        <c:v>3231.7528729470009</c:v>
                      </c:pt>
                      <c:pt idx="1665">
                        <c:v>3231.7528729470009</c:v>
                      </c:pt>
                      <c:pt idx="1666">
                        <c:v>3231.7528729470009</c:v>
                      </c:pt>
                      <c:pt idx="1667">
                        <c:v>3231.7528729470009</c:v>
                      </c:pt>
                      <c:pt idx="1668">
                        <c:v>3231.7528729470009</c:v>
                      </c:pt>
                      <c:pt idx="1669">
                        <c:v>3231.7528729470009</c:v>
                      </c:pt>
                      <c:pt idx="1670">
                        <c:v>3231.7528729470009</c:v>
                      </c:pt>
                      <c:pt idx="1671">
                        <c:v>3231.7528729470009</c:v>
                      </c:pt>
                      <c:pt idx="1672">
                        <c:v>3231.7528729470009</c:v>
                      </c:pt>
                      <c:pt idx="1673">
                        <c:v>3231.7528729470009</c:v>
                      </c:pt>
                      <c:pt idx="1674">
                        <c:v>3231.7528729470009</c:v>
                      </c:pt>
                      <c:pt idx="1675">
                        <c:v>3231.7528729470009</c:v>
                      </c:pt>
                      <c:pt idx="1676">
                        <c:v>3231.7528729470009</c:v>
                      </c:pt>
                      <c:pt idx="1677">
                        <c:v>3231.7528729470009</c:v>
                      </c:pt>
                      <c:pt idx="1678">
                        <c:v>3231.7528729470009</c:v>
                      </c:pt>
                      <c:pt idx="1679">
                        <c:v>3231.7528729470009</c:v>
                      </c:pt>
                      <c:pt idx="1680">
                        <c:v>3231.7528729470009</c:v>
                      </c:pt>
                      <c:pt idx="1681">
                        <c:v>3231.7528729470009</c:v>
                      </c:pt>
                      <c:pt idx="1682">
                        <c:v>3231.7528729470009</c:v>
                      </c:pt>
                      <c:pt idx="1683">
                        <c:v>3231.7528729470009</c:v>
                      </c:pt>
                      <c:pt idx="1684">
                        <c:v>3231.7528729470009</c:v>
                      </c:pt>
                      <c:pt idx="1685">
                        <c:v>3231.7528729470009</c:v>
                      </c:pt>
                      <c:pt idx="1686">
                        <c:v>3231.7528729470009</c:v>
                      </c:pt>
                      <c:pt idx="1687">
                        <c:v>3231.7528729470009</c:v>
                      </c:pt>
                      <c:pt idx="1688">
                        <c:v>3231.7528729470009</c:v>
                      </c:pt>
                      <c:pt idx="1689">
                        <c:v>3231.7528729470009</c:v>
                      </c:pt>
                      <c:pt idx="1690">
                        <c:v>3231.7528729470009</c:v>
                      </c:pt>
                      <c:pt idx="1691">
                        <c:v>3231.7528729470009</c:v>
                      </c:pt>
                      <c:pt idx="1692">
                        <c:v>3231.7528729470009</c:v>
                      </c:pt>
                      <c:pt idx="1693">
                        <c:v>3231.7528729470009</c:v>
                      </c:pt>
                      <c:pt idx="1694">
                        <c:v>3231.7528729470009</c:v>
                      </c:pt>
                      <c:pt idx="1695">
                        <c:v>3231.7528729470009</c:v>
                      </c:pt>
                      <c:pt idx="1696">
                        <c:v>3231.7528729470009</c:v>
                      </c:pt>
                      <c:pt idx="1697">
                        <c:v>3231.7528729470009</c:v>
                      </c:pt>
                      <c:pt idx="1698">
                        <c:v>3231.7528729470009</c:v>
                      </c:pt>
                      <c:pt idx="1699">
                        <c:v>3231.7528729470009</c:v>
                      </c:pt>
                      <c:pt idx="1700">
                        <c:v>3231.7528729470009</c:v>
                      </c:pt>
                      <c:pt idx="1701">
                        <c:v>3231.7528729470009</c:v>
                      </c:pt>
                      <c:pt idx="1702">
                        <c:v>3231.7528729470009</c:v>
                      </c:pt>
                      <c:pt idx="1703">
                        <c:v>3231.7528729470009</c:v>
                      </c:pt>
                      <c:pt idx="1704">
                        <c:v>3231.7528729470009</c:v>
                      </c:pt>
                      <c:pt idx="1705">
                        <c:v>3231.7528729470009</c:v>
                      </c:pt>
                      <c:pt idx="1706">
                        <c:v>3231.7528729470009</c:v>
                      </c:pt>
                      <c:pt idx="1707">
                        <c:v>3231.7528729470009</c:v>
                      </c:pt>
                      <c:pt idx="1708">
                        <c:v>3231.7528729470009</c:v>
                      </c:pt>
                      <c:pt idx="1709">
                        <c:v>3231.7528729470009</c:v>
                      </c:pt>
                      <c:pt idx="1710">
                        <c:v>3231.7528729470009</c:v>
                      </c:pt>
                      <c:pt idx="1711">
                        <c:v>3231.7528729470009</c:v>
                      </c:pt>
                      <c:pt idx="1712">
                        <c:v>3231.7528729470009</c:v>
                      </c:pt>
                      <c:pt idx="1713">
                        <c:v>3231.7528729470009</c:v>
                      </c:pt>
                      <c:pt idx="1714">
                        <c:v>3231.7528729470009</c:v>
                      </c:pt>
                      <c:pt idx="1715">
                        <c:v>3231.7528729470009</c:v>
                      </c:pt>
                      <c:pt idx="1716">
                        <c:v>3231.7528729470009</c:v>
                      </c:pt>
                      <c:pt idx="1717">
                        <c:v>3231.7528729470009</c:v>
                      </c:pt>
                      <c:pt idx="1718">
                        <c:v>3231.7528729470009</c:v>
                      </c:pt>
                      <c:pt idx="1719">
                        <c:v>3231.7528729470009</c:v>
                      </c:pt>
                      <c:pt idx="1720">
                        <c:v>3231.7528729470009</c:v>
                      </c:pt>
                      <c:pt idx="1721">
                        <c:v>3231.7528729470009</c:v>
                      </c:pt>
                      <c:pt idx="1722">
                        <c:v>3231.7528729470009</c:v>
                      </c:pt>
                      <c:pt idx="1723">
                        <c:v>3231.7528729470009</c:v>
                      </c:pt>
                      <c:pt idx="1724">
                        <c:v>3231.7528729470009</c:v>
                      </c:pt>
                      <c:pt idx="1725">
                        <c:v>3231.7528729470009</c:v>
                      </c:pt>
                      <c:pt idx="1726">
                        <c:v>3231.7528729470009</c:v>
                      </c:pt>
                      <c:pt idx="1727">
                        <c:v>3231.7528729470009</c:v>
                      </c:pt>
                      <c:pt idx="1728">
                        <c:v>3231.7528729470009</c:v>
                      </c:pt>
                      <c:pt idx="1729">
                        <c:v>3235.3941719462323</c:v>
                      </c:pt>
                      <c:pt idx="1730">
                        <c:v>3248.2452156122822</c:v>
                      </c:pt>
                      <c:pt idx="1731">
                        <c:v>3266.6681833081843</c:v>
                      </c:pt>
                      <c:pt idx="1732">
                        <c:v>3287.0930106770511</c:v>
                      </c:pt>
                      <c:pt idx="1733">
                        <c:v>3307.7816272598652</c:v>
                      </c:pt>
                      <c:pt idx="1734">
                        <c:v>3327.0809656756487</c:v>
                      </c:pt>
                      <c:pt idx="1735">
                        <c:v>3345.0098321290775</c:v>
                      </c:pt>
                      <c:pt idx="1736">
                        <c:v>3362.3561444850011</c:v>
                      </c:pt>
                      <c:pt idx="1737">
                        <c:v>3380.6220353463141</c:v>
                      </c:pt>
                      <c:pt idx="1738">
                        <c:v>3399.0114846976026</c:v>
                      </c:pt>
                      <c:pt idx="1739">
                        <c:v>3416.7669590335558</c:v>
                      </c:pt>
                      <c:pt idx="1740">
                        <c:v>3433.1848499059365</c:v>
                      </c:pt>
                      <c:pt idx="1741">
                        <c:v>3446.2215570336284</c:v>
                      </c:pt>
                      <c:pt idx="1742">
                        <c:v>3454.6170902313274</c:v>
                      </c:pt>
                      <c:pt idx="1743">
                        <c:v>3459.8066445025775</c:v>
                      </c:pt>
                      <c:pt idx="1744">
                        <c:v>3463.1776105335093</c:v>
                      </c:pt>
                      <c:pt idx="1745">
                        <c:v>3464.7439864385556</c:v>
                      </c:pt>
                      <c:pt idx="1746">
                        <c:v>3465.8161594610724</c:v>
                      </c:pt>
                      <c:pt idx="1747">
                        <c:v>3467.0398521077664</c:v>
                      </c:pt>
                      <c:pt idx="1748">
                        <c:v>3467.1489914941726</c:v>
                      </c:pt>
                      <c:pt idx="1749">
                        <c:v>3467.1489914941726</c:v>
                      </c:pt>
                      <c:pt idx="1750">
                        <c:v>3467.1489914941726</c:v>
                      </c:pt>
                      <c:pt idx="1751">
                        <c:v>3467.1489914941726</c:v>
                      </c:pt>
                      <c:pt idx="1752">
                        <c:v>3467.1489914941726</c:v>
                      </c:pt>
                      <c:pt idx="1753">
                        <c:v>3467.1489914941726</c:v>
                      </c:pt>
                      <c:pt idx="1754">
                        <c:v>3467.1489914941726</c:v>
                      </c:pt>
                      <c:pt idx="1755">
                        <c:v>3467.1489914941726</c:v>
                      </c:pt>
                      <c:pt idx="1756">
                        <c:v>3467.1489914941726</c:v>
                      </c:pt>
                      <c:pt idx="1757">
                        <c:v>3467.1489914941726</c:v>
                      </c:pt>
                      <c:pt idx="1758">
                        <c:v>3467.1489914941726</c:v>
                      </c:pt>
                      <c:pt idx="1759">
                        <c:v>3467.1489914941726</c:v>
                      </c:pt>
                      <c:pt idx="1760">
                        <c:v>3467.1489914941726</c:v>
                      </c:pt>
                      <c:pt idx="1761">
                        <c:v>3467.1489914941726</c:v>
                      </c:pt>
                      <c:pt idx="1762">
                        <c:v>3467.1489914941726</c:v>
                      </c:pt>
                      <c:pt idx="1763">
                        <c:v>3467.1489914941726</c:v>
                      </c:pt>
                      <c:pt idx="1764">
                        <c:v>3467.1489914941726</c:v>
                      </c:pt>
                      <c:pt idx="1765">
                        <c:v>3467.1489914941726</c:v>
                      </c:pt>
                      <c:pt idx="1766">
                        <c:v>3467.5195297304608</c:v>
                      </c:pt>
                      <c:pt idx="1767">
                        <c:v>3471.3088479308035</c:v>
                      </c:pt>
                      <c:pt idx="1768">
                        <c:v>3479.5368522371823</c:v>
                      </c:pt>
                      <c:pt idx="1769">
                        <c:v>3493.0970754374498</c:v>
                      </c:pt>
                      <c:pt idx="1770">
                        <c:v>3512.1752843952318</c:v>
                      </c:pt>
                      <c:pt idx="1771">
                        <c:v>3535.2915248378322</c:v>
                      </c:pt>
                      <c:pt idx="1772">
                        <c:v>3559.5769771908967</c:v>
                      </c:pt>
                      <c:pt idx="1773">
                        <c:v>3583.0056722618988</c:v>
                      </c:pt>
                      <c:pt idx="1774">
                        <c:v>3604.6783520729946</c:v>
                      </c:pt>
                      <c:pt idx="1775">
                        <c:v>3623.4704642989068</c:v>
                      </c:pt>
                      <c:pt idx="1776">
                        <c:v>3639.2330777506022</c:v>
                      </c:pt>
                      <c:pt idx="1777">
                        <c:v>3653.344755204108</c:v>
                      </c:pt>
                      <c:pt idx="1778">
                        <c:v>3667.3205177790906</c:v>
                      </c:pt>
                      <c:pt idx="1779">
                        <c:v>3682.4526052790293</c:v>
                      </c:pt>
                      <c:pt idx="1780">
                        <c:v>3699.3960891288903</c:v>
                      </c:pt>
                      <c:pt idx="1781">
                        <c:v>3717.3579073125325</c:v>
                      </c:pt>
                      <c:pt idx="1782">
                        <c:v>3734.4939686259181</c:v>
                      </c:pt>
                      <c:pt idx="1783">
                        <c:v>3749.2184622593436</c:v>
                      </c:pt>
                      <c:pt idx="1784">
                        <c:v>3760.8941255357513</c:v>
                      </c:pt>
                      <c:pt idx="1785">
                        <c:v>3769.5751029592238</c:v>
                      </c:pt>
                      <c:pt idx="1786">
                        <c:v>3776.3039519399094</c:v>
                      </c:pt>
                      <c:pt idx="1787">
                        <c:v>3782.0424606556858</c:v>
                      </c:pt>
                      <c:pt idx="1788">
                        <c:v>3787.2209565921671</c:v>
                      </c:pt>
                      <c:pt idx="1789">
                        <c:v>3792.1695899235797</c:v>
                      </c:pt>
                      <c:pt idx="1790">
                        <c:v>3797.2580520504894</c:v>
                      </c:pt>
                      <c:pt idx="1791">
                        <c:v>3802.6657497381334</c:v>
                      </c:pt>
                      <c:pt idx="1792">
                        <c:v>3808.2424641774987</c:v>
                      </c:pt>
                      <c:pt idx="1793">
                        <c:v>3813.4383618808342</c:v>
                      </c:pt>
                      <c:pt idx="1794">
                        <c:v>3817.2989343677373</c:v>
                      </c:pt>
                      <c:pt idx="1795">
                        <c:v>3820.1801415757741</c:v>
                      </c:pt>
                      <c:pt idx="1796">
                        <c:v>3820.1801415757741</c:v>
                      </c:pt>
                      <c:pt idx="1797">
                        <c:v>3820.1801415757741</c:v>
                      </c:pt>
                      <c:pt idx="1798">
                        <c:v>3820.1801415757741</c:v>
                      </c:pt>
                      <c:pt idx="1799">
                        <c:v>3820.1801415757741</c:v>
                      </c:pt>
                      <c:pt idx="1800">
                        <c:v>3820.1801415757741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3A35-48E5-BE66-64CBA6C3909A}"/>
                  </c:ext>
                </c:extLst>
              </c15:ser>
            </c15:filteredScatterSeries>
          </c:ext>
        </c:extLst>
      </c:scatterChart>
      <c:valAx>
        <c:axId val="1189309504"/>
        <c:scaling>
          <c:orientation val="minMax"/>
          <c:max val="18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9321504"/>
        <c:crosses val="autoZero"/>
        <c:crossBetween val="midCat"/>
      </c:valAx>
      <c:valAx>
        <c:axId val="118932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9309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734202</xdr:colOff>
      <xdr:row>117</xdr:row>
      <xdr:rowOff>68616</xdr:rowOff>
    </xdr:from>
    <xdr:to>
      <xdr:col>45</xdr:col>
      <xdr:colOff>47043</xdr:colOff>
      <xdr:row>133</xdr:row>
      <xdr:rowOff>188615</xdr:rowOff>
    </xdr:to>
    <xdr:graphicFrame macro="">
      <xdr:nvGraphicFramePr>
        <xdr:cNvPr id="235" name="Chart 3">
          <a:extLst>
            <a:ext uri="{FF2B5EF4-FFF2-40B4-BE49-F238E27FC236}">
              <a16:creationId xmlns:a16="http://schemas.microsoft.com/office/drawing/2014/main" id="{90C9B9E0-4CAA-F6BB-E19B-E1163302B1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508278</xdr:colOff>
      <xdr:row>52</xdr:row>
      <xdr:rowOff>54717</xdr:rowOff>
    </xdr:from>
    <xdr:to>
      <xdr:col>43</xdr:col>
      <xdr:colOff>639981</xdr:colOff>
      <xdr:row>90</xdr:row>
      <xdr:rowOff>50579</xdr:rowOff>
    </xdr:to>
    <xdr:graphicFrame macro="">
      <xdr:nvGraphicFramePr>
        <xdr:cNvPr id="269" name="Chart 4">
          <a:extLst>
            <a:ext uri="{FF2B5EF4-FFF2-40B4-BE49-F238E27FC236}">
              <a16:creationId xmlns:a16="http://schemas.microsoft.com/office/drawing/2014/main" id="{A0DF8C11-9A4D-E3FD-6587-0CDC9EFB1D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407254</xdr:colOff>
      <xdr:row>139</xdr:row>
      <xdr:rowOff>178639</xdr:rowOff>
    </xdr:from>
    <xdr:to>
      <xdr:col>34</xdr:col>
      <xdr:colOff>495002</xdr:colOff>
      <xdr:row>160</xdr:row>
      <xdr:rowOff>48408</xdr:rowOff>
    </xdr:to>
    <xdr:graphicFrame macro="">
      <xdr:nvGraphicFramePr>
        <xdr:cNvPr id="272" name="Chart 5">
          <a:extLst>
            <a:ext uri="{FF2B5EF4-FFF2-40B4-BE49-F238E27FC236}">
              <a16:creationId xmlns:a16="http://schemas.microsoft.com/office/drawing/2014/main" id="{C1083211-8600-690C-C189-47525080148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46</xdr:col>
      <xdr:colOff>35858</xdr:colOff>
      <xdr:row>93</xdr:row>
      <xdr:rowOff>36137</xdr:rowOff>
    </xdr:from>
    <xdr:to>
      <xdr:col>55</xdr:col>
      <xdr:colOff>102533</xdr:colOff>
      <xdr:row>111</xdr:row>
      <xdr:rowOff>2800</xdr:rowOff>
    </xdr:to>
    <xdr:graphicFrame macro="">
      <xdr:nvGraphicFramePr>
        <xdr:cNvPr id="228" name="Chart 7">
          <a:extLst>
            <a:ext uri="{FF2B5EF4-FFF2-40B4-BE49-F238E27FC236}">
              <a16:creationId xmlns:a16="http://schemas.microsoft.com/office/drawing/2014/main" id="{B33EC24E-39DD-4149-1D07-DC6533D9FD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46</xdr:col>
      <xdr:colOff>5163</xdr:colOff>
      <xdr:row>114</xdr:row>
      <xdr:rowOff>75517</xdr:rowOff>
    </xdr:from>
    <xdr:to>
      <xdr:col>55</xdr:col>
      <xdr:colOff>52788</xdr:colOff>
      <xdr:row>132</xdr:row>
      <xdr:rowOff>42180</xdr:rowOff>
    </xdr:to>
    <xdr:graphicFrame macro="">
      <xdr:nvGraphicFramePr>
        <xdr:cNvPr id="231" name="Chart 8">
          <a:extLst>
            <a:ext uri="{FF2B5EF4-FFF2-40B4-BE49-F238E27FC236}">
              <a16:creationId xmlns:a16="http://schemas.microsoft.com/office/drawing/2014/main" id="{035F16A3-4F33-9290-E035-574BD258EF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35</xdr:col>
      <xdr:colOff>483120</xdr:colOff>
      <xdr:row>140</xdr:row>
      <xdr:rowOff>147235</xdr:rowOff>
    </xdr:from>
    <xdr:to>
      <xdr:col>44</xdr:col>
      <xdr:colOff>549795</xdr:colOff>
      <xdr:row>159</xdr:row>
      <xdr:rowOff>34318</xdr:rowOff>
    </xdr:to>
    <xdr:graphicFrame macro="">
      <xdr:nvGraphicFramePr>
        <xdr:cNvPr id="236" name="Chart 9">
          <a:extLst>
            <a:ext uri="{FF2B5EF4-FFF2-40B4-BE49-F238E27FC236}">
              <a16:creationId xmlns:a16="http://schemas.microsoft.com/office/drawing/2014/main" id="{4ECD5599-F85B-519D-55FB-86A744C52E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677009</xdr:colOff>
      <xdr:row>93</xdr:row>
      <xdr:rowOff>15361</xdr:rowOff>
    </xdr:from>
    <xdr:to>
      <xdr:col>34</xdr:col>
      <xdr:colOff>467459</xdr:colOff>
      <xdr:row>110</xdr:row>
      <xdr:rowOff>162999</xdr:rowOff>
    </xdr:to>
    <xdr:graphicFrame macro="">
      <xdr:nvGraphicFramePr>
        <xdr:cNvPr id="273" name="Chart 10">
          <a:extLst>
            <a:ext uri="{FF2B5EF4-FFF2-40B4-BE49-F238E27FC236}">
              <a16:creationId xmlns:a16="http://schemas.microsoft.com/office/drawing/2014/main" id="{6AE839F0-BA1F-2295-F25A-4CEDC7D807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408257</xdr:colOff>
      <xdr:row>116</xdr:row>
      <xdr:rowOff>73923</xdr:rowOff>
    </xdr:from>
    <xdr:to>
      <xdr:col>34</xdr:col>
      <xdr:colOff>508359</xdr:colOff>
      <xdr:row>136</xdr:row>
      <xdr:rowOff>85065</xdr:rowOff>
    </xdr:to>
    <xdr:graphicFrame macro="">
      <xdr:nvGraphicFramePr>
        <xdr:cNvPr id="271" name="Chart 12">
          <a:extLst>
            <a:ext uri="{FF2B5EF4-FFF2-40B4-BE49-F238E27FC236}">
              <a16:creationId xmlns:a16="http://schemas.microsoft.com/office/drawing/2014/main" id="{BC479B79-9FFC-3903-BBE9-A13F8BEAD8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35</xdr:col>
      <xdr:colOff>727142</xdr:colOff>
      <xdr:row>92</xdr:row>
      <xdr:rowOff>130739</xdr:rowOff>
    </xdr:from>
    <xdr:to>
      <xdr:col>44</xdr:col>
      <xdr:colOff>732745</xdr:colOff>
      <xdr:row>112</xdr:row>
      <xdr:rowOff>96002</xdr:rowOff>
    </xdr:to>
    <xdr:graphicFrame macro="">
      <xdr:nvGraphicFramePr>
        <xdr:cNvPr id="260" name="Chart 13">
          <a:extLst>
            <a:ext uri="{FF2B5EF4-FFF2-40B4-BE49-F238E27FC236}">
              <a16:creationId xmlns:a16="http://schemas.microsoft.com/office/drawing/2014/main" id="{FCD9F19F-E58F-2615-C012-1CB92B3277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42</xdr:col>
      <xdr:colOff>723818</xdr:colOff>
      <xdr:row>56</xdr:row>
      <xdr:rowOff>168451</xdr:rowOff>
    </xdr:from>
    <xdr:to>
      <xdr:col>43</xdr:col>
      <xdr:colOff>509963</xdr:colOff>
      <xdr:row>88</xdr:row>
      <xdr:rowOff>30614</xdr:rowOff>
    </xdr:to>
    <xdr:cxnSp macro="">
      <xdr:nvCxnSpPr>
        <xdr:cNvPr id="226" name="Straight Arrow Connector 18">
          <a:extLst>
            <a:ext uri="{FF2B5EF4-FFF2-40B4-BE49-F238E27FC236}">
              <a16:creationId xmlns:a16="http://schemas.microsoft.com/office/drawing/2014/main" id="{B10CBD36-A6CF-18DC-9D18-D30BCCCE6E0A}"/>
            </a:ext>
          </a:extLst>
        </xdr:cNvPr>
        <xdr:cNvCxnSpPr/>
      </xdr:nvCxnSpPr>
      <xdr:spPr>
        <a:xfrm>
          <a:off x="35256870" y="11355399"/>
          <a:ext cx="548145" cy="5958163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35</xdr:col>
      <xdr:colOff>418441</xdr:colOff>
      <xdr:row>75</xdr:row>
      <xdr:rowOff>122975</xdr:rowOff>
    </xdr:from>
    <xdr:to>
      <xdr:col>35</xdr:col>
      <xdr:colOff>554319</xdr:colOff>
      <xdr:row>88</xdr:row>
      <xdr:rowOff>14654</xdr:rowOff>
    </xdr:to>
    <xdr:cxnSp macro="">
      <xdr:nvCxnSpPr>
        <xdr:cNvPr id="221" name="Straight Arrow Connector 22">
          <a:extLst>
            <a:ext uri="{FF2B5EF4-FFF2-40B4-BE49-F238E27FC236}">
              <a16:creationId xmlns:a16="http://schemas.microsoft.com/office/drawing/2014/main" id="{214D3A07-1C7C-00A0-6FBF-6A0CD7F08E1E}"/>
            </a:ext>
          </a:extLst>
        </xdr:cNvPr>
        <xdr:cNvCxnSpPr/>
      </xdr:nvCxnSpPr>
      <xdr:spPr>
        <a:xfrm>
          <a:off x="29617493" y="14929423"/>
          <a:ext cx="135878" cy="2368179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13341</xdr:colOff>
      <xdr:row>71</xdr:row>
      <xdr:rowOff>100320</xdr:rowOff>
    </xdr:from>
    <xdr:to>
      <xdr:col>37</xdr:col>
      <xdr:colOff>182409</xdr:colOff>
      <xdr:row>84</xdr:row>
      <xdr:rowOff>156280</xdr:rowOff>
    </xdr:to>
    <xdr:cxnSp macro="">
      <xdr:nvCxnSpPr>
        <xdr:cNvPr id="223" name="Straight Arrow Connector 23">
          <a:extLst>
            <a:ext uri="{FF2B5EF4-FFF2-40B4-BE49-F238E27FC236}">
              <a16:creationId xmlns:a16="http://schemas.microsoft.com/office/drawing/2014/main" id="{C9A03927-C1E6-4614-A8BA-A3B5B489F103}"/>
            </a:ext>
          </a:extLst>
        </xdr:cNvPr>
        <xdr:cNvCxnSpPr/>
      </xdr:nvCxnSpPr>
      <xdr:spPr>
        <a:xfrm>
          <a:off x="30736393" y="14144768"/>
          <a:ext cx="169068" cy="2532460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352362</xdr:colOff>
      <xdr:row>74</xdr:row>
      <xdr:rowOff>122639</xdr:rowOff>
    </xdr:from>
    <xdr:to>
      <xdr:col>32</xdr:col>
      <xdr:colOff>456830</xdr:colOff>
      <xdr:row>85</xdr:row>
      <xdr:rowOff>79623</xdr:rowOff>
    </xdr:to>
    <xdr:cxnSp macro="">
      <xdr:nvCxnSpPr>
        <xdr:cNvPr id="218" name="Straight Arrow Connector 25">
          <a:extLst>
            <a:ext uri="{FF2B5EF4-FFF2-40B4-BE49-F238E27FC236}">
              <a16:creationId xmlns:a16="http://schemas.microsoft.com/office/drawing/2014/main" id="{9089CD79-2A36-4490-8154-ECA4A5B536CB}"/>
            </a:ext>
          </a:extLst>
        </xdr:cNvPr>
        <xdr:cNvCxnSpPr/>
      </xdr:nvCxnSpPr>
      <xdr:spPr>
        <a:xfrm>
          <a:off x="27265414" y="14738587"/>
          <a:ext cx="104468" cy="2052484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339033</xdr:colOff>
      <xdr:row>76</xdr:row>
      <xdr:rowOff>50465</xdr:rowOff>
    </xdr:from>
    <xdr:to>
      <xdr:col>33</xdr:col>
      <xdr:colOff>432794</xdr:colOff>
      <xdr:row>85</xdr:row>
      <xdr:rowOff>16170</xdr:rowOff>
    </xdr:to>
    <xdr:cxnSp macro="">
      <xdr:nvCxnSpPr>
        <xdr:cNvPr id="219" name="Straight Arrow Connector 27">
          <a:extLst>
            <a:ext uri="{FF2B5EF4-FFF2-40B4-BE49-F238E27FC236}">
              <a16:creationId xmlns:a16="http://schemas.microsoft.com/office/drawing/2014/main" id="{8278E35D-09FC-4C02-8346-56A7C00E586A}"/>
            </a:ext>
          </a:extLst>
        </xdr:cNvPr>
        <xdr:cNvCxnSpPr/>
      </xdr:nvCxnSpPr>
      <xdr:spPr>
        <a:xfrm>
          <a:off x="28014085" y="15047413"/>
          <a:ext cx="93761" cy="1680205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33</xdr:col>
      <xdr:colOff>758673</xdr:colOff>
      <xdr:row>75</xdr:row>
      <xdr:rowOff>83815</xdr:rowOff>
    </xdr:from>
    <xdr:to>
      <xdr:col>34</xdr:col>
      <xdr:colOff>86912</xdr:colOff>
      <xdr:row>84</xdr:row>
      <xdr:rowOff>38909</xdr:rowOff>
    </xdr:to>
    <xdr:cxnSp macro="">
      <xdr:nvCxnSpPr>
        <xdr:cNvPr id="220" name="Straight Arrow Connector 29">
          <a:extLst>
            <a:ext uri="{FF2B5EF4-FFF2-40B4-BE49-F238E27FC236}">
              <a16:creationId xmlns:a16="http://schemas.microsoft.com/office/drawing/2014/main" id="{7BB3955C-4DF1-43B0-8167-7CDA81DC8091}"/>
            </a:ext>
          </a:extLst>
        </xdr:cNvPr>
        <xdr:cNvCxnSpPr/>
      </xdr:nvCxnSpPr>
      <xdr:spPr>
        <a:xfrm>
          <a:off x="28433725" y="14890263"/>
          <a:ext cx="90239" cy="1669594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278217</xdr:colOff>
      <xdr:row>75</xdr:row>
      <xdr:rowOff>60483</xdr:rowOff>
    </xdr:from>
    <xdr:to>
      <xdr:col>36</xdr:col>
      <xdr:colOff>397280</xdr:colOff>
      <xdr:row>85</xdr:row>
      <xdr:rowOff>36670</xdr:rowOff>
    </xdr:to>
    <xdr:cxnSp macro="">
      <xdr:nvCxnSpPr>
        <xdr:cNvPr id="222" name="Straight Arrow Connector 31">
          <a:extLst>
            <a:ext uri="{FF2B5EF4-FFF2-40B4-BE49-F238E27FC236}">
              <a16:creationId xmlns:a16="http://schemas.microsoft.com/office/drawing/2014/main" id="{389C043F-C0E0-4B0D-B2C2-B1FA9F8EA57B}"/>
            </a:ext>
          </a:extLst>
        </xdr:cNvPr>
        <xdr:cNvCxnSpPr/>
      </xdr:nvCxnSpPr>
      <xdr:spPr>
        <a:xfrm>
          <a:off x="30239269" y="14866931"/>
          <a:ext cx="119063" cy="1881187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26</xdr:col>
      <xdr:colOff>643230</xdr:colOff>
      <xdr:row>78</xdr:row>
      <xdr:rowOff>118786</xdr:rowOff>
    </xdr:from>
    <xdr:to>
      <xdr:col>27</xdr:col>
      <xdr:colOff>47917</xdr:colOff>
      <xdr:row>87</xdr:row>
      <xdr:rowOff>184270</xdr:rowOff>
    </xdr:to>
    <xdr:cxnSp macro="">
      <xdr:nvCxnSpPr>
        <xdr:cNvPr id="274" name="Straight Arrow Connector 33">
          <a:extLst>
            <a:ext uri="{FF2B5EF4-FFF2-40B4-BE49-F238E27FC236}">
              <a16:creationId xmlns:a16="http://schemas.microsoft.com/office/drawing/2014/main" id="{4BFBE723-DE73-4CC1-BC99-6758485466F5}"/>
            </a:ext>
          </a:extLst>
        </xdr:cNvPr>
        <xdr:cNvCxnSpPr/>
      </xdr:nvCxnSpPr>
      <xdr:spPr>
        <a:xfrm>
          <a:off x="22278587" y="17046072"/>
          <a:ext cx="166687" cy="1779984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297549</xdr:colOff>
      <xdr:row>77</xdr:row>
      <xdr:rowOff>87747</xdr:rowOff>
    </xdr:from>
    <xdr:to>
      <xdr:col>26</xdr:col>
      <xdr:colOff>449036</xdr:colOff>
      <xdr:row>85</xdr:row>
      <xdr:rowOff>45009</xdr:rowOff>
    </xdr:to>
    <xdr:cxnSp macro="">
      <xdr:nvCxnSpPr>
        <xdr:cNvPr id="275" name="Straight Arrow Connector 36">
          <a:extLst>
            <a:ext uri="{FF2B5EF4-FFF2-40B4-BE49-F238E27FC236}">
              <a16:creationId xmlns:a16="http://schemas.microsoft.com/office/drawing/2014/main" id="{5CC99830-F321-4967-9E26-ACEA56EA7ECE}"/>
            </a:ext>
          </a:extLst>
        </xdr:cNvPr>
        <xdr:cNvCxnSpPr/>
      </xdr:nvCxnSpPr>
      <xdr:spPr>
        <a:xfrm>
          <a:off x="21932906" y="16824533"/>
          <a:ext cx="151487" cy="1481262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262758</xdr:colOff>
      <xdr:row>74</xdr:row>
      <xdr:rowOff>131380</xdr:rowOff>
    </xdr:from>
    <xdr:to>
      <xdr:col>28</xdr:col>
      <xdr:colOff>472965</xdr:colOff>
      <xdr:row>84</xdr:row>
      <xdr:rowOff>144518</xdr:rowOff>
    </xdr:to>
    <xdr:cxnSp macro="">
      <xdr:nvCxnSpPr>
        <xdr:cNvPr id="216" name="Straight Arrow Connector 37">
          <a:extLst>
            <a:ext uri="{FF2B5EF4-FFF2-40B4-BE49-F238E27FC236}">
              <a16:creationId xmlns:a16="http://schemas.microsoft.com/office/drawing/2014/main" id="{EE53742F-E4ED-499B-8309-5EAAEE69CCC3}"/>
            </a:ext>
          </a:extLst>
        </xdr:cNvPr>
        <xdr:cNvCxnSpPr/>
      </xdr:nvCxnSpPr>
      <xdr:spPr>
        <a:xfrm>
          <a:off x="24127810" y="14747328"/>
          <a:ext cx="210207" cy="1918138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688300</xdr:colOff>
      <xdr:row>76</xdr:row>
      <xdr:rowOff>17754</xdr:rowOff>
    </xdr:from>
    <xdr:to>
      <xdr:col>29</xdr:col>
      <xdr:colOff>302172</xdr:colOff>
      <xdr:row>84</xdr:row>
      <xdr:rowOff>144518</xdr:rowOff>
    </xdr:to>
    <xdr:cxnSp macro="">
      <xdr:nvCxnSpPr>
        <xdr:cNvPr id="217" name="Straight Arrow Connector 40">
          <a:extLst>
            <a:ext uri="{FF2B5EF4-FFF2-40B4-BE49-F238E27FC236}">
              <a16:creationId xmlns:a16="http://schemas.microsoft.com/office/drawing/2014/main" id="{60A2A2C6-7097-4796-A475-3E9C76CB7B17}"/>
            </a:ext>
          </a:extLst>
        </xdr:cNvPr>
        <xdr:cNvCxnSpPr/>
      </xdr:nvCxnSpPr>
      <xdr:spPr>
        <a:xfrm>
          <a:off x="24553352" y="15014702"/>
          <a:ext cx="375872" cy="1650764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183173</xdr:colOff>
      <xdr:row>80</xdr:row>
      <xdr:rowOff>14654</xdr:rowOff>
    </xdr:from>
    <xdr:to>
      <xdr:col>30</xdr:col>
      <xdr:colOff>316601</xdr:colOff>
      <xdr:row>88</xdr:row>
      <xdr:rowOff>20452</xdr:rowOff>
    </xdr:to>
    <xdr:cxnSp macro="">
      <xdr:nvCxnSpPr>
        <xdr:cNvPr id="195" name="Straight Arrow Connector 41">
          <a:extLst>
            <a:ext uri="{FF2B5EF4-FFF2-40B4-BE49-F238E27FC236}">
              <a16:creationId xmlns:a16="http://schemas.microsoft.com/office/drawing/2014/main" id="{B7A600E1-E6DD-4768-BE68-CA6E76C78E5E}"/>
            </a:ext>
          </a:extLst>
        </xdr:cNvPr>
        <xdr:cNvCxnSpPr/>
      </xdr:nvCxnSpPr>
      <xdr:spPr>
        <a:xfrm>
          <a:off x="25351154" y="15701596"/>
          <a:ext cx="133428" cy="1529798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39</xdr:col>
      <xdr:colOff>235552</xdr:colOff>
      <xdr:row>68</xdr:row>
      <xdr:rowOff>125001</xdr:rowOff>
    </xdr:from>
    <xdr:to>
      <xdr:col>39</xdr:col>
      <xdr:colOff>493917</xdr:colOff>
      <xdr:row>81</xdr:row>
      <xdr:rowOff>115476</xdr:rowOff>
    </xdr:to>
    <xdr:cxnSp macro="">
      <xdr:nvCxnSpPr>
        <xdr:cNvPr id="224" name="Straight Arrow Connector 44">
          <a:extLst>
            <a:ext uri="{FF2B5EF4-FFF2-40B4-BE49-F238E27FC236}">
              <a16:creationId xmlns:a16="http://schemas.microsoft.com/office/drawing/2014/main" id="{A5A653C8-759A-4EDB-8565-03D718EE3CAD}"/>
            </a:ext>
          </a:extLst>
        </xdr:cNvPr>
        <xdr:cNvCxnSpPr/>
      </xdr:nvCxnSpPr>
      <xdr:spPr>
        <a:xfrm>
          <a:off x="32482604" y="13597949"/>
          <a:ext cx="258365" cy="2466975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40</xdr:col>
      <xdr:colOff>74381</xdr:colOff>
      <xdr:row>78</xdr:row>
      <xdr:rowOff>7775</xdr:rowOff>
    </xdr:from>
    <xdr:to>
      <xdr:col>40</xdr:col>
      <xdr:colOff>219637</xdr:colOff>
      <xdr:row>88</xdr:row>
      <xdr:rowOff>39922</xdr:rowOff>
    </xdr:to>
    <xdr:cxnSp macro="">
      <xdr:nvCxnSpPr>
        <xdr:cNvPr id="225" name="Straight Arrow Connector 46">
          <a:extLst>
            <a:ext uri="{FF2B5EF4-FFF2-40B4-BE49-F238E27FC236}">
              <a16:creationId xmlns:a16="http://schemas.microsoft.com/office/drawing/2014/main" id="{B950D86A-3A50-4638-8820-36393CBA3867}"/>
            </a:ext>
          </a:extLst>
        </xdr:cNvPr>
        <xdr:cNvCxnSpPr/>
      </xdr:nvCxnSpPr>
      <xdr:spPr>
        <a:xfrm>
          <a:off x="33083433" y="15385723"/>
          <a:ext cx="145256" cy="1937147"/>
        </a:xfrm>
        <a:prstGeom prst="straightConnector1">
          <a:avLst/>
        </a:prstGeom>
        <a:ln w="34925"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558690</xdr:colOff>
      <xdr:row>21</xdr:row>
      <xdr:rowOff>99572</xdr:rowOff>
    </xdr:from>
    <xdr:to>
      <xdr:col>44</xdr:col>
      <xdr:colOff>190498</xdr:colOff>
      <xdr:row>48</xdr:row>
      <xdr:rowOff>27214</xdr:rowOff>
    </xdr:to>
    <xdr:graphicFrame macro="">
      <xdr:nvGraphicFramePr>
        <xdr:cNvPr id="270" name="Chart 71">
          <a:extLst>
            <a:ext uri="{FF2B5EF4-FFF2-40B4-BE49-F238E27FC236}">
              <a16:creationId xmlns:a16="http://schemas.microsoft.com/office/drawing/2014/main" id="{C764B287-A061-9F22-F410-F039FC4989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44</xdr:col>
      <xdr:colOff>721179</xdr:colOff>
      <xdr:row>21</xdr:row>
      <xdr:rowOff>84365</xdr:rowOff>
    </xdr:from>
    <xdr:to>
      <xdr:col>58</xdr:col>
      <xdr:colOff>422413</xdr:colOff>
      <xdr:row>50</xdr:row>
      <xdr:rowOff>41412</xdr:rowOff>
    </xdr:to>
    <xdr:graphicFrame macro="">
      <xdr:nvGraphicFramePr>
        <xdr:cNvPr id="264" name="Chart 73">
          <a:extLst>
            <a:ext uri="{FF2B5EF4-FFF2-40B4-BE49-F238E27FC236}">
              <a16:creationId xmlns:a16="http://schemas.microsoft.com/office/drawing/2014/main" id="{CDCED7FF-8591-CBF8-399A-5DA1C62516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47</xdr:col>
      <xdr:colOff>457200</xdr:colOff>
      <xdr:row>61</xdr:row>
      <xdr:rowOff>45522</xdr:rowOff>
    </xdr:from>
    <xdr:to>
      <xdr:col>58</xdr:col>
      <xdr:colOff>457200</xdr:colOff>
      <xdr:row>89</xdr:row>
      <xdr:rowOff>-1</xdr:rowOff>
    </xdr:to>
    <xdr:graphicFrame macro="">
      <xdr:nvGraphicFramePr>
        <xdr:cNvPr id="277" name="Chart 276">
          <a:extLst>
            <a:ext uri="{FF2B5EF4-FFF2-40B4-BE49-F238E27FC236}">
              <a16:creationId xmlns:a16="http://schemas.microsoft.com/office/drawing/2014/main" id="{775DBC20-ACEB-666F-9AF9-F8128B7B3F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gm-compro.com/controllers-inverters-escs/hbci-100400/" TargetMode="External"/><Relationship Id="rId1" Type="http://schemas.openxmlformats.org/officeDocument/2006/relationships/hyperlink" Target="https://mgm-compro.com/electric-motor/rex-50-35-kw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7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F1808"/>
  <sheetViews>
    <sheetView tabSelected="1" topLeftCell="AG47" zoomScale="55" zoomScaleNormal="55" workbookViewId="0">
      <selection activeCell="BE57" sqref="BE57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8" max="8" width="13.109375" customWidth="1"/>
    <col min="10" max="10" width="12.44140625" bestFit="1" customWidth="1"/>
    <col min="13" max="13" width="12.5546875" bestFit="1" customWidth="1"/>
    <col min="14" max="14" width="15.6640625" customWidth="1"/>
    <col min="15" max="15" width="15.88671875" customWidth="1"/>
    <col min="26" max="26" width="14.88671875" customWidth="1"/>
    <col min="28" max="28" width="11.109375" customWidth="1"/>
  </cols>
  <sheetData>
    <row r="1" spans="2:58" ht="44.25" customHeight="1" x14ac:dyDescent="0.3">
      <c r="L1" s="39" t="s">
        <v>68</v>
      </c>
      <c r="M1" s="39" t="s">
        <v>49</v>
      </c>
      <c r="N1" s="39" t="s">
        <v>50</v>
      </c>
      <c r="O1" s="39" t="s">
        <v>52</v>
      </c>
      <c r="P1" s="39" t="s">
        <v>53</v>
      </c>
      <c r="Q1" s="39" t="s">
        <v>69</v>
      </c>
      <c r="R1" s="39" t="s">
        <v>71</v>
      </c>
      <c r="S1" s="42" t="s">
        <v>72</v>
      </c>
      <c r="T1" s="39" t="s">
        <v>93</v>
      </c>
    </row>
    <row r="2" spans="2:58" ht="24.75" customHeight="1" x14ac:dyDescent="0.3">
      <c r="B2" s="15" t="s">
        <v>25</v>
      </c>
      <c r="C2" s="15" t="s">
        <v>26</v>
      </c>
      <c r="L2" s="39" t="s">
        <v>62</v>
      </c>
      <c r="M2" s="39" t="s">
        <v>63</v>
      </c>
      <c r="N2" s="39"/>
      <c r="O2" s="39"/>
      <c r="P2" s="39" t="s">
        <v>64</v>
      </c>
      <c r="Q2" s="39" t="s">
        <v>65</v>
      </c>
      <c r="R2" s="39" t="s">
        <v>70</v>
      </c>
      <c r="S2" s="42" t="s">
        <v>73</v>
      </c>
      <c r="T2" s="18"/>
    </row>
    <row r="3" spans="2:58" x14ac:dyDescent="0.3">
      <c r="D3" s="15"/>
      <c r="L3" s="40">
        <v>1.1890000000000001</v>
      </c>
      <c r="M3" s="41">
        <v>2.11</v>
      </c>
      <c r="N3" s="41">
        <v>0.35</v>
      </c>
      <c r="O3" s="41">
        <v>8.8900000000000003E-3</v>
      </c>
      <c r="P3" s="41">
        <v>1780</v>
      </c>
      <c r="Q3" s="41">
        <v>9.81</v>
      </c>
      <c r="R3" s="41">
        <v>293</v>
      </c>
      <c r="S3" s="43">
        <v>100</v>
      </c>
      <c r="T3" s="19">
        <v>0.85799999999999998</v>
      </c>
    </row>
    <row r="4" spans="2:58" ht="86.4" x14ac:dyDescent="0.3">
      <c r="B4" s="15" t="s">
        <v>27</v>
      </c>
      <c r="S4" s="60" t="s">
        <v>85</v>
      </c>
      <c r="T4" s="60" t="s">
        <v>90</v>
      </c>
      <c r="U4" s="59" t="s">
        <v>95</v>
      </c>
    </row>
    <row r="5" spans="2:58" ht="87" thickBot="1" x14ac:dyDescent="0.35">
      <c r="H5" s="58" t="s">
        <v>96</v>
      </c>
      <c r="J5" s="61"/>
      <c r="S5" t="s">
        <v>91</v>
      </c>
      <c r="T5" t="s">
        <v>91</v>
      </c>
      <c r="U5" s="20" t="s">
        <v>94</v>
      </c>
      <c r="V5" t="s">
        <v>92</v>
      </c>
      <c r="W5" t="s">
        <v>92</v>
      </c>
      <c r="AO5" t="s">
        <v>89</v>
      </c>
    </row>
    <row r="6" spans="2:58" ht="58.2" thickBot="1" x14ac:dyDescent="0.35">
      <c r="B6" s="1" t="s">
        <v>28</v>
      </c>
      <c r="C6" s="1" t="s">
        <v>29</v>
      </c>
      <c r="D6" s="1" t="s">
        <v>30</v>
      </c>
      <c r="E6" s="8" t="s">
        <v>31</v>
      </c>
      <c r="F6" s="8" t="s">
        <v>32</v>
      </c>
      <c r="G6" s="8" t="s">
        <v>31</v>
      </c>
      <c r="H6" s="44" t="s">
        <v>48</v>
      </c>
      <c r="I6" s="44" t="s">
        <v>51</v>
      </c>
      <c r="J6" s="44" t="s">
        <v>80</v>
      </c>
      <c r="K6" s="44" t="s">
        <v>66</v>
      </c>
      <c r="L6" s="46" t="s">
        <v>57</v>
      </c>
      <c r="M6" s="46" t="s">
        <v>54</v>
      </c>
      <c r="N6" s="46" t="s">
        <v>81</v>
      </c>
      <c r="O6" s="46" t="s">
        <v>55</v>
      </c>
      <c r="P6" s="46" t="s">
        <v>56</v>
      </c>
      <c r="Q6" s="46" t="s">
        <v>67</v>
      </c>
      <c r="R6" s="48" t="s">
        <v>59</v>
      </c>
      <c r="S6" s="50" t="s">
        <v>83</v>
      </c>
      <c r="T6" s="50" t="s">
        <v>86</v>
      </c>
      <c r="U6" s="50" t="s">
        <v>88</v>
      </c>
      <c r="V6" s="51" t="s">
        <v>86</v>
      </c>
      <c r="W6" s="50" t="s">
        <v>84</v>
      </c>
      <c r="X6" s="51" t="s">
        <v>97</v>
      </c>
      <c r="AB6" s="37"/>
      <c r="AG6" s="38" t="s">
        <v>74</v>
      </c>
      <c r="AH6" s="38" t="s">
        <v>76</v>
      </c>
      <c r="AI6" s="38" t="s">
        <v>75</v>
      </c>
      <c r="AJ6" s="38" t="s">
        <v>77</v>
      </c>
      <c r="AK6" s="38" t="s">
        <v>78</v>
      </c>
      <c r="AL6" s="38" t="s">
        <v>87</v>
      </c>
      <c r="AN6">
        <v>2</v>
      </c>
      <c r="BF6">
        <v>9</v>
      </c>
    </row>
    <row r="7" spans="2:58" ht="15" thickBot="1" x14ac:dyDescent="0.35">
      <c r="B7" s="1" t="s">
        <v>28</v>
      </c>
      <c r="C7" s="1" t="s">
        <v>82</v>
      </c>
      <c r="D7" s="1" t="s">
        <v>33</v>
      </c>
      <c r="E7" s="1" t="s">
        <v>34</v>
      </c>
      <c r="F7" s="1" t="s">
        <v>35</v>
      </c>
      <c r="G7" s="8" t="s">
        <v>36</v>
      </c>
      <c r="H7" s="44" t="s">
        <v>58</v>
      </c>
      <c r="I7" s="44" t="s">
        <v>58</v>
      </c>
      <c r="J7" s="45" t="s">
        <v>58</v>
      </c>
      <c r="K7" s="45" t="s">
        <v>58</v>
      </c>
      <c r="L7" s="47" t="s">
        <v>61</v>
      </c>
      <c r="M7" s="47" t="s">
        <v>60</v>
      </c>
      <c r="N7" s="47" t="s">
        <v>61</v>
      </c>
      <c r="O7" s="47" t="s">
        <v>61</v>
      </c>
      <c r="P7" s="47" t="s">
        <v>61</v>
      </c>
      <c r="Q7" s="47" t="s">
        <v>61</v>
      </c>
      <c r="R7" s="49" t="s">
        <v>61</v>
      </c>
      <c r="S7" s="51" t="s">
        <v>61</v>
      </c>
      <c r="T7" s="51" t="s">
        <v>61</v>
      </c>
      <c r="U7" s="51" t="s">
        <v>61</v>
      </c>
      <c r="V7" s="51" t="s">
        <v>61</v>
      </c>
      <c r="W7" s="51" t="s">
        <v>61</v>
      </c>
      <c r="X7" s="51" t="s">
        <v>61</v>
      </c>
      <c r="AG7" s="25"/>
      <c r="AH7" s="26" t="s">
        <v>79</v>
      </c>
      <c r="AI7" s="26" t="s">
        <v>61</v>
      </c>
      <c r="AJ7" s="26" t="s">
        <v>79</v>
      </c>
      <c r="AK7" s="26" t="s">
        <v>61</v>
      </c>
      <c r="AL7" s="25" t="s">
        <v>61</v>
      </c>
    </row>
    <row r="8" spans="2:58" x14ac:dyDescent="0.3">
      <c r="B8" s="2" t="s">
        <v>37</v>
      </c>
      <c r="C8" s="2">
        <v>0</v>
      </c>
      <c r="D8" s="2">
        <v>0</v>
      </c>
      <c r="E8" s="9">
        <v>0</v>
      </c>
      <c r="F8" s="57">
        <f>($E9-0)/2/3.6</f>
        <v>0</v>
      </c>
      <c r="G8" s="57">
        <f>(E8*1000)/3600</f>
        <v>0</v>
      </c>
      <c r="H8" s="52">
        <f>0.5*$L$3*$M$3*$N$3*G8^2</f>
        <v>0</v>
      </c>
      <c r="I8" s="52">
        <f>$O$3*$P$3*$Q$3</f>
        <v>155.23540200000002</v>
      </c>
      <c r="J8" s="52">
        <f>$P$3*F8</f>
        <v>0</v>
      </c>
      <c r="K8" s="52">
        <f>H8+I8+J8</f>
        <v>155.23540200000002</v>
      </c>
      <c r="L8" s="53">
        <f>M8*1</f>
        <v>0</v>
      </c>
      <c r="M8" s="54">
        <v>0</v>
      </c>
      <c r="N8" s="54">
        <v>0</v>
      </c>
      <c r="O8" s="53">
        <f>0.5*$P$3*G8^2</f>
        <v>0</v>
      </c>
      <c r="P8" s="54">
        <v>0</v>
      </c>
      <c r="Q8" s="53">
        <v>0</v>
      </c>
      <c r="R8" s="53">
        <v>0</v>
      </c>
      <c r="S8" s="55">
        <f>N8*0.95</f>
        <v>0</v>
      </c>
      <c r="T8" s="55">
        <f>S8*0.99</f>
        <v>0</v>
      </c>
      <c r="U8" s="55">
        <f>T8*0.97</f>
        <v>0</v>
      </c>
      <c r="V8" s="55">
        <f>U8*0.99</f>
        <v>0</v>
      </c>
      <c r="W8" s="55">
        <f>V8*0.95</f>
        <v>0</v>
      </c>
      <c r="X8" s="55">
        <v>0</v>
      </c>
      <c r="AG8" s="24">
        <v>1</v>
      </c>
      <c r="AH8" s="26">
        <v>44.5</v>
      </c>
      <c r="AI8" s="31">
        <f>(0.5*$P$3*(AH8*0.2777777)^2)/1000</f>
        <v>135.98931427805081</v>
      </c>
      <c r="AJ8" s="33">
        <v>12</v>
      </c>
      <c r="AK8" s="33">
        <f>(0.5*$P$3*(AJ8*0.2777777)^2)/1000</f>
        <v>9.8888833511118861</v>
      </c>
      <c r="AL8" s="35">
        <f>AI8-AK8</f>
        <v>126.10043092693893</v>
      </c>
    </row>
    <row r="9" spans="2:58" x14ac:dyDescent="0.3">
      <c r="B9" s="3" t="s">
        <v>37</v>
      </c>
      <c r="C9" s="3">
        <v>1</v>
      </c>
      <c r="D9" s="3">
        <v>1</v>
      </c>
      <c r="E9" s="10">
        <v>0</v>
      </c>
      <c r="F9" s="57">
        <f>($E10-$E8)/2/3.6</f>
        <v>0</v>
      </c>
      <c r="G9" s="57">
        <f t="shared" ref="G9:G72" si="0">(E9*1000)/3600</f>
        <v>0</v>
      </c>
      <c r="H9" s="52">
        <f t="shared" ref="H9:H72" si="1">0.5*$L$3*$M$3*$N$3*G9^2</f>
        <v>0</v>
      </c>
      <c r="I9" s="52">
        <f t="shared" ref="I9:I72" si="2">$O$3*$P$3*$Q$3</f>
        <v>155.23540200000002</v>
      </c>
      <c r="J9" s="52">
        <f>$P$3*F9</f>
        <v>0</v>
      </c>
      <c r="K9" s="52">
        <f>H9+I9+J9</f>
        <v>155.23540200000002</v>
      </c>
      <c r="L9" s="53">
        <f>M9*1</f>
        <v>0</v>
      </c>
      <c r="M9" s="53">
        <f>(K9*G9)/1000</f>
        <v>0</v>
      </c>
      <c r="N9" s="53">
        <f>(IF(L8 &lt; 0, -L8,0))</f>
        <v>0</v>
      </c>
      <c r="O9" s="53">
        <f>0.5*$P$3*G9^2</f>
        <v>0</v>
      </c>
      <c r="P9" s="53">
        <f>O9-O8</f>
        <v>0</v>
      </c>
      <c r="Q9" s="53">
        <f>(IF(L8 &lt; 0, -L8,0))+Q8</f>
        <v>0</v>
      </c>
      <c r="R9" s="53">
        <f>(IF(L8 &gt; 0, L8,0))+R8</f>
        <v>0</v>
      </c>
      <c r="S9" s="55">
        <f>N9*0.95</f>
        <v>0</v>
      </c>
      <c r="T9" s="55">
        <f>S9*0.99</f>
        <v>0</v>
      </c>
      <c r="U9" s="55">
        <f>T9*0.97</f>
        <v>0</v>
      </c>
      <c r="V9" s="55">
        <f>U9*0.99</f>
        <v>0</v>
      </c>
      <c r="W9" s="55">
        <f>V9*0.95</f>
        <v>0</v>
      </c>
      <c r="X9" s="55">
        <f>W9+X8</f>
        <v>0</v>
      </c>
      <c r="AG9" s="22">
        <v>2</v>
      </c>
      <c r="AH9" s="21">
        <v>39.5</v>
      </c>
      <c r="AI9" s="27">
        <f>(0.5*$P$3*(AH9*0.2777777)^2)/1000</f>
        <v>107.1467378373078</v>
      </c>
      <c r="AJ9" s="36">
        <v>0</v>
      </c>
      <c r="AK9" s="36">
        <f>(0.5*$P$3*(AJ9*0.2777777)^2)/1000</f>
        <v>0</v>
      </c>
      <c r="AL9" s="29">
        <f>AI9-AK9</f>
        <v>107.1467378373078</v>
      </c>
    </row>
    <row r="10" spans="2:58" x14ac:dyDescent="0.3">
      <c r="B10" s="3" t="s">
        <v>37</v>
      </c>
      <c r="C10" s="3">
        <v>2</v>
      </c>
      <c r="D10" s="3">
        <v>2</v>
      </c>
      <c r="E10" s="10">
        <v>0</v>
      </c>
      <c r="F10" s="57">
        <f t="shared" ref="F10:F73" si="3">($E11-$E9)/2/3.6</f>
        <v>0</v>
      </c>
      <c r="G10" s="57">
        <f t="shared" si="0"/>
        <v>0</v>
      </c>
      <c r="H10" s="52">
        <f t="shared" si="1"/>
        <v>0</v>
      </c>
      <c r="I10" s="52">
        <f t="shared" si="2"/>
        <v>155.23540200000002</v>
      </c>
      <c r="J10" s="52">
        <f>$P$3*F10</f>
        <v>0</v>
      </c>
      <c r="K10" s="52">
        <f>H10+I10+J10</f>
        <v>155.23540200000002</v>
      </c>
      <c r="L10" s="53">
        <f>M10*1</f>
        <v>0</v>
      </c>
      <c r="M10" s="53">
        <f>(K10*G10)/1000</f>
        <v>0</v>
      </c>
      <c r="N10" s="53">
        <f>(IF(L9 &lt; 0, -L9,0))</f>
        <v>0</v>
      </c>
      <c r="O10" s="53">
        <f>0.5*$P$3*G10^2</f>
        <v>0</v>
      </c>
      <c r="P10" s="53">
        <f t="shared" ref="P10:P33" si="4">O10-O9</f>
        <v>0</v>
      </c>
      <c r="Q10" s="53">
        <f>(IF(L9 &lt; 0, -L9,0))+Q9</f>
        <v>0</v>
      </c>
      <c r="R10" s="53">
        <f>(IF(L9 &gt; 0, L9,0))+R9</f>
        <v>0</v>
      </c>
      <c r="S10" s="55">
        <f>N10*0.95</f>
        <v>0</v>
      </c>
      <c r="T10" s="55">
        <f>S10*0.99</f>
        <v>0</v>
      </c>
      <c r="U10" s="55">
        <f>T10*0.97</f>
        <v>0</v>
      </c>
      <c r="V10" s="55">
        <f>U10*0.99</f>
        <v>0</v>
      </c>
      <c r="W10" s="55">
        <f>V10*0.95</f>
        <v>0</v>
      </c>
      <c r="X10" s="55">
        <f t="shared" ref="X10:X73" si="5">W10+X9</f>
        <v>0</v>
      </c>
      <c r="AG10" s="22">
        <v>3</v>
      </c>
      <c r="AH10" s="21">
        <v>56.5</v>
      </c>
      <c r="AI10" s="27">
        <f>(0.5*$P$3*(AH10*0.2777777)^2)/1000</f>
        <v>219.22074914990918</v>
      </c>
      <c r="AJ10" s="36">
        <v>14.5</v>
      </c>
      <c r="AK10" s="36">
        <f>(0.5*$P$3*(AJ10*0.2777777)^2)/1000</f>
        <v>14.438456420633845</v>
      </c>
      <c r="AL10" s="29">
        <f>AI10-AK10</f>
        <v>204.78229272927533</v>
      </c>
    </row>
    <row r="11" spans="2:58" x14ac:dyDescent="0.3">
      <c r="B11" s="3" t="s">
        <v>37</v>
      </c>
      <c r="C11" s="3">
        <v>3</v>
      </c>
      <c r="D11" s="3">
        <v>3</v>
      </c>
      <c r="E11" s="10">
        <v>0</v>
      </c>
      <c r="F11" s="57">
        <f t="shared" si="3"/>
        <v>0</v>
      </c>
      <c r="G11" s="57">
        <f t="shared" si="0"/>
        <v>0</v>
      </c>
      <c r="H11" s="52">
        <f t="shared" si="1"/>
        <v>0</v>
      </c>
      <c r="I11" s="52">
        <f>$O$3*$P$3*$Q$3</f>
        <v>155.23540200000002</v>
      </c>
      <c r="J11" s="52">
        <f>$P$3*F11</f>
        <v>0</v>
      </c>
      <c r="K11" s="52">
        <f>H11+I11+J11</f>
        <v>155.23540200000002</v>
      </c>
      <c r="L11" s="53">
        <f>M11*1</f>
        <v>0</v>
      </c>
      <c r="M11" s="53">
        <f>(K11*G11)/1000</f>
        <v>0</v>
      </c>
      <c r="N11" s="53">
        <f>(IF(L10 &lt; 0, -L10,0))</f>
        <v>0</v>
      </c>
      <c r="O11" s="53">
        <f>0.5*$P$3*G11^2</f>
        <v>0</v>
      </c>
      <c r="P11" s="53">
        <f t="shared" si="4"/>
        <v>0</v>
      </c>
      <c r="Q11" s="53">
        <f>(IF(L10 &lt; 0, -L10,0))+Q10</f>
        <v>0</v>
      </c>
      <c r="R11" s="53">
        <f>(IF(L10 &gt; 0, L10,0))+R10</f>
        <v>0</v>
      </c>
      <c r="S11" s="55">
        <f>N11*0.95</f>
        <v>0</v>
      </c>
      <c r="T11" s="55">
        <f>S11*0.99</f>
        <v>0</v>
      </c>
      <c r="U11" s="55">
        <f>T11*0.97</f>
        <v>0</v>
      </c>
      <c r="V11" s="55">
        <f>U11*0.99</f>
        <v>0</v>
      </c>
      <c r="W11" s="55">
        <f>V11*0.95</f>
        <v>0</v>
      </c>
      <c r="X11" s="55">
        <f t="shared" si="5"/>
        <v>0</v>
      </c>
      <c r="AG11" s="22">
        <v>4</v>
      </c>
      <c r="AH11" s="21">
        <v>49.8</v>
      </c>
      <c r="AI11" s="27">
        <f>(0.5*$P$3*(AH11*0.2777777)^2)/1000</f>
        <v>170.31129351452446</v>
      </c>
      <c r="AJ11" s="36">
        <v>14.3</v>
      </c>
      <c r="AK11" s="36">
        <f>(0.5*$P$3*(AJ11*0.2777777)^2)/1000</f>
        <v>14.042901086589376</v>
      </c>
      <c r="AL11" s="29">
        <f>AI11-AK11</f>
        <v>156.26839242793508</v>
      </c>
    </row>
    <row r="12" spans="2:58" x14ac:dyDescent="0.3">
      <c r="B12" s="3" t="s">
        <v>37</v>
      </c>
      <c r="C12" s="3">
        <v>4</v>
      </c>
      <c r="D12" s="3">
        <v>4</v>
      </c>
      <c r="E12" s="10">
        <v>0</v>
      </c>
      <c r="F12" s="57">
        <f t="shared" si="3"/>
        <v>0</v>
      </c>
      <c r="G12" s="57">
        <f t="shared" si="0"/>
        <v>0</v>
      </c>
      <c r="H12" s="52">
        <f t="shared" si="1"/>
        <v>0</v>
      </c>
      <c r="I12" s="52">
        <f t="shared" si="2"/>
        <v>155.23540200000002</v>
      </c>
      <c r="J12" s="52">
        <f>$P$3*F12</f>
        <v>0</v>
      </c>
      <c r="K12" s="52">
        <f>H12+I12+J12</f>
        <v>155.23540200000002</v>
      </c>
      <c r="L12" s="53">
        <f>M12*1</f>
        <v>0</v>
      </c>
      <c r="M12" s="53">
        <f>(K12*G12)/1000</f>
        <v>0</v>
      </c>
      <c r="N12" s="53">
        <f>(IF(L11 &lt; 0, -L11,0))</f>
        <v>0</v>
      </c>
      <c r="O12" s="53">
        <f>0.5*$P$3*G12^2</f>
        <v>0</v>
      </c>
      <c r="P12" s="53">
        <f t="shared" si="4"/>
        <v>0</v>
      </c>
      <c r="Q12" s="53">
        <f>(IF(L11 &lt; 0, -L11,0))+Q11</f>
        <v>0</v>
      </c>
      <c r="R12" s="53">
        <f>(IF(L11 &gt; 0, L11,0))+R11</f>
        <v>0</v>
      </c>
      <c r="S12" s="55">
        <f>N12*0.95</f>
        <v>0</v>
      </c>
      <c r="T12" s="55">
        <f>S12*0.99</f>
        <v>0</v>
      </c>
      <c r="U12" s="55">
        <f>T12*0.97</f>
        <v>0</v>
      </c>
      <c r="V12" s="55">
        <f>U12*0.99</f>
        <v>0</v>
      </c>
      <c r="W12" s="55">
        <f>V12*0.95</f>
        <v>0</v>
      </c>
      <c r="X12" s="55">
        <f t="shared" si="5"/>
        <v>0</v>
      </c>
      <c r="AG12" s="22">
        <v>5</v>
      </c>
      <c r="AH12" s="21">
        <v>33.5</v>
      </c>
      <c r="AI12" s="27">
        <f>(0.5*$P$3*(AH12*0.2777777)^2)/1000</f>
        <v>77.06805097767581</v>
      </c>
      <c r="AJ12" s="36">
        <v>0</v>
      </c>
      <c r="AK12" s="36">
        <f>(0.5*$P$3*(AJ12*0.2777777)^2)/1000</f>
        <v>0</v>
      </c>
      <c r="AL12" s="29">
        <f>AI12-AK12</f>
        <v>77.06805097767581</v>
      </c>
    </row>
    <row r="13" spans="2:58" x14ac:dyDescent="0.3">
      <c r="B13" s="3" t="s">
        <v>37</v>
      </c>
      <c r="C13" s="3">
        <v>5</v>
      </c>
      <c r="D13" s="3">
        <v>5</v>
      </c>
      <c r="E13" s="10">
        <v>0</v>
      </c>
      <c r="F13" s="57">
        <f t="shared" si="3"/>
        <v>0</v>
      </c>
      <c r="G13" s="57">
        <f t="shared" si="0"/>
        <v>0</v>
      </c>
      <c r="H13" s="52">
        <f t="shared" si="1"/>
        <v>0</v>
      </c>
      <c r="I13" s="52">
        <f t="shared" si="2"/>
        <v>155.23540200000002</v>
      </c>
      <c r="J13" s="52">
        <f>$P$3*F13</f>
        <v>0</v>
      </c>
      <c r="K13" s="52">
        <f>H13+I13+J13</f>
        <v>155.23540200000002</v>
      </c>
      <c r="L13" s="53">
        <f>M13*1</f>
        <v>0</v>
      </c>
      <c r="M13" s="53">
        <f>(K13*G13)/1000</f>
        <v>0</v>
      </c>
      <c r="N13" s="53">
        <f>(IF(L12 &lt; 0, -L12,0))</f>
        <v>0</v>
      </c>
      <c r="O13" s="53">
        <f>0.5*$P$3*G13^2</f>
        <v>0</v>
      </c>
      <c r="P13" s="53">
        <f t="shared" si="4"/>
        <v>0</v>
      </c>
      <c r="Q13" s="53">
        <f>(IF(L12 &lt; 0, -L12,0))+Q12</f>
        <v>0</v>
      </c>
      <c r="R13" s="53">
        <f>(IF(L12 &gt; 0, L12,0))+R12</f>
        <v>0</v>
      </c>
      <c r="S13" s="55">
        <f>N13*0.95</f>
        <v>0</v>
      </c>
      <c r="T13" s="55">
        <f>S13*0.99</f>
        <v>0</v>
      </c>
      <c r="U13" s="55">
        <f>T13*0.97</f>
        <v>0</v>
      </c>
      <c r="V13" s="55">
        <f>U13*0.99</f>
        <v>0</v>
      </c>
      <c r="W13" s="55">
        <f>V13*0.95</f>
        <v>0</v>
      </c>
      <c r="X13" s="55">
        <f t="shared" si="5"/>
        <v>0</v>
      </c>
      <c r="AG13" s="22">
        <v>6</v>
      </c>
      <c r="AH13" s="21">
        <v>56.9</v>
      </c>
      <c r="AI13" s="27">
        <f>(0.5*$P$3*(AH13*0.2777777)^2)/1000</f>
        <v>222.33574740550947</v>
      </c>
      <c r="AJ13" s="36">
        <v>12</v>
      </c>
      <c r="AK13" s="36">
        <f>(0.5*$P$3*(AJ13*0.2777777)^2)/1000</f>
        <v>9.8888833511118861</v>
      </c>
      <c r="AL13" s="29">
        <f>AI13-AK13</f>
        <v>212.44686405439757</v>
      </c>
    </row>
    <row r="14" spans="2:58" x14ac:dyDescent="0.3">
      <c r="B14" s="3" t="s">
        <v>37</v>
      </c>
      <c r="C14" s="3">
        <v>6</v>
      </c>
      <c r="D14" s="3">
        <v>6</v>
      </c>
      <c r="E14" s="10">
        <v>0</v>
      </c>
      <c r="F14" s="57">
        <f t="shared" si="3"/>
        <v>0</v>
      </c>
      <c r="G14" s="57">
        <f t="shared" si="0"/>
        <v>0</v>
      </c>
      <c r="H14" s="52">
        <f t="shared" si="1"/>
        <v>0</v>
      </c>
      <c r="I14" s="52">
        <f t="shared" si="2"/>
        <v>155.23540200000002</v>
      </c>
      <c r="J14" s="52">
        <f>$P$3*F14</f>
        <v>0</v>
      </c>
      <c r="K14" s="52">
        <f>H14+I14+J14</f>
        <v>155.23540200000002</v>
      </c>
      <c r="L14" s="53">
        <f>M14*1</f>
        <v>0</v>
      </c>
      <c r="M14" s="53">
        <f>(K14*G14)/1000</f>
        <v>0</v>
      </c>
      <c r="N14" s="53">
        <f>(IF(L13 &lt; 0, -L13,0))</f>
        <v>0</v>
      </c>
      <c r="O14" s="53">
        <f>0.5*$P$3*G14^2</f>
        <v>0</v>
      </c>
      <c r="P14" s="53">
        <f t="shared" si="4"/>
        <v>0</v>
      </c>
      <c r="Q14" s="53">
        <f>(IF(L13 &lt; 0, -L13,0))+Q13</f>
        <v>0</v>
      </c>
      <c r="R14" s="53">
        <f>(IF(L13 &gt; 0, L13,0))+R13</f>
        <v>0</v>
      </c>
      <c r="S14" s="55">
        <f>N14*0.95</f>
        <v>0</v>
      </c>
      <c r="T14" s="55">
        <f>S14*0.99</f>
        <v>0</v>
      </c>
      <c r="U14" s="55">
        <f>T14*0.97</f>
        <v>0</v>
      </c>
      <c r="V14" s="55">
        <f>U14*0.99</f>
        <v>0</v>
      </c>
      <c r="W14" s="55">
        <f>V14*0.95</f>
        <v>0</v>
      </c>
      <c r="X14" s="55">
        <f t="shared" si="5"/>
        <v>0</v>
      </c>
      <c r="AG14" s="22">
        <v>7</v>
      </c>
      <c r="AH14" s="21">
        <v>49.8</v>
      </c>
      <c r="AI14" s="27">
        <f>(0.5*$P$3*(AH14*0.2777777)^2)/1000</f>
        <v>170.31129351452446</v>
      </c>
      <c r="AJ14" s="36">
        <v>12</v>
      </c>
      <c r="AK14" s="36">
        <f>(0.5*$P$3*(AJ14*0.2777777)^2)/1000</f>
        <v>9.8888833511118861</v>
      </c>
      <c r="AL14" s="29">
        <f>AI14-AK14</f>
        <v>160.42241016341256</v>
      </c>
    </row>
    <row r="15" spans="2:58" x14ac:dyDescent="0.3">
      <c r="B15" s="3" t="s">
        <v>37</v>
      </c>
      <c r="C15" s="3">
        <v>7</v>
      </c>
      <c r="D15" s="3">
        <v>7</v>
      </c>
      <c r="E15" s="10">
        <v>0</v>
      </c>
      <c r="F15" s="57">
        <f t="shared" si="3"/>
        <v>0</v>
      </c>
      <c r="G15" s="57">
        <f t="shared" si="0"/>
        <v>0</v>
      </c>
      <c r="H15" s="52">
        <f t="shared" si="1"/>
        <v>0</v>
      </c>
      <c r="I15" s="52">
        <f t="shared" si="2"/>
        <v>155.23540200000002</v>
      </c>
      <c r="J15" s="52">
        <f>$P$3*F15</f>
        <v>0</v>
      </c>
      <c r="K15" s="52">
        <f>H15+I15+J15</f>
        <v>155.23540200000002</v>
      </c>
      <c r="L15" s="53">
        <f>M15*1</f>
        <v>0</v>
      </c>
      <c r="M15" s="53">
        <f>(K15*G15)/1000</f>
        <v>0</v>
      </c>
      <c r="N15" s="53">
        <f>(IF(L14 &lt; 0, -L14,0))</f>
        <v>0</v>
      </c>
      <c r="O15" s="53">
        <f>0.5*$P$3*G15^2</f>
        <v>0</v>
      </c>
      <c r="P15" s="53">
        <f t="shared" si="4"/>
        <v>0</v>
      </c>
      <c r="Q15" s="53">
        <f>(IF(L14 &lt; 0, -L14,0))+Q14</f>
        <v>0</v>
      </c>
      <c r="R15" s="53">
        <f>(IF(L14 &gt; 0, L14,0))+R14</f>
        <v>0</v>
      </c>
      <c r="S15" s="55">
        <f>N15*0.95</f>
        <v>0</v>
      </c>
      <c r="T15" s="55">
        <f>S15*0.99</f>
        <v>0</v>
      </c>
      <c r="U15" s="55">
        <f>T15*0.97</f>
        <v>0</v>
      </c>
      <c r="V15" s="55">
        <f>U15*0.99</f>
        <v>0</v>
      </c>
      <c r="W15" s="55">
        <f>V15*0.95</f>
        <v>0</v>
      </c>
      <c r="X15" s="55">
        <f t="shared" si="5"/>
        <v>0</v>
      </c>
      <c r="AG15" s="22">
        <v>8</v>
      </c>
      <c r="AH15" s="21">
        <v>53</v>
      </c>
      <c r="AI15" s="27">
        <f>(0.5*$P$3*(AH15*0.2777777)^2)/1000</f>
        <v>192.9018981477312</v>
      </c>
      <c r="AJ15" s="36">
        <v>17</v>
      </c>
      <c r="AK15" s="36">
        <f>(0.5*$P$3*(AJ15*0.2777777)^2)/1000</f>
        <v>19.846439503273164</v>
      </c>
      <c r="AL15" s="29">
        <f>AI15-AK15</f>
        <v>173.05545864445804</v>
      </c>
    </row>
    <row r="16" spans="2:58" x14ac:dyDescent="0.3">
      <c r="B16" s="3" t="s">
        <v>37</v>
      </c>
      <c r="C16" s="3">
        <v>8</v>
      </c>
      <c r="D16" s="3">
        <v>8</v>
      </c>
      <c r="E16" s="10">
        <v>0</v>
      </c>
      <c r="F16" s="57">
        <f t="shared" si="3"/>
        <v>0</v>
      </c>
      <c r="G16" s="57">
        <f t="shared" si="0"/>
        <v>0</v>
      </c>
      <c r="H16" s="52">
        <f t="shared" si="1"/>
        <v>0</v>
      </c>
      <c r="I16" s="52">
        <f t="shared" si="2"/>
        <v>155.23540200000002</v>
      </c>
      <c r="J16" s="52">
        <f>$P$3*F16</f>
        <v>0</v>
      </c>
      <c r="K16" s="52">
        <f>H16+I16+J16</f>
        <v>155.23540200000002</v>
      </c>
      <c r="L16" s="53">
        <f>M16*1</f>
        <v>0</v>
      </c>
      <c r="M16" s="53">
        <f>(K16*G16)/1000</f>
        <v>0</v>
      </c>
      <c r="N16" s="53">
        <f>(IF(L15 &lt; 0, -L15,0))</f>
        <v>0</v>
      </c>
      <c r="O16" s="53">
        <f>0.5*$P$3*G16^2</f>
        <v>0</v>
      </c>
      <c r="P16" s="53">
        <f t="shared" si="4"/>
        <v>0</v>
      </c>
      <c r="Q16" s="53">
        <f>(IF(L15 &lt; 0, -L15,0))+Q15</f>
        <v>0</v>
      </c>
      <c r="R16" s="53">
        <f>(IF(L15 &gt; 0, L15,0))+R15</f>
        <v>0</v>
      </c>
      <c r="S16" s="55">
        <f>N16*0.95</f>
        <v>0</v>
      </c>
      <c r="T16" s="55">
        <f>S16*0.99</f>
        <v>0</v>
      </c>
      <c r="U16" s="55">
        <f>T16*0.97</f>
        <v>0</v>
      </c>
      <c r="V16" s="55">
        <f>U16*0.99</f>
        <v>0</v>
      </c>
      <c r="W16" s="55">
        <f>V16*0.95</f>
        <v>0</v>
      </c>
      <c r="X16" s="55">
        <f t="shared" si="5"/>
        <v>0</v>
      </c>
      <c r="AG16" s="22">
        <v>9</v>
      </c>
      <c r="AH16" s="21">
        <v>52.2</v>
      </c>
      <c r="AI16" s="27">
        <f>(0.5*$P$3*(AH16*0.2777777)^2)/1000</f>
        <v>187.12239521141473</v>
      </c>
      <c r="AJ16" s="36">
        <v>0</v>
      </c>
      <c r="AK16" s="36">
        <f>(0.5*$P$3*(AJ16*0.2777777)^2)/1000</f>
        <v>0</v>
      </c>
      <c r="AL16" s="29">
        <f>AI16-AK16</f>
        <v>187.12239521141473</v>
      </c>
    </row>
    <row r="17" spans="2:38" x14ac:dyDescent="0.3">
      <c r="B17" s="3" t="s">
        <v>37</v>
      </c>
      <c r="C17" s="3">
        <v>9</v>
      </c>
      <c r="D17" s="3">
        <v>9</v>
      </c>
      <c r="E17" s="56">
        <v>0</v>
      </c>
      <c r="F17" s="57">
        <f t="shared" si="3"/>
        <v>0</v>
      </c>
      <c r="G17" s="57">
        <f t="shared" si="0"/>
        <v>0</v>
      </c>
      <c r="H17" s="52">
        <f t="shared" si="1"/>
        <v>0</v>
      </c>
      <c r="I17" s="52">
        <f t="shared" si="2"/>
        <v>155.23540200000002</v>
      </c>
      <c r="J17" s="52">
        <f>$P$3*F17</f>
        <v>0</v>
      </c>
      <c r="K17" s="52">
        <f>H17+I17+J17</f>
        <v>155.23540200000002</v>
      </c>
      <c r="L17" s="53">
        <f>M17*1</f>
        <v>0</v>
      </c>
      <c r="M17" s="53">
        <f>(K17*G17)/1000</f>
        <v>0</v>
      </c>
      <c r="N17" s="53">
        <f>(IF(L16 &lt; 0, -L16,0))</f>
        <v>0</v>
      </c>
      <c r="O17" s="53">
        <f>0.5*$P$3*G17^2</f>
        <v>0</v>
      </c>
      <c r="P17" s="53">
        <f t="shared" si="4"/>
        <v>0</v>
      </c>
      <c r="Q17" s="53">
        <f>(IF(L16 &lt; 0, -L16,0))+Q16</f>
        <v>0</v>
      </c>
      <c r="R17" s="53">
        <f>(IF(L16 &gt; 0, L16,0))+R16</f>
        <v>0</v>
      </c>
      <c r="S17" s="55">
        <f>N17*0.95</f>
        <v>0</v>
      </c>
      <c r="T17" s="55">
        <f>S17*0.99</f>
        <v>0</v>
      </c>
      <c r="U17" s="55">
        <f>T17*0.97</f>
        <v>0</v>
      </c>
      <c r="V17" s="55">
        <f>U17*0.99</f>
        <v>0</v>
      </c>
      <c r="W17" s="55">
        <f>V17*0.95</f>
        <v>0</v>
      </c>
      <c r="X17" s="55">
        <f t="shared" si="5"/>
        <v>0</v>
      </c>
      <c r="AG17" s="22">
        <v>10</v>
      </c>
      <c r="AH17" s="21">
        <v>53.3</v>
      </c>
      <c r="AI17" s="27">
        <f>(0.5*$P$3*(AH17*0.2777777)^2)/1000</f>
        <v>195.09187377319617</v>
      </c>
      <c r="AJ17" s="36">
        <v>12</v>
      </c>
      <c r="AK17" s="36">
        <f>(0.5*$P$3*(AJ17*0.2777777)^2)/1000</f>
        <v>9.8888833511118861</v>
      </c>
      <c r="AL17" s="29">
        <f>AI17-AK17</f>
        <v>185.20299042208427</v>
      </c>
    </row>
    <row r="18" spans="2:38" x14ac:dyDescent="0.3">
      <c r="B18" s="3" t="s">
        <v>37</v>
      </c>
      <c r="C18" s="3">
        <v>10</v>
      </c>
      <c r="D18" s="3">
        <v>10</v>
      </c>
      <c r="E18" s="10">
        <v>0</v>
      </c>
      <c r="F18" s="57">
        <f t="shared" si="3"/>
        <v>0</v>
      </c>
      <c r="G18" s="57">
        <f t="shared" si="0"/>
        <v>0</v>
      </c>
      <c r="H18" s="52">
        <f t="shared" si="1"/>
        <v>0</v>
      </c>
      <c r="I18" s="52">
        <f t="shared" si="2"/>
        <v>155.23540200000002</v>
      </c>
      <c r="J18" s="52">
        <f>$P$3*F18</f>
        <v>0</v>
      </c>
      <c r="K18" s="52">
        <f>H18+I18+J18</f>
        <v>155.23540200000002</v>
      </c>
      <c r="L18" s="53">
        <f>M18*1</f>
        <v>0</v>
      </c>
      <c r="M18" s="53">
        <f>(K18*G18)/1000</f>
        <v>0</v>
      </c>
      <c r="N18" s="53">
        <f>(IF(L17 &lt; 0, -L17,0))</f>
        <v>0</v>
      </c>
      <c r="O18" s="53">
        <f>0.5*$P$3*G18^2</f>
        <v>0</v>
      </c>
      <c r="P18" s="53">
        <f t="shared" si="4"/>
        <v>0</v>
      </c>
      <c r="Q18" s="53">
        <f>(IF(L17 &lt; 0, -L17,0))+Q17</f>
        <v>0</v>
      </c>
      <c r="R18" s="53">
        <f>(IF(L17 &gt; 0, L17,0))+R17</f>
        <v>0</v>
      </c>
      <c r="S18" s="55">
        <f>N18*0.95</f>
        <v>0</v>
      </c>
      <c r="T18" s="55">
        <f>S18*0.99</f>
        <v>0</v>
      </c>
      <c r="U18" s="55">
        <f>T18*0.97</f>
        <v>0</v>
      </c>
      <c r="V18" s="55">
        <f>U18*0.99</f>
        <v>0</v>
      </c>
      <c r="W18" s="55">
        <f>V18*0.95</f>
        <v>0</v>
      </c>
      <c r="X18" s="55">
        <f t="shared" si="5"/>
        <v>0</v>
      </c>
      <c r="AG18" s="22">
        <v>11</v>
      </c>
      <c r="AH18" s="21">
        <v>69.7</v>
      </c>
      <c r="AI18" s="27">
        <f>(0.5*$P$3*(AH18*0.2777777)^2)/1000</f>
        <v>333.61864805002193</v>
      </c>
      <c r="AJ18" s="36">
        <v>14.2</v>
      </c>
      <c r="AK18" s="36">
        <f>(0.5*$P$3*(AJ18*0.2777777)^2)/1000</f>
        <v>13.847183603598616</v>
      </c>
      <c r="AL18" s="29">
        <f>AI18-AK18</f>
        <v>319.77146444642329</v>
      </c>
    </row>
    <row r="19" spans="2:38" x14ac:dyDescent="0.3">
      <c r="B19" s="3" t="s">
        <v>37</v>
      </c>
      <c r="C19" s="3">
        <v>11</v>
      </c>
      <c r="D19" s="3">
        <v>11</v>
      </c>
      <c r="E19" s="10">
        <v>0</v>
      </c>
      <c r="F19" s="57">
        <f t="shared" si="3"/>
        <v>2.777777777777778E-2</v>
      </c>
      <c r="G19" s="57">
        <f t="shared" si="0"/>
        <v>0</v>
      </c>
      <c r="H19" s="52">
        <f t="shared" si="1"/>
        <v>0</v>
      </c>
      <c r="I19" s="52">
        <f t="shared" si="2"/>
        <v>155.23540200000002</v>
      </c>
      <c r="J19" s="52">
        <f>$P$3*F19</f>
        <v>49.44444444444445</v>
      </c>
      <c r="K19" s="52">
        <f>H19+I19+J19</f>
        <v>204.67984644444448</v>
      </c>
      <c r="L19" s="53">
        <f>M19*1</f>
        <v>0</v>
      </c>
      <c r="M19" s="53">
        <f>(K19*G19)/1000</f>
        <v>0</v>
      </c>
      <c r="N19" s="53">
        <f>(IF(L18 &lt; 0, -L18,0))</f>
        <v>0</v>
      </c>
      <c r="O19" s="53">
        <f>0.5*$P$3*G19^2</f>
        <v>0</v>
      </c>
      <c r="P19" s="53">
        <f t="shared" si="4"/>
        <v>0</v>
      </c>
      <c r="Q19" s="53">
        <f>(IF(L18 &lt; 0, -L18,0))+Q18</f>
        <v>0</v>
      </c>
      <c r="R19" s="53">
        <f>(IF(L18 &gt; 0, L18,0))+R18</f>
        <v>0</v>
      </c>
      <c r="S19" s="55">
        <f>N19*0.95</f>
        <v>0</v>
      </c>
      <c r="T19" s="55">
        <f>S19*0.99</f>
        <v>0</v>
      </c>
      <c r="U19" s="55">
        <f>T19*0.97</f>
        <v>0</v>
      </c>
      <c r="V19" s="55">
        <f>U19*0.99</f>
        <v>0</v>
      </c>
      <c r="W19" s="55">
        <f>V19*0.95</f>
        <v>0</v>
      </c>
      <c r="X19" s="55">
        <f t="shared" si="5"/>
        <v>0</v>
      </c>
      <c r="AG19" s="22">
        <v>12</v>
      </c>
      <c r="AH19" s="21">
        <v>81.599999999999994</v>
      </c>
      <c r="AI19" s="27">
        <f>(0.5*$P$3*(AH19*0.2777777)^2)/1000</f>
        <v>457.26196615541357</v>
      </c>
      <c r="AJ19" s="36">
        <v>27.3</v>
      </c>
      <c r="AK19" s="36">
        <f>(0.5*$P$3*(AJ19*0.2777777)^2)/1000</f>
        <v>51.18115189409847</v>
      </c>
      <c r="AL19" s="29">
        <f>AI19-AK19</f>
        <v>406.08081426131508</v>
      </c>
    </row>
    <row r="20" spans="2:38" x14ac:dyDescent="0.3">
      <c r="B20" s="3" t="s">
        <v>37</v>
      </c>
      <c r="C20" s="3">
        <v>12</v>
      </c>
      <c r="D20" s="3">
        <v>12</v>
      </c>
      <c r="E20" s="10">
        <v>0.2</v>
      </c>
      <c r="F20" s="57">
        <f t="shared" si="3"/>
        <v>0.2361111111111111</v>
      </c>
      <c r="G20" s="57">
        <f t="shared" si="0"/>
        <v>5.5555555555555552E-2</v>
      </c>
      <c r="H20" s="52">
        <f t="shared" si="1"/>
        <v>1.3550563271604937E-3</v>
      </c>
      <c r="I20" s="52">
        <f t="shared" si="2"/>
        <v>155.23540200000002</v>
      </c>
      <c r="J20" s="52">
        <f>$P$3*F20</f>
        <v>420.27777777777777</v>
      </c>
      <c r="K20" s="52">
        <f>H20+I20+J20</f>
        <v>575.51453483410501</v>
      </c>
      <c r="L20" s="53">
        <f>M20*1</f>
        <v>3.1973029713005835E-2</v>
      </c>
      <c r="M20" s="53">
        <f>(K20*G20)/1000</f>
        <v>3.1973029713005835E-2</v>
      </c>
      <c r="N20" s="53">
        <f>(IF(L19 &lt; 0, -L19,0))</f>
        <v>0</v>
      </c>
      <c r="O20" s="53">
        <f>0.5*$P$3*G20^2</f>
        <v>2.7469135802469133</v>
      </c>
      <c r="P20" s="53">
        <f t="shared" si="4"/>
        <v>2.7469135802469133</v>
      </c>
      <c r="Q20" s="53">
        <f>(IF(L19 &lt; 0, -L19,0))+Q19</f>
        <v>0</v>
      </c>
      <c r="R20" s="53">
        <f>(IF(L19 &gt; 0, L19,0))+R19</f>
        <v>0</v>
      </c>
      <c r="S20" s="55">
        <f>N20*0.95</f>
        <v>0</v>
      </c>
      <c r="T20" s="55">
        <f>S20*0.99</f>
        <v>0</v>
      </c>
      <c r="U20" s="55">
        <f>T20*0.97</f>
        <v>0</v>
      </c>
      <c r="V20" s="55">
        <f>U20*0.99</f>
        <v>0</v>
      </c>
      <c r="W20" s="55">
        <f>V20*0.95</f>
        <v>0</v>
      </c>
      <c r="X20" s="55">
        <f t="shared" si="5"/>
        <v>0</v>
      </c>
      <c r="AG20" s="22">
        <v>13</v>
      </c>
      <c r="AH20" s="21">
        <v>42.5</v>
      </c>
      <c r="AI20" s="27">
        <f>(0.5*$P$3*(AH20*0.2777777)^2)/1000</f>
        <v>124.04024689545726</v>
      </c>
      <c r="AJ20" s="36">
        <v>0</v>
      </c>
      <c r="AK20" s="36">
        <f>(0.5*$P$3*(AJ20*0.2777777)^2)/1000</f>
        <v>0</v>
      </c>
      <c r="AL20" s="29">
        <f>AI20-AK20</f>
        <v>124.04024689545726</v>
      </c>
    </row>
    <row r="21" spans="2:38" ht="15" thickBot="1" x14ac:dyDescent="0.35">
      <c r="B21" s="3" t="s">
        <v>37</v>
      </c>
      <c r="C21" s="3">
        <v>13</v>
      </c>
      <c r="D21" s="3">
        <v>13</v>
      </c>
      <c r="E21" s="10">
        <v>1.7</v>
      </c>
      <c r="F21" s="57">
        <f t="shared" si="3"/>
        <v>0.72222222222222221</v>
      </c>
      <c r="G21" s="57">
        <f t="shared" si="0"/>
        <v>0.47222222222222221</v>
      </c>
      <c r="H21" s="52">
        <f t="shared" si="1"/>
        <v>9.7902819637345664E-2</v>
      </c>
      <c r="I21" s="52">
        <f t="shared" si="2"/>
        <v>155.23540200000002</v>
      </c>
      <c r="J21" s="52">
        <f>$P$3*F21</f>
        <v>1285.5555555555554</v>
      </c>
      <c r="K21" s="52">
        <f>H21+I21+J21</f>
        <v>1440.8888603751927</v>
      </c>
      <c r="L21" s="53">
        <f>M21*1</f>
        <v>0.68041973962161872</v>
      </c>
      <c r="M21" s="53">
        <f>(K21*G21)/1000</f>
        <v>0.68041973962161872</v>
      </c>
      <c r="N21" s="53">
        <f>(IF(L20 &lt; 0, -L20,0))</f>
        <v>0</v>
      </c>
      <c r="O21" s="53">
        <f>0.5*$P$3*G21^2</f>
        <v>198.46450617283949</v>
      </c>
      <c r="P21" s="53">
        <f t="shared" si="4"/>
        <v>195.71759259259258</v>
      </c>
      <c r="Q21" s="53">
        <f>(IF(L20 &lt; 0, -L20,0))+Q20</f>
        <v>0</v>
      </c>
      <c r="R21" s="53">
        <f>(IF(L20 &gt; 0, L20,0))+R20</f>
        <v>3.1973029713005835E-2</v>
      </c>
      <c r="S21" s="55">
        <f>N21*0.95</f>
        <v>0</v>
      </c>
      <c r="T21" s="55">
        <f>S21*0.99</f>
        <v>0</v>
      </c>
      <c r="U21" s="55">
        <f>T21*0.97</f>
        <v>0</v>
      </c>
      <c r="V21" s="55">
        <f>U21*0.99</f>
        <v>0</v>
      </c>
      <c r="W21" s="55">
        <f>V21*0.95</f>
        <v>0</v>
      </c>
      <c r="X21" s="55">
        <f t="shared" si="5"/>
        <v>0</v>
      </c>
      <c r="AG21" s="30">
        <v>14</v>
      </c>
      <c r="AH21" s="23">
        <v>131.30000000000001</v>
      </c>
      <c r="AI21" s="28">
        <f>(0.5*$P$3*(AH21*0.2777777)^2)/1000</f>
        <v>1183.8978015231262</v>
      </c>
      <c r="AJ21" s="34">
        <v>0</v>
      </c>
      <c r="AK21" s="34">
        <f>(0.5*$P$3*(AJ21*0.2777777)^2)/1000</f>
        <v>0</v>
      </c>
      <c r="AL21" s="32">
        <f>AI21-AK21</f>
        <v>1183.8978015231262</v>
      </c>
    </row>
    <row r="22" spans="2:38" x14ac:dyDescent="0.3">
      <c r="B22" s="3" t="s">
        <v>37</v>
      </c>
      <c r="C22" s="3">
        <v>14</v>
      </c>
      <c r="D22" s="3">
        <v>14</v>
      </c>
      <c r="E22" s="10">
        <v>5.4</v>
      </c>
      <c r="F22" s="57">
        <f t="shared" si="3"/>
        <v>1.1388888888888891</v>
      </c>
      <c r="G22" s="57">
        <f t="shared" si="0"/>
        <v>1.5</v>
      </c>
      <c r="H22" s="52">
        <f t="shared" si="1"/>
        <v>0.98783606249999989</v>
      </c>
      <c r="I22" s="52">
        <f t="shared" si="2"/>
        <v>155.23540200000002</v>
      </c>
      <c r="J22" s="52">
        <f>$P$3*F22</f>
        <v>2027.2222222222226</v>
      </c>
      <c r="K22" s="52">
        <f>H22+I22+J22</f>
        <v>2183.4454602847227</v>
      </c>
      <c r="L22" s="53">
        <f>M22*1</f>
        <v>3.2751681904270842</v>
      </c>
      <c r="M22" s="53">
        <f>(K22*G22)/1000</f>
        <v>3.2751681904270842</v>
      </c>
      <c r="N22" s="53">
        <f>(IF(L21 &lt; 0, -L21,0))</f>
        <v>0</v>
      </c>
      <c r="O22" s="53">
        <f>0.5*$P$3*G22^2</f>
        <v>2002.5</v>
      </c>
      <c r="P22" s="53">
        <f t="shared" si="4"/>
        <v>1804.0354938271605</v>
      </c>
      <c r="Q22" s="53">
        <f>(IF(L21 &lt; 0, -L21,0))+Q21</f>
        <v>0</v>
      </c>
      <c r="R22" s="53">
        <f>(IF(L21 &gt; 0, L21,0))+R21</f>
        <v>0.71239276933462459</v>
      </c>
      <c r="S22" s="55">
        <f>N22*0.95</f>
        <v>0</v>
      </c>
      <c r="T22" s="55">
        <f>S22*0.99</f>
        <v>0</v>
      </c>
      <c r="U22" s="55">
        <f>T22*0.97</f>
        <v>0</v>
      </c>
      <c r="V22" s="55">
        <f>U22*0.99</f>
        <v>0</v>
      </c>
      <c r="W22" s="55">
        <f>V22*0.95</f>
        <v>0</v>
      </c>
      <c r="X22" s="55">
        <f t="shared" si="5"/>
        <v>0</v>
      </c>
    </row>
    <row r="23" spans="2:38" x14ac:dyDescent="0.3">
      <c r="B23" s="3" t="s">
        <v>37</v>
      </c>
      <c r="C23" s="3">
        <v>15</v>
      </c>
      <c r="D23" s="3">
        <v>15</v>
      </c>
      <c r="E23" s="10">
        <v>9.9</v>
      </c>
      <c r="F23" s="57">
        <f t="shared" si="3"/>
        <v>1.0694444444444444</v>
      </c>
      <c r="G23" s="57">
        <f t="shared" si="0"/>
        <v>2.75</v>
      </c>
      <c r="H23" s="52">
        <f t="shared" si="1"/>
        <v>3.3202267656249997</v>
      </c>
      <c r="I23" s="52">
        <f t="shared" si="2"/>
        <v>155.23540200000002</v>
      </c>
      <c r="J23" s="52">
        <f>$P$3*F23</f>
        <v>1903.6111111111111</v>
      </c>
      <c r="K23" s="52">
        <f>H23+I23+J23</f>
        <v>2062.1667398767363</v>
      </c>
      <c r="L23" s="53">
        <f>M23*1</f>
        <v>5.6709585346610245</v>
      </c>
      <c r="M23" s="53">
        <f>(K23*G23)/1000</f>
        <v>5.6709585346610245</v>
      </c>
      <c r="N23" s="53">
        <f>(IF(L22 &lt; 0, -L22,0))</f>
        <v>0</v>
      </c>
      <c r="O23" s="53">
        <f>0.5*$P$3*G23^2</f>
        <v>6730.625</v>
      </c>
      <c r="P23" s="53">
        <f t="shared" si="4"/>
        <v>4728.125</v>
      </c>
      <c r="Q23" s="53">
        <f>(IF(L22 &lt; 0, -L22,0))+Q22</f>
        <v>0</v>
      </c>
      <c r="R23" s="53">
        <f>(IF(L22 &gt; 0, L22,0))+R22</f>
        <v>3.9875609597617085</v>
      </c>
      <c r="S23" s="55">
        <f>N23*0.95</f>
        <v>0</v>
      </c>
      <c r="T23" s="55">
        <f>S23*0.99</f>
        <v>0</v>
      </c>
      <c r="U23" s="55">
        <f>T23*0.97</f>
        <v>0</v>
      </c>
      <c r="V23" s="55">
        <f>U23*0.99</f>
        <v>0</v>
      </c>
      <c r="W23" s="55">
        <f>V23*0.95</f>
        <v>0</v>
      </c>
      <c r="X23" s="55">
        <f t="shared" si="5"/>
        <v>0</v>
      </c>
    </row>
    <row r="24" spans="2:38" x14ac:dyDescent="0.3">
      <c r="B24" s="3" t="s">
        <v>37</v>
      </c>
      <c r="C24" s="3">
        <v>16</v>
      </c>
      <c r="D24" s="3">
        <v>16</v>
      </c>
      <c r="E24" s="10">
        <v>13.1</v>
      </c>
      <c r="F24" s="57">
        <f t="shared" si="3"/>
        <v>0.97222222222222199</v>
      </c>
      <c r="G24" s="57">
        <f t="shared" si="0"/>
        <v>3.6388888888888888</v>
      </c>
      <c r="H24" s="52">
        <f t="shared" si="1"/>
        <v>5.8135304076003083</v>
      </c>
      <c r="I24" s="52">
        <f t="shared" si="2"/>
        <v>155.23540200000002</v>
      </c>
      <c r="J24" s="52">
        <f>$P$3*F24</f>
        <v>1730.5555555555552</v>
      </c>
      <c r="K24" s="52">
        <f>H24+I24+J24</f>
        <v>1891.6044879631554</v>
      </c>
      <c r="L24" s="53">
        <f>M24*1</f>
        <v>6.8833385534214822</v>
      </c>
      <c r="M24" s="53">
        <f>(K24*G24)/1000</f>
        <v>6.8833385534214822</v>
      </c>
      <c r="N24" s="53">
        <f>(IF(L23 &lt; 0, -L23,0))</f>
        <v>0</v>
      </c>
      <c r="O24" s="53">
        <f>0.5*$P$3*G24^2</f>
        <v>11784.945987654321</v>
      </c>
      <c r="P24" s="53">
        <f t="shared" si="4"/>
        <v>5054.3209876543206</v>
      </c>
      <c r="Q24" s="53">
        <f>(IF(L23 &lt; 0, -L23,0))+Q23</f>
        <v>0</v>
      </c>
      <c r="R24" s="53">
        <f>(IF(L23 &gt; 0, L23,0))+R23</f>
        <v>9.6585194944227339</v>
      </c>
      <c r="S24" s="55">
        <f>N24*0.95</f>
        <v>0</v>
      </c>
      <c r="T24" s="55">
        <f>S24*0.99</f>
        <v>0</v>
      </c>
      <c r="U24" s="55">
        <f>T24*0.97</f>
        <v>0</v>
      </c>
      <c r="V24" s="55">
        <f>U24*0.99</f>
        <v>0</v>
      </c>
      <c r="W24" s="55">
        <f>V24*0.95</f>
        <v>0</v>
      </c>
      <c r="X24" s="55">
        <f t="shared" si="5"/>
        <v>0</v>
      </c>
    </row>
    <row r="25" spans="2:38" x14ac:dyDescent="0.3">
      <c r="B25" s="3" t="s">
        <v>37</v>
      </c>
      <c r="C25" s="3">
        <v>17</v>
      </c>
      <c r="D25" s="3">
        <v>17</v>
      </c>
      <c r="E25" s="10">
        <v>16.899999999999999</v>
      </c>
      <c r="F25" s="57">
        <f t="shared" si="3"/>
        <v>1.1944444444444444</v>
      </c>
      <c r="G25" s="57">
        <f t="shared" si="0"/>
        <v>4.6944444444444446</v>
      </c>
      <c r="H25" s="52">
        <f t="shared" si="1"/>
        <v>9.6754409400077162</v>
      </c>
      <c r="I25" s="52">
        <f t="shared" si="2"/>
        <v>155.23540200000002</v>
      </c>
      <c r="J25" s="52">
        <f>$P$3*F25</f>
        <v>2126.1111111111109</v>
      </c>
      <c r="K25" s="52">
        <f>H25+I25+J25</f>
        <v>2291.0219540511184</v>
      </c>
      <c r="L25" s="53">
        <f>M25*1</f>
        <v>10.755075284295527</v>
      </c>
      <c r="M25" s="53">
        <f>(K25*G25)/1000</f>
        <v>10.755075284295527</v>
      </c>
      <c r="N25" s="53">
        <f>(IF(L24 &lt; 0, -L24,0))</f>
        <v>0</v>
      </c>
      <c r="O25" s="53">
        <f>0.5*$P$3*G25^2</f>
        <v>19613.649691358027</v>
      </c>
      <c r="P25" s="53">
        <f t="shared" si="4"/>
        <v>7828.7037037037062</v>
      </c>
      <c r="Q25" s="53">
        <f>(IF(L24 &lt; 0, -L24,0))+Q24</f>
        <v>0</v>
      </c>
      <c r="R25" s="53">
        <f>(IF(L24 &gt; 0, L24,0))+R24</f>
        <v>16.541858047844215</v>
      </c>
      <c r="S25" s="55">
        <f>N25*0.95</f>
        <v>0</v>
      </c>
      <c r="T25" s="55">
        <f>S25*0.99</f>
        <v>0</v>
      </c>
      <c r="U25" s="55">
        <f>T25*0.97</f>
        <v>0</v>
      </c>
      <c r="V25" s="55">
        <f>U25*0.99</f>
        <v>0</v>
      </c>
      <c r="W25" s="55">
        <f>V25*0.95</f>
        <v>0</v>
      </c>
      <c r="X25" s="55">
        <f t="shared" si="5"/>
        <v>0</v>
      </c>
    </row>
    <row r="26" spans="2:38" x14ac:dyDescent="0.3">
      <c r="B26" s="3" t="s">
        <v>37</v>
      </c>
      <c r="C26" s="3">
        <v>18</v>
      </c>
      <c r="D26" s="3">
        <v>18</v>
      </c>
      <c r="E26" s="10">
        <v>21.7</v>
      </c>
      <c r="F26" s="57">
        <f t="shared" si="3"/>
        <v>1.2638888888888891</v>
      </c>
      <c r="G26" s="57">
        <f t="shared" si="0"/>
        <v>6.0277777777777777</v>
      </c>
      <c r="H26" s="52">
        <f t="shared" si="1"/>
        <v>15.95206184741512</v>
      </c>
      <c r="I26" s="52">
        <f t="shared" si="2"/>
        <v>155.23540200000002</v>
      </c>
      <c r="J26" s="52">
        <f>$P$3*F26</f>
        <v>2249.7222222222226</v>
      </c>
      <c r="K26" s="52">
        <f>H26+I26+J26</f>
        <v>2420.9096860696377</v>
      </c>
      <c r="L26" s="53">
        <f>M26*1</f>
        <v>14.592705607697539</v>
      </c>
      <c r="M26" s="53">
        <f>(K26*G26)/1000</f>
        <v>14.592705607697539</v>
      </c>
      <c r="N26" s="53">
        <f>(IF(L25 &lt; 0, -L25,0))</f>
        <v>0</v>
      </c>
      <c r="O26" s="53">
        <f>0.5*$P$3*G26^2</f>
        <v>32337.353395061724</v>
      </c>
      <c r="P26" s="53">
        <f t="shared" si="4"/>
        <v>12723.703703703697</v>
      </c>
      <c r="Q26" s="53">
        <f>(IF(L25 &lt; 0, -L25,0))+Q25</f>
        <v>0</v>
      </c>
      <c r="R26" s="53">
        <f>(IF(L25 &gt; 0, L25,0))+R25</f>
        <v>27.296933332139744</v>
      </c>
      <c r="S26" s="55">
        <f>N26*0.95</f>
        <v>0</v>
      </c>
      <c r="T26" s="55">
        <f>S26*0.99</f>
        <v>0</v>
      </c>
      <c r="U26" s="55">
        <f>T26*0.97</f>
        <v>0</v>
      </c>
      <c r="V26" s="55">
        <f>U26*0.99</f>
        <v>0</v>
      </c>
      <c r="W26" s="55">
        <f>V26*0.95</f>
        <v>0</v>
      </c>
      <c r="X26" s="55">
        <f t="shared" si="5"/>
        <v>0</v>
      </c>
    </row>
    <row r="27" spans="2:38" x14ac:dyDescent="0.3">
      <c r="B27" s="3" t="s">
        <v>37</v>
      </c>
      <c r="C27" s="3">
        <v>19</v>
      </c>
      <c r="D27" s="3">
        <v>19</v>
      </c>
      <c r="E27" s="10">
        <v>26</v>
      </c>
      <c r="F27" s="57">
        <f t="shared" si="3"/>
        <v>0.80555555555555558</v>
      </c>
      <c r="G27" s="57">
        <f t="shared" si="0"/>
        <v>7.2222222222222223</v>
      </c>
      <c r="H27" s="52">
        <f t="shared" si="1"/>
        <v>22.900451929012345</v>
      </c>
      <c r="I27" s="52">
        <f t="shared" si="2"/>
        <v>155.23540200000002</v>
      </c>
      <c r="J27" s="52">
        <f>$P$3*F27</f>
        <v>1433.8888888888889</v>
      </c>
      <c r="K27" s="52">
        <f>H27+I27+J27</f>
        <v>1612.0247428179014</v>
      </c>
      <c r="L27" s="53">
        <f>M27*1</f>
        <v>11.642400920351511</v>
      </c>
      <c r="M27" s="53">
        <f>(K27*G27)/1000</f>
        <v>11.642400920351511</v>
      </c>
      <c r="N27" s="53">
        <f>(IF(L26 &lt; 0, -L26,0))</f>
        <v>0</v>
      </c>
      <c r="O27" s="53">
        <f>0.5*$P$3*G27^2</f>
        <v>46422.839506172837</v>
      </c>
      <c r="P27" s="53">
        <f t="shared" si="4"/>
        <v>14085.486111111113</v>
      </c>
      <c r="Q27" s="53">
        <f>(IF(L26 &lt; 0, -L26,0))+Q26</f>
        <v>0</v>
      </c>
      <c r="R27" s="53">
        <f>(IF(L26 &gt; 0, L26,0))+R26</f>
        <v>41.889638939837283</v>
      </c>
      <c r="S27" s="55">
        <f>N27*0.95</f>
        <v>0</v>
      </c>
      <c r="T27" s="55">
        <f>S27*0.99</f>
        <v>0</v>
      </c>
      <c r="U27" s="55">
        <f>T27*0.97</f>
        <v>0</v>
      </c>
      <c r="V27" s="55">
        <f>U27*0.99</f>
        <v>0</v>
      </c>
      <c r="W27" s="55">
        <f>V27*0.95</f>
        <v>0</v>
      </c>
      <c r="X27" s="55">
        <f t="shared" si="5"/>
        <v>0</v>
      </c>
    </row>
    <row r="28" spans="2:38" x14ac:dyDescent="0.3">
      <c r="B28" s="3" t="s">
        <v>37</v>
      </c>
      <c r="C28" s="3">
        <v>20</v>
      </c>
      <c r="D28" s="3">
        <v>20</v>
      </c>
      <c r="E28" s="10">
        <v>27.5</v>
      </c>
      <c r="F28" s="57">
        <f t="shared" si="3"/>
        <v>0.29166666666666685</v>
      </c>
      <c r="G28" s="57">
        <f t="shared" si="0"/>
        <v>7.6388888888888893</v>
      </c>
      <c r="H28" s="52">
        <f t="shared" si="1"/>
        <v>25.619033685378085</v>
      </c>
      <c r="I28" s="52">
        <f t="shared" si="2"/>
        <v>155.23540200000002</v>
      </c>
      <c r="J28" s="52">
        <f>$P$3*F28</f>
        <v>519.16666666666697</v>
      </c>
      <c r="K28" s="52">
        <f>H28+I28+J28</f>
        <v>700.02110235204509</v>
      </c>
      <c r="L28" s="53">
        <f>M28*1</f>
        <v>5.347383420744789</v>
      </c>
      <c r="M28" s="53">
        <f>(K28*G28)/1000</f>
        <v>5.347383420744789</v>
      </c>
      <c r="N28" s="53">
        <f>(IF(L27 &lt; 0, -L27,0))</f>
        <v>0</v>
      </c>
      <c r="O28" s="53">
        <f>0.5*$P$3*G28^2</f>
        <v>51933.834876543217</v>
      </c>
      <c r="P28" s="53">
        <f t="shared" si="4"/>
        <v>5510.9953703703795</v>
      </c>
      <c r="Q28" s="53">
        <f>(IF(L27 &lt; 0, -L27,0))+Q27</f>
        <v>0</v>
      </c>
      <c r="R28" s="53">
        <f>(IF(L27 &gt; 0, L27,0))+R27</f>
        <v>53.532039860188796</v>
      </c>
      <c r="S28" s="55">
        <f>N28*0.95</f>
        <v>0</v>
      </c>
      <c r="T28" s="55">
        <f>S28*0.99</f>
        <v>0</v>
      </c>
      <c r="U28" s="55">
        <f>T28*0.97</f>
        <v>0</v>
      </c>
      <c r="V28" s="55">
        <f>U28*0.99</f>
        <v>0</v>
      </c>
      <c r="W28" s="55">
        <f>V28*0.95</f>
        <v>0</v>
      </c>
      <c r="X28" s="55">
        <f t="shared" si="5"/>
        <v>0</v>
      </c>
    </row>
    <row r="29" spans="2:38" x14ac:dyDescent="0.3">
      <c r="B29" s="3" t="s">
        <v>37</v>
      </c>
      <c r="C29" s="3">
        <v>21</v>
      </c>
      <c r="D29" s="3">
        <v>21</v>
      </c>
      <c r="E29" s="10">
        <v>28.1</v>
      </c>
      <c r="F29" s="57">
        <f t="shared" si="3"/>
        <v>0.1111111111111112</v>
      </c>
      <c r="G29" s="57">
        <f t="shared" si="0"/>
        <v>7.8055555555555554</v>
      </c>
      <c r="H29" s="52">
        <f t="shared" si="1"/>
        <v>26.749150662229937</v>
      </c>
      <c r="I29" s="52">
        <f t="shared" si="2"/>
        <v>155.23540200000002</v>
      </c>
      <c r="J29" s="52">
        <f>$P$3*F29</f>
        <v>197.77777777777794</v>
      </c>
      <c r="K29" s="52">
        <f>H29+I29+J29</f>
        <v>379.76233044000787</v>
      </c>
      <c r="L29" s="53">
        <f>M29*1</f>
        <v>2.9642559681567282</v>
      </c>
      <c r="M29" s="53">
        <f>(K29*G29)/1000</f>
        <v>2.9642559681567282</v>
      </c>
      <c r="N29" s="53">
        <f>(IF(L28 &lt; 0, -L28,0))</f>
        <v>0</v>
      </c>
      <c r="O29" s="53">
        <f>0.5*$P$3*G29^2</f>
        <v>54224.760802469136</v>
      </c>
      <c r="P29" s="53">
        <f t="shared" si="4"/>
        <v>2290.9259259259197</v>
      </c>
      <c r="Q29" s="53">
        <f>(IF(L28 &lt; 0, -L28,0))+Q28</f>
        <v>0</v>
      </c>
      <c r="R29" s="53">
        <f>(IF(L28 &gt; 0, L28,0))+R28</f>
        <v>58.879423280933587</v>
      </c>
      <c r="S29" s="55">
        <f>N29*0.95</f>
        <v>0</v>
      </c>
      <c r="T29" s="55">
        <f>S29*0.99</f>
        <v>0</v>
      </c>
      <c r="U29" s="55">
        <f>T29*0.97</f>
        <v>0</v>
      </c>
      <c r="V29" s="55">
        <f>U29*0.99</f>
        <v>0</v>
      </c>
      <c r="W29" s="55">
        <f>V29*0.95</f>
        <v>0</v>
      </c>
      <c r="X29" s="55">
        <f t="shared" si="5"/>
        <v>0</v>
      </c>
    </row>
    <row r="30" spans="2:38" x14ac:dyDescent="0.3">
      <c r="B30" s="3" t="s">
        <v>37</v>
      </c>
      <c r="C30" s="3">
        <v>22</v>
      </c>
      <c r="D30" s="3">
        <v>22</v>
      </c>
      <c r="E30" s="10">
        <v>28.3</v>
      </c>
      <c r="F30" s="57">
        <f t="shared" si="3"/>
        <v>9.7222222222222127E-2</v>
      </c>
      <c r="G30" s="57">
        <f t="shared" si="0"/>
        <v>7.8611111111111107</v>
      </c>
      <c r="H30" s="52">
        <f t="shared" si="1"/>
        <v>27.131276546489193</v>
      </c>
      <c r="I30" s="52">
        <f t="shared" si="2"/>
        <v>155.23540200000002</v>
      </c>
      <c r="J30" s="52">
        <f>$P$3*F30</f>
        <v>173.05555555555537</v>
      </c>
      <c r="K30" s="52">
        <f>H30+I30+J30</f>
        <v>355.42223410204463</v>
      </c>
      <c r="L30" s="53">
        <f>M30*1</f>
        <v>2.7940136736355177</v>
      </c>
      <c r="M30" s="53">
        <f>(K30*G30)/1000</f>
        <v>2.7940136736355177</v>
      </c>
      <c r="N30" s="53">
        <f>(IF(L29 &lt; 0, -L29,0))</f>
        <v>0</v>
      </c>
      <c r="O30" s="53">
        <f>0.5*$P$3*G30^2</f>
        <v>54999.390432098764</v>
      </c>
      <c r="P30" s="53">
        <f t="shared" si="4"/>
        <v>774.62962962962774</v>
      </c>
      <c r="Q30" s="53">
        <f>(IF(L29 &lt; 0, -L29,0))+Q29</f>
        <v>0</v>
      </c>
      <c r="R30" s="53">
        <f>(IF(L29 &gt; 0, L29,0))+R29</f>
        <v>61.843679249090314</v>
      </c>
      <c r="S30" s="55">
        <f>N30*0.95</f>
        <v>0</v>
      </c>
      <c r="T30" s="55">
        <f>S30*0.99</f>
        <v>0</v>
      </c>
      <c r="U30" s="55">
        <f>T30*0.97</f>
        <v>0</v>
      </c>
      <c r="V30" s="55">
        <f>U30*0.99</f>
        <v>0</v>
      </c>
      <c r="W30" s="55">
        <f>V30*0.95</f>
        <v>0</v>
      </c>
      <c r="X30" s="55">
        <f t="shared" si="5"/>
        <v>0</v>
      </c>
    </row>
    <row r="31" spans="2:38" x14ac:dyDescent="0.3">
      <c r="B31" s="3" t="s">
        <v>37</v>
      </c>
      <c r="C31" s="3">
        <v>23</v>
      </c>
      <c r="D31" s="3">
        <v>23</v>
      </c>
      <c r="E31" s="10">
        <v>28.8</v>
      </c>
      <c r="F31" s="57">
        <f t="shared" si="3"/>
        <v>0.1111111111111112</v>
      </c>
      <c r="G31" s="57">
        <f t="shared" si="0"/>
        <v>8</v>
      </c>
      <c r="H31" s="52">
        <f t="shared" si="1"/>
        <v>28.098447999999998</v>
      </c>
      <c r="I31" s="52">
        <f t="shared" si="2"/>
        <v>155.23540200000002</v>
      </c>
      <c r="J31" s="52">
        <f>$P$3*F31</f>
        <v>197.77777777777794</v>
      </c>
      <c r="K31" s="52">
        <f>H31+I31+J31</f>
        <v>381.11162777777793</v>
      </c>
      <c r="L31" s="53">
        <f>M31*1</f>
        <v>3.0488930222222232</v>
      </c>
      <c r="M31" s="53">
        <f>(K31*G31)/1000</f>
        <v>3.0488930222222232</v>
      </c>
      <c r="N31" s="53">
        <f>(IF(L30 &lt; 0, -L30,0))</f>
        <v>0</v>
      </c>
      <c r="O31" s="53">
        <f>0.5*$P$3*G31^2</f>
        <v>56960</v>
      </c>
      <c r="P31" s="53">
        <f t="shared" si="4"/>
        <v>1960.609567901236</v>
      </c>
      <c r="Q31" s="53">
        <f>(IF(L30 &lt; 0, -L30,0))+Q30</f>
        <v>0</v>
      </c>
      <c r="R31" s="53">
        <f>(IF(L30 &gt; 0, L30,0))+R30</f>
        <v>64.637692922725833</v>
      </c>
      <c r="S31" s="55">
        <f>N31*0.95</f>
        <v>0</v>
      </c>
      <c r="T31" s="55">
        <f>S31*0.99</f>
        <v>0</v>
      </c>
      <c r="U31" s="55">
        <f>T31*0.97</f>
        <v>0</v>
      </c>
      <c r="V31" s="55">
        <f>U31*0.99</f>
        <v>0</v>
      </c>
      <c r="W31" s="55">
        <f>V31*0.95</f>
        <v>0</v>
      </c>
      <c r="X31" s="55">
        <f t="shared" si="5"/>
        <v>0</v>
      </c>
    </row>
    <row r="32" spans="2:38" x14ac:dyDescent="0.3">
      <c r="B32" s="3" t="s">
        <v>37</v>
      </c>
      <c r="C32" s="3">
        <v>24</v>
      </c>
      <c r="D32" s="3">
        <v>24</v>
      </c>
      <c r="E32" s="10">
        <v>29.1</v>
      </c>
      <c r="F32" s="57">
        <f t="shared" si="3"/>
        <v>0.27777777777777779</v>
      </c>
      <c r="G32" s="57">
        <f t="shared" si="0"/>
        <v>8.0833333333333339</v>
      </c>
      <c r="H32" s="52">
        <f t="shared" si="1"/>
        <v>28.686881210069444</v>
      </c>
      <c r="I32" s="52">
        <f t="shared" si="2"/>
        <v>155.23540200000002</v>
      </c>
      <c r="J32" s="52">
        <f>$P$3*F32</f>
        <v>494.44444444444446</v>
      </c>
      <c r="K32" s="52">
        <f>H32+I32+J32</f>
        <v>678.36672765451385</v>
      </c>
      <c r="L32" s="53">
        <f>M32*1</f>
        <v>5.4834643818739881</v>
      </c>
      <c r="M32" s="53">
        <f>(K32*G32)/1000</f>
        <v>5.4834643818739881</v>
      </c>
      <c r="N32" s="53">
        <f>(IF(L31 &lt; 0, -L31,0))</f>
        <v>0</v>
      </c>
      <c r="O32" s="53">
        <f>0.5*$P$3*G32^2</f>
        <v>58152.847222222226</v>
      </c>
      <c r="P32" s="53">
        <f t="shared" si="4"/>
        <v>1192.8472222222263</v>
      </c>
      <c r="Q32" s="53">
        <f>(IF(L31 &lt; 0, -L31,0))+Q31</f>
        <v>0</v>
      </c>
      <c r="R32" s="53">
        <f>(IF(L31 &gt; 0, L31,0))+R31</f>
        <v>67.68658594494805</v>
      </c>
      <c r="S32" s="55">
        <f>N32*0.95</f>
        <v>0</v>
      </c>
      <c r="T32" s="55">
        <f>S32*0.99</f>
        <v>0</v>
      </c>
      <c r="U32" s="55">
        <f>T32*0.97</f>
        <v>0</v>
      </c>
      <c r="V32" s="55">
        <f>U32*0.99</f>
        <v>0</v>
      </c>
      <c r="W32" s="55">
        <f>V32*0.95</f>
        <v>0</v>
      </c>
      <c r="X32" s="55">
        <f t="shared" si="5"/>
        <v>0</v>
      </c>
    </row>
    <row r="33" spans="2:24" x14ac:dyDescent="0.3">
      <c r="B33" s="3" t="s">
        <v>37</v>
      </c>
      <c r="C33" s="3">
        <v>25</v>
      </c>
      <c r="D33" s="3">
        <v>25</v>
      </c>
      <c r="E33" s="10">
        <v>30.8</v>
      </c>
      <c r="F33" s="57">
        <f t="shared" si="3"/>
        <v>0.38888888888888851</v>
      </c>
      <c r="G33" s="57">
        <f t="shared" si="0"/>
        <v>8.5555555555555554</v>
      </c>
      <c r="H33" s="52">
        <f t="shared" si="1"/>
        <v>32.136515854938267</v>
      </c>
      <c r="I33" s="52">
        <f t="shared" si="2"/>
        <v>155.23540200000002</v>
      </c>
      <c r="J33" s="52">
        <f>$P$3*F33</f>
        <v>692.22222222222149</v>
      </c>
      <c r="K33" s="52">
        <f>H33+I33+J33</f>
        <v>879.59414007715975</v>
      </c>
      <c r="L33" s="53">
        <f>M33*1</f>
        <v>7.5254165317712562</v>
      </c>
      <c r="M33" s="53">
        <f>(K33*G33)/1000</f>
        <v>7.5254165317712562</v>
      </c>
      <c r="N33" s="53">
        <f>(IF(L32 &lt; 0, -L32,0))</f>
        <v>0</v>
      </c>
      <c r="O33" s="53">
        <f>0.5*$P$3*G33^2</f>
        <v>65145.8024691358</v>
      </c>
      <c r="P33" s="53">
        <f t="shared" si="4"/>
        <v>6992.9552469135742</v>
      </c>
      <c r="Q33" s="53">
        <f>(IF(L32 &lt; 0, -L32,0))+Q32</f>
        <v>0</v>
      </c>
      <c r="R33" s="53">
        <f>(IF(L32 &gt; 0, L32,0))+R32</f>
        <v>73.170050326822036</v>
      </c>
      <c r="S33" s="55">
        <f>N33*0.95</f>
        <v>0</v>
      </c>
      <c r="T33" s="55">
        <f>S33*0.99</f>
        <v>0</v>
      </c>
      <c r="U33" s="55">
        <f>T33*0.97</f>
        <v>0</v>
      </c>
      <c r="V33" s="55">
        <f>U33*0.99</f>
        <v>0</v>
      </c>
      <c r="W33" s="55">
        <f>V33*0.95</f>
        <v>0</v>
      </c>
      <c r="X33" s="55">
        <f t="shared" si="5"/>
        <v>0</v>
      </c>
    </row>
    <row r="34" spans="2:24" x14ac:dyDescent="0.3">
      <c r="B34" s="3" t="s">
        <v>37</v>
      </c>
      <c r="C34" s="3">
        <v>26</v>
      </c>
      <c r="D34" s="3">
        <v>26</v>
      </c>
      <c r="E34" s="10">
        <v>31.9</v>
      </c>
      <c r="F34" s="57">
        <f t="shared" si="3"/>
        <v>0.45833333333333343</v>
      </c>
      <c r="G34" s="57">
        <f t="shared" si="0"/>
        <v>8.8611111111111107</v>
      </c>
      <c r="H34" s="52">
        <f t="shared" si="1"/>
        <v>34.472971727044751</v>
      </c>
      <c r="I34" s="52">
        <f t="shared" si="2"/>
        <v>155.23540200000002</v>
      </c>
      <c r="J34" s="52">
        <f>$P$3*F34</f>
        <v>815.83333333333348</v>
      </c>
      <c r="K34" s="52">
        <f>H34+I34+J34</f>
        <v>1005.5417070603783</v>
      </c>
      <c r="L34" s="53">
        <f>M34*1</f>
        <v>8.9102167931183516</v>
      </c>
      <c r="M34" s="53">
        <f>(K34*G34)/1000</f>
        <v>8.9102167931183516</v>
      </c>
      <c r="N34" s="53">
        <f>(IF(L33 &lt; 0, -L33,0))</f>
        <v>0</v>
      </c>
      <c r="O34" s="53">
        <f>0.5*$P$3*G34^2</f>
        <v>69882.168209876545</v>
      </c>
      <c r="P34" s="53">
        <f t="shared" ref="P34:P73" si="6">O34-O33</f>
        <v>4736.3657407407445</v>
      </c>
      <c r="Q34" s="53">
        <f>(IF(L33 &lt; 0, -L33,0))+Q33</f>
        <v>0</v>
      </c>
      <c r="R34" s="53">
        <f>(IF(L33 &gt; 0, L33,0))+R33</f>
        <v>80.695466858593292</v>
      </c>
      <c r="S34" s="55">
        <f>N34*0.95</f>
        <v>0</v>
      </c>
      <c r="T34" s="55">
        <f>S34*0.99</f>
        <v>0</v>
      </c>
      <c r="U34" s="55">
        <f>T34*0.97</f>
        <v>0</v>
      </c>
      <c r="V34" s="55">
        <f>U34*0.99</f>
        <v>0</v>
      </c>
      <c r="W34" s="55">
        <f>V34*0.95</f>
        <v>0</v>
      </c>
      <c r="X34" s="55">
        <f t="shared" si="5"/>
        <v>0</v>
      </c>
    </row>
    <row r="35" spans="2:24" x14ac:dyDescent="0.3">
      <c r="B35" s="3" t="s">
        <v>37</v>
      </c>
      <c r="C35" s="3">
        <v>27</v>
      </c>
      <c r="D35" s="3">
        <v>27</v>
      </c>
      <c r="E35" s="10">
        <v>34.1</v>
      </c>
      <c r="F35" s="57">
        <f t="shared" si="3"/>
        <v>0.65277777777777812</v>
      </c>
      <c r="G35" s="57">
        <f t="shared" si="0"/>
        <v>9.4722222222222214</v>
      </c>
      <c r="H35" s="52">
        <f t="shared" si="1"/>
        <v>39.391826194637339</v>
      </c>
      <c r="I35" s="52">
        <f t="shared" si="2"/>
        <v>155.23540200000002</v>
      </c>
      <c r="J35" s="52">
        <f>$P$3*F35</f>
        <v>1161.944444444445</v>
      </c>
      <c r="K35" s="52">
        <f>H35+I35+J35</f>
        <v>1356.5716726390824</v>
      </c>
      <c r="L35" s="53">
        <f>M35*1</f>
        <v>12.849748343609084</v>
      </c>
      <c r="M35" s="53">
        <f>(K35*G35)/1000</f>
        <v>12.849748343609084</v>
      </c>
      <c r="N35" s="53">
        <f>(IF(L34 &lt; 0, -L34,0))</f>
        <v>0</v>
      </c>
      <c r="O35" s="53">
        <f>0.5*$P$3*G35^2</f>
        <v>79853.464506172822</v>
      </c>
      <c r="P35" s="53">
        <f t="shared" si="6"/>
        <v>9971.2962962962774</v>
      </c>
      <c r="Q35" s="53">
        <f>(IF(L34 &lt; 0, -L34,0))+Q34</f>
        <v>0</v>
      </c>
      <c r="R35" s="53">
        <f>(IF(L34 &gt; 0, L34,0))+R34</f>
        <v>89.605683651711644</v>
      </c>
      <c r="S35" s="55">
        <f>N35*0.95</f>
        <v>0</v>
      </c>
      <c r="T35" s="55">
        <f>S35*0.99</f>
        <v>0</v>
      </c>
      <c r="U35" s="55">
        <f>T35*0.97</f>
        <v>0</v>
      </c>
      <c r="V35" s="55">
        <f>U35*0.99</f>
        <v>0</v>
      </c>
      <c r="W35" s="55">
        <f>V35*0.95</f>
        <v>0</v>
      </c>
      <c r="X35" s="55">
        <f t="shared" si="5"/>
        <v>0</v>
      </c>
    </row>
    <row r="36" spans="2:24" x14ac:dyDescent="0.3">
      <c r="B36" s="3" t="s">
        <v>37</v>
      </c>
      <c r="C36" s="3">
        <v>28</v>
      </c>
      <c r="D36" s="3">
        <v>28</v>
      </c>
      <c r="E36" s="10">
        <v>36.6</v>
      </c>
      <c r="F36" s="57">
        <f t="shared" si="3"/>
        <v>0.69444444444444442</v>
      </c>
      <c r="G36" s="57">
        <f t="shared" si="0"/>
        <v>10.166666666666666</v>
      </c>
      <c r="H36" s="52">
        <f t="shared" si="1"/>
        <v>45.379481340277771</v>
      </c>
      <c r="I36" s="52">
        <f t="shared" si="2"/>
        <v>155.23540200000002</v>
      </c>
      <c r="J36" s="52">
        <f>$P$3*F36</f>
        <v>1236.1111111111111</v>
      </c>
      <c r="K36" s="52">
        <f>H36+I36+J36</f>
        <v>1436.7259944513889</v>
      </c>
      <c r="L36" s="53">
        <f>M36*1</f>
        <v>14.606714276922453</v>
      </c>
      <c r="M36" s="53">
        <f>(K36*G36)/1000</f>
        <v>14.606714276922453</v>
      </c>
      <c r="N36" s="53">
        <f>(IF(L35 &lt; 0, -L35,0))</f>
        <v>0</v>
      </c>
      <c r="O36" s="53">
        <f>0.5*$P$3*G36^2</f>
        <v>91991.388888888876</v>
      </c>
      <c r="P36" s="53">
        <f t="shared" si="6"/>
        <v>12137.924382716054</v>
      </c>
      <c r="Q36" s="53">
        <f>(IF(L35 &lt; 0, -L35,0))+Q35</f>
        <v>0</v>
      </c>
      <c r="R36" s="53">
        <f>(IF(L35 &gt; 0, L35,0))+R35</f>
        <v>102.45543199532072</v>
      </c>
      <c r="S36" s="55">
        <f>N36*0.95</f>
        <v>0</v>
      </c>
      <c r="T36" s="55">
        <f>S36*0.99</f>
        <v>0</v>
      </c>
      <c r="U36" s="55">
        <f>T36*0.97</f>
        <v>0</v>
      </c>
      <c r="V36" s="55">
        <f>U36*0.99</f>
        <v>0</v>
      </c>
      <c r="W36" s="55">
        <f>V36*0.95</f>
        <v>0</v>
      </c>
      <c r="X36" s="55">
        <f t="shared" si="5"/>
        <v>0</v>
      </c>
    </row>
    <row r="37" spans="2:24" x14ac:dyDescent="0.3">
      <c r="B37" s="3" t="s">
        <v>37</v>
      </c>
      <c r="C37" s="3">
        <v>29</v>
      </c>
      <c r="D37" s="3">
        <v>29</v>
      </c>
      <c r="E37" s="10">
        <v>39.1</v>
      </c>
      <c r="F37" s="57">
        <f t="shared" si="3"/>
        <v>0.65277777777777712</v>
      </c>
      <c r="G37" s="57">
        <f t="shared" si="0"/>
        <v>10.861111111111111</v>
      </c>
      <c r="H37" s="52">
        <f t="shared" si="1"/>
        <v>51.790591588155856</v>
      </c>
      <c r="I37" s="52">
        <f t="shared" si="2"/>
        <v>155.23540200000002</v>
      </c>
      <c r="J37" s="52">
        <f>$P$3*F37</f>
        <v>1161.9444444444432</v>
      </c>
      <c r="K37" s="52">
        <f>H37+I37+J37</f>
        <v>1368.9704380325991</v>
      </c>
      <c r="L37" s="53">
        <f>M37*1</f>
        <v>14.868540035298505</v>
      </c>
      <c r="M37" s="53">
        <f>(K37*G37)/1000</f>
        <v>14.868540035298505</v>
      </c>
      <c r="N37" s="53">
        <f>(IF(L36 &lt; 0, -L36,0))</f>
        <v>0</v>
      </c>
      <c r="O37" s="53">
        <f>0.5*$P$3*G37^2</f>
        <v>104987.72376543209</v>
      </c>
      <c r="P37" s="53">
        <f t="shared" si="6"/>
        <v>12996.334876543217</v>
      </c>
      <c r="Q37" s="53">
        <f>(IF(L36 &lt; 0, -L36,0))+Q36</f>
        <v>0</v>
      </c>
      <c r="R37" s="53">
        <f>(IF(L36 &gt; 0, L36,0))+R36</f>
        <v>117.06214627224318</v>
      </c>
      <c r="S37" s="55">
        <f>N37*0.95</f>
        <v>0</v>
      </c>
      <c r="T37" s="55">
        <f>S37*0.99</f>
        <v>0</v>
      </c>
      <c r="U37" s="55">
        <f>T37*0.97</f>
        <v>0</v>
      </c>
      <c r="V37" s="55">
        <f>U37*0.99</f>
        <v>0</v>
      </c>
      <c r="W37" s="55">
        <f>V37*0.95</f>
        <v>0</v>
      </c>
      <c r="X37" s="55">
        <f t="shared" si="5"/>
        <v>0</v>
      </c>
    </row>
    <row r="38" spans="2:24" x14ac:dyDescent="0.3">
      <c r="B38" s="3" t="s">
        <v>37</v>
      </c>
      <c r="C38" s="3">
        <v>30</v>
      </c>
      <c r="D38" s="3">
        <v>30</v>
      </c>
      <c r="E38" s="10">
        <v>41.3</v>
      </c>
      <c r="F38" s="57">
        <f t="shared" si="3"/>
        <v>0.47222222222222199</v>
      </c>
      <c r="G38" s="57">
        <f t="shared" si="0"/>
        <v>11.472222222222221</v>
      </c>
      <c r="H38" s="52">
        <f t="shared" si="1"/>
        <v>57.782650666859553</v>
      </c>
      <c r="I38" s="52">
        <f t="shared" si="2"/>
        <v>155.23540200000002</v>
      </c>
      <c r="J38" s="52">
        <f>$P$3*F38</f>
        <v>840.55555555555509</v>
      </c>
      <c r="K38" s="52">
        <f>H38+I38+J38</f>
        <v>1053.5736082224146</v>
      </c>
      <c r="L38" s="53">
        <f>M38*1</f>
        <v>12.086830560996033</v>
      </c>
      <c r="M38" s="53">
        <f>(K38*G38)/1000</f>
        <v>12.086830560996033</v>
      </c>
      <c r="N38" s="53">
        <f>(IF(L37 &lt; 0, -L37,0))</f>
        <v>0</v>
      </c>
      <c r="O38" s="53">
        <f>0.5*$P$3*G38^2</f>
        <v>117134.57561728393</v>
      </c>
      <c r="P38" s="53">
        <f t="shared" si="6"/>
        <v>12146.851851851839</v>
      </c>
      <c r="Q38" s="53">
        <f>(IF(L37 &lt; 0, -L37,0))+Q37</f>
        <v>0</v>
      </c>
      <c r="R38" s="53">
        <f>(IF(L37 &gt; 0, L37,0))+R37</f>
        <v>131.93068630754169</v>
      </c>
      <c r="S38" s="55">
        <f>N38*0.95</f>
        <v>0</v>
      </c>
      <c r="T38" s="55">
        <f>S38*0.99</f>
        <v>0</v>
      </c>
      <c r="U38" s="55">
        <f>T38*0.97</f>
        <v>0</v>
      </c>
      <c r="V38" s="55">
        <f>U38*0.99</f>
        <v>0</v>
      </c>
      <c r="W38" s="55">
        <f>V38*0.95</f>
        <v>0</v>
      </c>
      <c r="X38" s="55">
        <f t="shared" si="5"/>
        <v>0</v>
      </c>
    </row>
    <row r="39" spans="2:24" x14ac:dyDescent="0.3">
      <c r="B39" s="3" t="s">
        <v>37</v>
      </c>
      <c r="C39" s="3">
        <v>31</v>
      </c>
      <c r="D39" s="3">
        <v>31</v>
      </c>
      <c r="E39" s="10">
        <v>42.5</v>
      </c>
      <c r="F39" s="57">
        <f t="shared" si="3"/>
        <v>0.27777777777777779</v>
      </c>
      <c r="G39" s="57">
        <f t="shared" si="0"/>
        <v>11.805555555555555</v>
      </c>
      <c r="H39" s="52">
        <f t="shared" si="1"/>
        <v>61.189262273341036</v>
      </c>
      <c r="I39" s="52">
        <f t="shared" si="2"/>
        <v>155.23540200000002</v>
      </c>
      <c r="J39" s="52">
        <f>$P$3*F39</f>
        <v>494.44444444444446</v>
      </c>
      <c r="K39" s="52">
        <f>H39+I39+J39</f>
        <v>710.86910871778548</v>
      </c>
      <c r="L39" s="53">
        <f>M39*1</f>
        <v>8.3922047556960795</v>
      </c>
      <c r="M39" s="53">
        <f>(K39*G39)/1000</f>
        <v>8.3922047556960795</v>
      </c>
      <c r="N39" s="53">
        <f>(IF(L38 &lt; 0, -L38,0))</f>
        <v>0</v>
      </c>
      <c r="O39" s="53">
        <f>0.5*$P$3*G39^2</f>
        <v>124040.31635802468</v>
      </c>
      <c r="P39" s="53">
        <f t="shared" si="6"/>
        <v>6905.7407407407445</v>
      </c>
      <c r="Q39" s="53">
        <f>(IF(L38 &lt; 0, -L38,0))+Q38</f>
        <v>0</v>
      </c>
      <c r="R39" s="53">
        <f>(IF(L38 &gt; 0, L38,0))+R38</f>
        <v>144.01751686853771</v>
      </c>
      <c r="S39" s="55">
        <f>N39*0.95</f>
        <v>0</v>
      </c>
      <c r="T39" s="55">
        <f>S39*0.99</f>
        <v>0</v>
      </c>
      <c r="U39" s="55">
        <f>T39*0.97</f>
        <v>0</v>
      </c>
      <c r="V39" s="55">
        <f>U39*0.99</f>
        <v>0</v>
      </c>
      <c r="W39" s="55">
        <f>V39*0.95</f>
        <v>0</v>
      </c>
      <c r="X39" s="55">
        <f t="shared" si="5"/>
        <v>0</v>
      </c>
    </row>
    <row r="40" spans="2:24" x14ac:dyDescent="0.3">
      <c r="B40" s="3" t="s">
        <v>37</v>
      </c>
      <c r="C40" s="3">
        <v>32</v>
      </c>
      <c r="D40" s="3">
        <v>32</v>
      </c>
      <c r="E40" s="10">
        <v>43.3</v>
      </c>
      <c r="F40" s="57">
        <f t="shared" si="3"/>
        <v>0.19444444444444425</v>
      </c>
      <c r="G40" s="57">
        <f t="shared" si="0"/>
        <v>12.027777777777779</v>
      </c>
      <c r="H40" s="52">
        <f t="shared" si="1"/>
        <v>63.514538930748465</v>
      </c>
      <c r="I40" s="52">
        <f t="shared" si="2"/>
        <v>155.23540200000002</v>
      </c>
      <c r="J40" s="52">
        <f>$P$3*F40</f>
        <v>346.11111111111074</v>
      </c>
      <c r="K40" s="52">
        <f>H40+I40+J40</f>
        <v>564.86105204185924</v>
      </c>
      <c r="L40" s="53">
        <f>M40*1</f>
        <v>6.794023209281252</v>
      </c>
      <c r="M40" s="53">
        <f>(K40*G40)/1000</f>
        <v>6.794023209281252</v>
      </c>
      <c r="N40" s="53">
        <f>(IF(L39 &lt; 0, -L39,0))</f>
        <v>0</v>
      </c>
      <c r="O40" s="53">
        <f>0.5*$P$3*G40^2</f>
        <v>128754.02006172841</v>
      </c>
      <c r="P40" s="53">
        <f t="shared" si="6"/>
        <v>4713.7037037037371</v>
      </c>
      <c r="Q40" s="53">
        <f>(IF(L39 &lt; 0, -L39,0))+Q39</f>
        <v>0</v>
      </c>
      <c r="R40" s="53">
        <f>(IF(L39 &gt; 0, L39,0))+R39</f>
        <v>152.40972162423378</v>
      </c>
      <c r="S40" s="55">
        <f>N40*0.95</f>
        <v>0</v>
      </c>
      <c r="T40" s="55">
        <f>S40*0.99</f>
        <v>0</v>
      </c>
      <c r="U40" s="55">
        <f>T40*0.97</f>
        <v>0</v>
      </c>
      <c r="V40" s="55">
        <f>U40*0.99</f>
        <v>0</v>
      </c>
      <c r="W40" s="55">
        <f>V40*0.95</f>
        <v>0</v>
      </c>
      <c r="X40" s="55">
        <f t="shared" si="5"/>
        <v>0</v>
      </c>
    </row>
    <row r="41" spans="2:24" x14ac:dyDescent="0.3">
      <c r="B41" s="3" t="s">
        <v>37</v>
      </c>
      <c r="C41" s="3">
        <v>33</v>
      </c>
      <c r="D41" s="3">
        <v>33</v>
      </c>
      <c r="E41" s="10">
        <v>43.9</v>
      </c>
      <c r="F41" s="57">
        <f t="shared" si="3"/>
        <v>0.15277777777777798</v>
      </c>
      <c r="G41" s="57">
        <f t="shared" si="0"/>
        <v>12.194444444444445</v>
      </c>
      <c r="H41" s="52">
        <f t="shared" si="1"/>
        <v>65.286952606674376</v>
      </c>
      <c r="I41" s="52">
        <f t="shared" si="2"/>
        <v>155.23540200000002</v>
      </c>
      <c r="J41" s="52">
        <f>$P$3*F41</f>
        <v>271.9444444444448</v>
      </c>
      <c r="K41" s="52">
        <f>H41+I41+J41</f>
        <v>492.46679905111921</v>
      </c>
      <c r="L41" s="53">
        <f>M41*1</f>
        <v>6.0053590217622599</v>
      </c>
      <c r="M41" s="53">
        <f>(K41*G41)/1000</f>
        <v>6.0053590217622599</v>
      </c>
      <c r="N41" s="53">
        <f>(IF(L40 &lt; 0, -L40,0))</f>
        <v>0</v>
      </c>
      <c r="O41" s="53">
        <f>0.5*$P$3*G41^2</f>
        <v>132346.98302469135</v>
      </c>
      <c r="P41" s="53">
        <f t="shared" si="6"/>
        <v>3592.9629629629344</v>
      </c>
      <c r="Q41" s="53">
        <f>(IF(L40 &lt; 0, -L40,0))+Q40</f>
        <v>0</v>
      </c>
      <c r="R41" s="53">
        <f>(IF(L40 &gt; 0, L40,0))+R40</f>
        <v>159.20374483351503</v>
      </c>
      <c r="S41" s="55">
        <f>N41*0.95</f>
        <v>0</v>
      </c>
      <c r="T41" s="55">
        <f>S41*0.99</f>
        <v>0</v>
      </c>
      <c r="U41" s="55">
        <f>T41*0.97</f>
        <v>0</v>
      </c>
      <c r="V41" s="55">
        <f>U41*0.99</f>
        <v>0</v>
      </c>
      <c r="W41" s="55">
        <f>V41*0.95</f>
        <v>0</v>
      </c>
      <c r="X41" s="55">
        <f t="shared" si="5"/>
        <v>0</v>
      </c>
    </row>
    <row r="42" spans="2:24" x14ac:dyDescent="0.3">
      <c r="B42" s="3" t="s">
        <v>37</v>
      </c>
      <c r="C42" s="3">
        <v>34</v>
      </c>
      <c r="D42" s="3">
        <v>34</v>
      </c>
      <c r="E42" s="10">
        <v>44.4</v>
      </c>
      <c r="F42" s="57">
        <f t="shared" si="3"/>
        <v>8.3333333333333523E-2</v>
      </c>
      <c r="G42" s="57">
        <f t="shared" si="0"/>
        <v>12.333333333333334</v>
      </c>
      <c r="H42" s="52">
        <f t="shared" si="1"/>
        <v>66.782596027777771</v>
      </c>
      <c r="I42" s="52">
        <f t="shared" si="2"/>
        <v>155.23540200000002</v>
      </c>
      <c r="J42" s="52">
        <f>$P$3*F42</f>
        <v>148.33333333333368</v>
      </c>
      <c r="K42" s="52">
        <f>H42+I42+J42</f>
        <v>370.35133136111148</v>
      </c>
      <c r="L42" s="53">
        <f>M42*1</f>
        <v>4.5676664201203749</v>
      </c>
      <c r="M42" s="53">
        <f>(K42*G42)/1000</f>
        <v>4.5676664201203749</v>
      </c>
      <c r="N42" s="53">
        <f>(IF(L41 &lt; 0, -L41,0))</f>
        <v>0</v>
      </c>
      <c r="O42" s="53">
        <f>0.5*$P$3*G42^2</f>
        <v>135378.88888888891</v>
      </c>
      <c r="P42" s="53">
        <f t="shared" si="6"/>
        <v>3031.9058641975571</v>
      </c>
      <c r="Q42" s="53">
        <f>(IF(L41 &lt; 0, -L41,0))+Q41</f>
        <v>0</v>
      </c>
      <c r="R42" s="53">
        <f>(IF(L41 &gt; 0, L41,0))+R41</f>
        <v>165.20910385527731</v>
      </c>
      <c r="S42" s="55">
        <f>N42*0.95</f>
        <v>0</v>
      </c>
      <c r="T42" s="55">
        <f>S42*0.99</f>
        <v>0</v>
      </c>
      <c r="U42" s="55">
        <f>T42*0.97</f>
        <v>0</v>
      </c>
      <c r="V42" s="55">
        <f>U42*0.99</f>
        <v>0</v>
      </c>
      <c r="W42" s="55">
        <f>V42*0.95</f>
        <v>0</v>
      </c>
      <c r="X42" s="55">
        <f t="shared" si="5"/>
        <v>0</v>
      </c>
    </row>
    <row r="43" spans="2:24" x14ac:dyDescent="0.3">
      <c r="B43" s="3" t="s">
        <v>37</v>
      </c>
      <c r="C43" s="3">
        <v>35</v>
      </c>
      <c r="D43" s="3">
        <v>35</v>
      </c>
      <c r="E43" s="10">
        <v>44.5</v>
      </c>
      <c r="F43" s="57">
        <f t="shared" si="3"/>
        <v>-2.7777777777777186E-2</v>
      </c>
      <c r="G43" s="57">
        <f t="shared" si="0"/>
        <v>12.361111111111111</v>
      </c>
      <c r="H43" s="52">
        <f t="shared" si="1"/>
        <v>67.083757296489182</v>
      </c>
      <c r="I43" s="52">
        <f t="shared" si="2"/>
        <v>155.23540200000002</v>
      </c>
      <c r="J43" s="52">
        <f>$P$3*F43</f>
        <v>-49.444444444443391</v>
      </c>
      <c r="K43" s="52">
        <f>H43+I43+J43</f>
        <v>172.87471485204583</v>
      </c>
      <c r="L43" s="53">
        <f>M43*1</f>
        <v>2.1369235585877888</v>
      </c>
      <c r="M43" s="53">
        <f>(K43*G43)/1000</f>
        <v>2.1369235585877888</v>
      </c>
      <c r="N43" s="53">
        <f>(IF(L42 &lt; 0, -L42,0))</f>
        <v>0</v>
      </c>
      <c r="O43" s="53">
        <f>0.5*$P$3*G43^2</f>
        <v>135989.39043209876</v>
      </c>
      <c r="P43" s="53">
        <f t="shared" si="6"/>
        <v>610.50154320985894</v>
      </c>
      <c r="Q43" s="53">
        <f>(IF(L42 &lt; 0, -L42,0))+Q42</f>
        <v>0</v>
      </c>
      <c r="R43" s="53">
        <f>(IF(L42 &gt; 0, L42,0))+R42</f>
        <v>169.77677027539767</v>
      </c>
      <c r="S43" s="55">
        <f>N43*0.95</f>
        <v>0</v>
      </c>
      <c r="T43" s="55">
        <f>S43*0.99</f>
        <v>0</v>
      </c>
      <c r="U43" s="55">
        <f>T43*0.97</f>
        <v>0</v>
      </c>
      <c r="V43" s="55">
        <f>U43*0.99</f>
        <v>0</v>
      </c>
      <c r="W43" s="55">
        <f>V43*0.95</f>
        <v>0</v>
      </c>
      <c r="X43" s="55">
        <f t="shared" si="5"/>
        <v>0</v>
      </c>
    </row>
    <row r="44" spans="2:24" x14ac:dyDescent="0.3">
      <c r="B44" s="3" t="s">
        <v>37</v>
      </c>
      <c r="C44" s="3">
        <v>36</v>
      </c>
      <c r="D44" s="3">
        <v>36</v>
      </c>
      <c r="E44" s="10">
        <v>44.2</v>
      </c>
      <c r="F44" s="57">
        <f t="shared" si="3"/>
        <v>-0.24999999999999961</v>
      </c>
      <c r="G44" s="57">
        <f t="shared" si="0"/>
        <v>12.277777777777779</v>
      </c>
      <c r="H44" s="52">
        <f t="shared" si="1"/>
        <v>66.182306074845684</v>
      </c>
      <c r="I44" s="52">
        <f t="shared" si="2"/>
        <v>155.23540200000002</v>
      </c>
      <c r="J44" s="52">
        <f>$P$3*F44</f>
        <v>-444.99999999999932</v>
      </c>
      <c r="K44" s="52">
        <f>H44+I44+J44</f>
        <v>-223.58229192515361</v>
      </c>
      <c r="L44" s="53">
        <f>M44*1</f>
        <v>-2.7450936953032752</v>
      </c>
      <c r="M44" s="53">
        <f>(K44*G44)/1000</f>
        <v>-2.7450936953032752</v>
      </c>
      <c r="N44" s="53">
        <f>(IF(L43 &lt; 0, -L43,0))</f>
        <v>0</v>
      </c>
      <c r="O44" s="53">
        <f>0.5*$P$3*G44^2</f>
        <v>134162.00617283952</v>
      </c>
      <c r="P44" s="53">
        <f t="shared" si="6"/>
        <v>-1827.3842592592409</v>
      </c>
      <c r="Q44" s="53">
        <f>(IF(L43 &lt; 0, -L43,0))+Q43</f>
        <v>0</v>
      </c>
      <c r="R44" s="53">
        <f>(IF(L43 &gt; 0, L43,0))+R43</f>
        <v>171.91369383398546</v>
      </c>
      <c r="S44" s="55">
        <f>N44*0.95</f>
        <v>0</v>
      </c>
      <c r="T44" s="55">
        <f>S44*0.99</f>
        <v>0</v>
      </c>
      <c r="U44" s="55">
        <f>T44*0.97</f>
        <v>0</v>
      </c>
      <c r="V44" s="55">
        <f>U44*0.99</f>
        <v>0</v>
      </c>
      <c r="W44" s="55">
        <f>V44*0.95</f>
        <v>0</v>
      </c>
      <c r="X44" s="55">
        <f t="shared" si="5"/>
        <v>0</v>
      </c>
    </row>
    <row r="45" spans="2:24" x14ac:dyDescent="0.3">
      <c r="B45" s="3" t="s">
        <v>37</v>
      </c>
      <c r="C45" s="3">
        <v>37</v>
      </c>
      <c r="D45" s="3">
        <v>37</v>
      </c>
      <c r="E45" s="10">
        <v>42.7</v>
      </c>
      <c r="F45" s="57">
        <f t="shared" si="3"/>
        <v>-0.59722222222222276</v>
      </c>
      <c r="G45" s="57">
        <f t="shared" si="0"/>
        <v>11.861111111111111</v>
      </c>
      <c r="H45" s="52">
        <f t="shared" si="1"/>
        <v>61.766516268711406</v>
      </c>
      <c r="I45" s="52">
        <f t="shared" si="2"/>
        <v>155.23540200000002</v>
      </c>
      <c r="J45" s="52">
        <f>$P$3*F45</f>
        <v>-1063.0555555555566</v>
      </c>
      <c r="K45" s="52">
        <f>H45+I45+J45</f>
        <v>-846.05363728684517</v>
      </c>
      <c r="L45" s="53">
        <f>M45*1</f>
        <v>-10.03513619781897</v>
      </c>
      <c r="M45" s="53">
        <f>(K45*G45)/1000</f>
        <v>-10.03513619781897</v>
      </c>
      <c r="N45" s="53">
        <f>(IF(L44 &lt; 0, -L44,0))</f>
        <v>2.7450936953032752</v>
      </c>
      <c r="O45" s="53">
        <f>0.5*$P$3*G45^2</f>
        <v>125210.50154320986</v>
      </c>
      <c r="P45" s="53">
        <f t="shared" si="6"/>
        <v>-8951.5046296296641</v>
      </c>
      <c r="Q45" s="53">
        <f>(IF(L44 &lt; 0, -L44,0))+Q44</f>
        <v>2.7450936953032752</v>
      </c>
      <c r="R45" s="53">
        <f>(IF(L44 &gt; 0, L44,0))+R44</f>
        <v>171.91369383398546</v>
      </c>
      <c r="S45" s="55">
        <f>N45*0.95</f>
        <v>2.6078390105381115</v>
      </c>
      <c r="T45" s="55">
        <f>S45*0.99</f>
        <v>2.5817606204327306</v>
      </c>
      <c r="U45" s="55">
        <f>T45*0.97</f>
        <v>2.5043078018197487</v>
      </c>
      <c r="V45" s="55">
        <f>U45*0.99</f>
        <v>2.4792647238015513</v>
      </c>
      <c r="W45" s="55">
        <f>V45*0.95</f>
        <v>2.3553014876114737</v>
      </c>
      <c r="X45" s="55">
        <f t="shared" si="5"/>
        <v>2.3553014876114737</v>
      </c>
    </row>
    <row r="46" spans="2:24" x14ac:dyDescent="0.3">
      <c r="B46" s="3" t="s">
        <v>37</v>
      </c>
      <c r="C46" s="3">
        <v>38</v>
      </c>
      <c r="D46" s="3">
        <v>38</v>
      </c>
      <c r="E46" s="10">
        <v>39.9</v>
      </c>
      <c r="F46" s="57">
        <f t="shared" si="3"/>
        <v>-0.79166666666666707</v>
      </c>
      <c r="G46" s="57">
        <f t="shared" si="0"/>
        <v>11.083333333333334</v>
      </c>
      <c r="H46" s="52">
        <f t="shared" si="1"/>
        <v>53.93158058506944</v>
      </c>
      <c r="I46" s="52">
        <f t="shared" si="2"/>
        <v>155.23540200000002</v>
      </c>
      <c r="J46" s="52">
        <f>$P$3*F46</f>
        <v>-1409.1666666666674</v>
      </c>
      <c r="K46" s="52">
        <f>H46+I46+J46</f>
        <v>-1199.9996840815979</v>
      </c>
      <c r="L46" s="53">
        <f>M46*1</f>
        <v>-13.299996498571044</v>
      </c>
      <c r="M46" s="53">
        <f>(K46*G46)/1000</f>
        <v>-13.299996498571044</v>
      </c>
      <c r="N46" s="53">
        <f>(IF(L45 &lt; 0, -L45,0))</f>
        <v>10.03513619781897</v>
      </c>
      <c r="O46" s="53">
        <f>0.5*$P$3*G46^2</f>
        <v>109327.84722222223</v>
      </c>
      <c r="P46" s="53">
        <f t="shared" si="6"/>
        <v>-15882.654320987625</v>
      </c>
      <c r="Q46" s="53">
        <f>(IF(L45 &lt; 0, -L45,0))+Q45</f>
        <v>12.780229893122245</v>
      </c>
      <c r="R46" s="53">
        <f>(IF(L45 &gt; 0, L45,0))+R45</f>
        <v>171.91369383398546</v>
      </c>
      <c r="S46" s="55">
        <f>N46*0.95</f>
        <v>9.5333793879280204</v>
      </c>
      <c r="T46" s="55">
        <f>S46*0.99</f>
        <v>9.4380455940487398</v>
      </c>
      <c r="U46" s="55">
        <f>T46*0.97</f>
        <v>9.1549042262272771</v>
      </c>
      <c r="V46" s="55">
        <f>U46*0.99</f>
        <v>9.0633551839650046</v>
      </c>
      <c r="W46" s="55">
        <f>V46*0.95</f>
        <v>8.6101874247667531</v>
      </c>
      <c r="X46" s="55">
        <f t="shared" si="5"/>
        <v>10.965488912378227</v>
      </c>
    </row>
    <row r="47" spans="2:24" x14ac:dyDescent="0.3">
      <c r="B47" s="3" t="s">
        <v>37</v>
      </c>
      <c r="C47" s="3">
        <v>39</v>
      </c>
      <c r="D47" s="3">
        <v>39</v>
      </c>
      <c r="E47" s="10">
        <v>37</v>
      </c>
      <c r="F47" s="57">
        <f t="shared" si="3"/>
        <v>-0.73611111111111072</v>
      </c>
      <c r="G47" s="57">
        <f t="shared" si="0"/>
        <v>10.277777777777779</v>
      </c>
      <c r="H47" s="52">
        <f t="shared" si="1"/>
        <v>46.376802797067903</v>
      </c>
      <c r="I47" s="52">
        <f t="shared" si="2"/>
        <v>155.23540200000002</v>
      </c>
      <c r="J47" s="52">
        <f>$P$3*F47</f>
        <v>-1310.2777777777771</v>
      </c>
      <c r="K47" s="52">
        <f>H47+I47+J47</f>
        <v>-1108.6655729807092</v>
      </c>
      <c r="L47" s="53">
        <f>M47*1</f>
        <v>-11.3946183889684</v>
      </c>
      <c r="M47" s="53">
        <f>(K47*G47)/1000</f>
        <v>-11.3946183889684</v>
      </c>
      <c r="N47" s="53">
        <f>(IF(L46 &lt; 0, -L46,0))</f>
        <v>13.299996498571044</v>
      </c>
      <c r="O47" s="53">
        <f>0.5*$P$3*G47^2</f>
        <v>94013.117283950633</v>
      </c>
      <c r="P47" s="53">
        <f t="shared" si="6"/>
        <v>-15314.729938271601</v>
      </c>
      <c r="Q47" s="53">
        <f>(IF(L46 &lt; 0, -L46,0))+Q46</f>
        <v>26.080226391693287</v>
      </c>
      <c r="R47" s="53">
        <f>(IF(L46 &gt; 0, L46,0))+R46</f>
        <v>171.91369383398546</v>
      </c>
      <c r="S47" s="55">
        <f>N47*0.95</f>
        <v>12.634996673642492</v>
      </c>
      <c r="T47" s="55">
        <f>S47*0.99</f>
        <v>12.508646706906067</v>
      </c>
      <c r="U47" s="55">
        <f>T47*0.97</f>
        <v>12.133387305698884</v>
      </c>
      <c r="V47" s="55">
        <f>U47*0.99</f>
        <v>12.012053432641896</v>
      </c>
      <c r="W47" s="55">
        <f>V47*0.95</f>
        <v>11.411450761009799</v>
      </c>
      <c r="X47" s="55">
        <f t="shared" si="5"/>
        <v>22.376939673388026</v>
      </c>
    </row>
    <row r="48" spans="2:24" x14ac:dyDescent="0.3">
      <c r="B48" s="3" t="s">
        <v>37</v>
      </c>
      <c r="C48" s="3">
        <v>40</v>
      </c>
      <c r="D48" s="3">
        <v>40</v>
      </c>
      <c r="E48" s="10">
        <v>34.6</v>
      </c>
      <c r="F48" s="57">
        <f t="shared" si="3"/>
        <v>-0.65277777777777812</v>
      </c>
      <c r="G48" s="57">
        <f t="shared" si="0"/>
        <v>9.6111111111111107</v>
      </c>
      <c r="H48" s="52">
        <f t="shared" si="1"/>
        <v>40.555480815586414</v>
      </c>
      <c r="I48" s="52">
        <f t="shared" si="2"/>
        <v>155.23540200000002</v>
      </c>
      <c r="J48" s="52">
        <f>$P$3*F48</f>
        <v>-1161.944444444445</v>
      </c>
      <c r="K48" s="52">
        <f>H48+I48+J48</f>
        <v>-966.1535616288586</v>
      </c>
      <c r="L48" s="53">
        <f>M48*1</f>
        <v>-9.2858092312106972</v>
      </c>
      <c r="M48" s="53">
        <f>(K48*G48)/1000</f>
        <v>-9.2858092312106972</v>
      </c>
      <c r="N48" s="53">
        <f>(IF(L47 &lt; 0, -L47,0))</f>
        <v>11.3946183889684</v>
      </c>
      <c r="O48" s="53">
        <f>0.5*$P$3*G48^2</f>
        <v>82212.376543209873</v>
      </c>
      <c r="P48" s="53">
        <f t="shared" si="6"/>
        <v>-11800.740740740759</v>
      </c>
      <c r="Q48" s="53">
        <f>(IF(L47 &lt; 0, -L47,0))+Q47</f>
        <v>37.474844780661684</v>
      </c>
      <c r="R48" s="53">
        <f>(IF(L47 &gt; 0, L47,0))+R47</f>
        <v>171.91369383398546</v>
      </c>
      <c r="S48" s="55">
        <f>N48*0.95</f>
        <v>10.824887469519979</v>
      </c>
      <c r="T48" s="55">
        <f>S48*0.99</f>
        <v>10.716638594824779</v>
      </c>
      <c r="U48" s="55">
        <f>T48*0.97</f>
        <v>10.395139436980037</v>
      </c>
      <c r="V48" s="55">
        <f>U48*0.99</f>
        <v>10.291188042610235</v>
      </c>
      <c r="W48" s="55">
        <f>V48*0.95</f>
        <v>9.7766286404797231</v>
      </c>
      <c r="X48" s="55">
        <f t="shared" si="5"/>
        <v>32.153568313867751</v>
      </c>
    </row>
    <row r="49" spans="2:24" x14ac:dyDescent="0.3">
      <c r="B49" s="3" t="s">
        <v>37</v>
      </c>
      <c r="C49" s="3">
        <v>41</v>
      </c>
      <c r="D49" s="3">
        <v>41</v>
      </c>
      <c r="E49" s="10">
        <v>32.299999999999997</v>
      </c>
      <c r="F49" s="57">
        <f t="shared" si="3"/>
        <v>-0.7777777777777779</v>
      </c>
      <c r="G49" s="57">
        <f t="shared" si="0"/>
        <v>8.9722222222222214</v>
      </c>
      <c r="H49" s="52">
        <f t="shared" si="1"/>
        <v>35.342917889081775</v>
      </c>
      <c r="I49" s="52">
        <f t="shared" si="2"/>
        <v>155.23540200000002</v>
      </c>
      <c r="J49" s="52">
        <f>$P$3*F49</f>
        <v>-1384.4444444444446</v>
      </c>
      <c r="K49" s="52">
        <f>H49+I49+J49</f>
        <v>-1193.8661245553628</v>
      </c>
      <c r="L49" s="53">
        <f>M49*1</f>
        <v>-10.71163217309395</v>
      </c>
      <c r="M49" s="53">
        <f>(K49*G49)/1000</f>
        <v>-10.71163217309395</v>
      </c>
      <c r="N49" s="53">
        <f>(IF(L48 &lt; 0, -L48,0))</f>
        <v>9.2858092312106972</v>
      </c>
      <c r="O49" s="53">
        <f>0.5*$P$3*G49^2</f>
        <v>71645.686728395041</v>
      </c>
      <c r="P49" s="53">
        <f t="shared" si="6"/>
        <v>-10566.689814814832</v>
      </c>
      <c r="Q49" s="53">
        <f>(IF(L48 &lt; 0, -L48,0))+Q48</f>
        <v>46.760654011872383</v>
      </c>
      <c r="R49" s="53">
        <f>(IF(L48 &gt; 0, L48,0))+R48</f>
        <v>171.91369383398546</v>
      </c>
      <c r="S49" s="55">
        <f>N49*0.95</f>
        <v>8.8215187696501616</v>
      </c>
      <c r="T49" s="55">
        <f>S49*0.99</f>
        <v>8.7333035819536597</v>
      </c>
      <c r="U49" s="55">
        <f>T49*0.97</f>
        <v>8.4713044744950494</v>
      </c>
      <c r="V49" s="55">
        <f>U49*0.99</f>
        <v>8.3865914297500996</v>
      </c>
      <c r="W49" s="55">
        <f>V49*0.95</f>
        <v>7.967261858262594</v>
      </c>
      <c r="X49" s="55">
        <f t="shared" si="5"/>
        <v>40.120830172130347</v>
      </c>
    </row>
    <row r="50" spans="2:24" x14ac:dyDescent="0.3">
      <c r="B50" s="3" t="s">
        <v>37</v>
      </c>
      <c r="C50" s="3">
        <v>42</v>
      </c>
      <c r="D50" s="3">
        <v>42</v>
      </c>
      <c r="E50" s="10">
        <v>29</v>
      </c>
      <c r="F50" s="57">
        <f t="shared" si="3"/>
        <v>-0.99999999999999933</v>
      </c>
      <c r="G50" s="57">
        <f t="shared" si="0"/>
        <v>8.0555555555555554</v>
      </c>
      <c r="H50" s="52">
        <f t="shared" si="1"/>
        <v>28.490059278549381</v>
      </c>
      <c r="I50" s="52">
        <f t="shared" si="2"/>
        <v>155.23540200000002</v>
      </c>
      <c r="J50" s="52">
        <f>$P$3*F50</f>
        <v>-1779.9999999999989</v>
      </c>
      <c r="K50" s="52">
        <f>H50+I50+J50</f>
        <v>-1596.2745387214495</v>
      </c>
      <c r="L50" s="53">
        <f>M50*1</f>
        <v>-12.858878228589454</v>
      </c>
      <c r="M50" s="53">
        <f>(K50*G50)/1000</f>
        <v>-12.858878228589454</v>
      </c>
      <c r="N50" s="53">
        <f>(IF(L49 &lt; 0, -L49,0))</f>
        <v>10.71163217309395</v>
      </c>
      <c r="O50" s="53">
        <f>0.5*$P$3*G50^2</f>
        <v>57753.858024691355</v>
      </c>
      <c r="P50" s="53">
        <f t="shared" si="6"/>
        <v>-13891.828703703686</v>
      </c>
      <c r="Q50" s="53">
        <f>(IF(L49 &lt; 0, -L49,0))+Q49</f>
        <v>57.472286184966336</v>
      </c>
      <c r="R50" s="53">
        <f>(IF(L49 &gt; 0, L49,0))+R49</f>
        <v>171.91369383398546</v>
      </c>
      <c r="S50" s="55">
        <f>N50*0.95</f>
        <v>10.176050564439251</v>
      </c>
      <c r="T50" s="55">
        <f>S50*0.99</f>
        <v>10.074290058794858</v>
      </c>
      <c r="U50" s="55">
        <f>T50*0.97</f>
        <v>9.7720613570310118</v>
      </c>
      <c r="V50" s="55">
        <f>U50*0.99</f>
        <v>9.6743407434607018</v>
      </c>
      <c r="W50" s="55">
        <f>V50*0.95</f>
        <v>9.190623706287667</v>
      </c>
      <c r="X50" s="55">
        <f t="shared" si="5"/>
        <v>49.311453878418014</v>
      </c>
    </row>
    <row r="51" spans="2:24" x14ac:dyDescent="0.3">
      <c r="B51" s="3" t="s">
        <v>37</v>
      </c>
      <c r="C51" s="3">
        <v>43</v>
      </c>
      <c r="D51" s="3">
        <v>43</v>
      </c>
      <c r="E51" s="10">
        <v>25.1</v>
      </c>
      <c r="F51" s="57">
        <f t="shared" si="3"/>
        <v>-0.94444444444444453</v>
      </c>
      <c r="G51" s="57">
        <f t="shared" si="0"/>
        <v>6.9722222222222223</v>
      </c>
      <c r="H51" s="52">
        <f t="shared" si="1"/>
        <v>21.342475916859566</v>
      </c>
      <c r="I51" s="52">
        <f t="shared" si="2"/>
        <v>155.23540200000002</v>
      </c>
      <c r="J51" s="52">
        <f>$P$3*F51</f>
        <v>-1681.1111111111113</v>
      </c>
      <c r="K51" s="52">
        <f>H51+I51+J51</f>
        <v>-1504.5332331942518</v>
      </c>
      <c r="L51" s="53">
        <f>M51*1</f>
        <v>-10.489940042548811</v>
      </c>
      <c r="M51" s="53">
        <f>(K51*G51)/1000</f>
        <v>-10.489940042548811</v>
      </c>
      <c r="N51" s="53">
        <f>(IF(L50 &lt; 0, -L50,0))</f>
        <v>12.858878228589454</v>
      </c>
      <c r="O51" s="53">
        <f>0.5*$P$3*G51^2</f>
        <v>43264.575617283954</v>
      </c>
      <c r="P51" s="53">
        <f t="shared" si="6"/>
        <v>-14489.282407407401</v>
      </c>
      <c r="Q51" s="53">
        <f>(IF(L50 &lt; 0, -L50,0))+Q50</f>
        <v>70.331164413555797</v>
      </c>
      <c r="R51" s="53">
        <f>(IF(L50 &gt; 0, L50,0))+R50</f>
        <v>171.91369383398546</v>
      </c>
      <c r="S51" s="55">
        <f>N51*0.95</f>
        <v>12.215934317159981</v>
      </c>
      <c r="T51" s="55">
        <f>S51*0.99</f>
        <v>12.093774973988381</v>
      </c>
      <c r="U51" s="55">
        <f>T51*0.97</f>
        <v>11.730961724768729</v>
      </c>
      <c r="V51" s="55">
        <f>U51*0.99</f>
        <v>11.613652107521041</v>
      </c>
      <c r="W51" s="55">
        <f>V51*0.95</f>
        <v>11.032969502144988</v>
      </c>
      <c r="X51" s="55">
        <f t="shared" si="5"/>
        <v>60.344423380563001</v>
      </c>
    </row>
    <row r="52" spans="2:24" x14ac:dyDescent="0.3">
      <c r="B52" s="3" t="s">
        <v>37</v>
      </c>
      <c r="C52" s="3">
        <v>44</v>
      </c>
      <c r="D52" s="3">
        <v>44</v>
      </c>
      <c r="E52" s="10">
        <v>22.2</v>
      </c>
      <c r="F52" s="57">
        <f t="shared" si="3"/>
        <v>-0.5833333333333337</v>
      </c>
      <c r="G52" s="57">
        <f t="shared" si="0"/>
        <v>6.166666666666667</v>
      </c>
      <c r="H52" s="52">
        <f t="shared" si="1"/>
        <v>16.695649006944443</v>
      </c>
      <c r="I52" s="52">
        <f t="shared" si="2"/>
        <v>155.23540200000002</v>
      </c>
      <c r="J52" s="52">
        <f>$P$3*F52</f>
        <v>-1038.3333333333339</v>
      </c>
      <c r="K52" s="52">
        <f>H52+I52+J52</f>
        <v>-866.40228232638947</v>
      </c>
      <c r="L52" s="53">
        <f>M52*1</f>
        <v>-5.3428140743460686</v>
      </c>
      <c r="M52" s="53">
        <f>(K52*G52)/1000</f>
        <v>-5.3428140743460686</v>
      </c>
      <c r="N52" s="53">
        <f>(IF(L51 &lt; 0, -L51,0))</f>
        <v>10.489940042548811</v>
      </c>
      <c r="O52" s="53">
        <f>0.5*$P$3*G52^2</f>
        <v>33844.722222222226</v>
      </c>
      <c r="P52" s="53">
        <f t="shared" si="6"/>
        <v>-9419.8533950617275</v>
      </c>
      <c r="Q52" s="53">
        <f>(IF(L51 &lt; 0, -L51,0))+Q51</f>
        <v>80.821104456104607</v>
      </c>
      <c r="R52" s="53">
        <f>(IF(L51 &gt; 0, L51,0))+R51</f>
        <v>171.91369383398546</v>
      </c>
      <c r="S52" s="55">
        <f>N52*0.95</f>
        <v>9.9654430404213699</v>
      </c>
      <c r="T52" s="55">
        <f>S52*0.99</f>
        <v>9.8657886100171552</v>
      </c>
      <c r="U52" s="55">
        <f>T52*0.97</f>
        <v>9.5698149517166406</v>
      </c>
      <c r="V52" s="55">
        <f>U52*0.99</f>
        <v>9.4741168021994735</v>
      </c>
      <c r="W52" s="55">
        <f>V52*0.95</f>
        <v>9.0004109620895001</v>
      </c>
      <c r="X52" s="55">
        <f t="shared" si="5"/>
        <v>69.344834342652504</v>
      </c>
    </row>
    <row r="53" spans="2:24" x14ac:dyDescent="0.3">
      <c r="B53" s="3" t="s">
        <v>37</v>
      </c>
      <c r="C53" s="3">
        <v>45</v>
      </c>
      <c r="D53" s="3">
        <v>45</v>
      </c>
      <c r="E53" s="10">
        <v>20.9</v>
      </c>
      <c r="F53" s="57">
        <f t="shared" si="3"/>
        <v>-0.25000000000000011</v>
      </c>
      <c r="G53" s="57">
        <f t="shared" si="0"/>
        <v>5.8055555555555554</v>
      </c>
      <c r="H53" s="52">
        <f t="shared" si="1"/>
        <v>14.797553856674382</v>
      </c>
      <c r="I53" s="52">
        <f t="shared" si="2"/>
        <v>155.23540200000002</v>
      </c>
      <c r="J53" s="52">
        <f>$P$3*F53</f>
        <v>-445.00000000000017</v>
      </c>
      <c r="K53" s="52">
        <f>H53+I53+J53</f>
        <v>-274.96704414332578</v>
      </c>
      <c r="L53" s="53">
        <f>M53*1</f>
        <v>-1.5963364507209747</v>
      </c>
      <c r="M53" s="53">
        <f>(K53*G53)/1000</f>
        <v>-1.5963364507209747</v>
      </c>
      <c r="N53" s="53">
        <f>(IF(L52 &lt; 0, -L52,0))</f>
        <v>5.3428140743460686</v>
      </c>
      <c r="O53" s="53">
        <f>0.5*$P$3*G53^2</f>
        <v>29996.983024691359</v>
      </c>
      <c r="P53" s="53">
        <f t="shared" si="6"/>
        <v>-3847.7391975308674</v>
      </c>
      <c r="Q53" s="53">
        <f>(IF(L52 &lt; 0, -L52,0))+Q52</f>
        <v>86.163918530450673</v>
      </c>
      <c r="R53" s="53">
        <f>(IF(L52 &gt; 0, L52,0))+R52</f>
        <v>171.91369383398546</v>
      </c>
      <c r="S53" s="55">
        <f>N53*0.95</f>
        <v>5.0756733706287651</v>
      </c>
      <c r="T53" s="55">
        <f>S53*0.99</f>
        <v>5.0249166369224776</v>
      </c>
      <c r="U53" s="55">
        <f>T53*0.97</f>
        <v>4.8741691378148033</v>
      </c>
      <c r="V53" s="55">
        <f>U53*0.99</f>
        <v>4.8254274464366551</v>
      </c>
      <c r="W53" s="55">
        <f>V53*0.95</f>
        <v>4.584156074114822</v>
      </c>
      <c r="X53" s="55">
        <f t="shared" si="5"/>
        <v>73.92899041676732</v>
      </c>
    </row>
    <row r="54" spans="2:24" x14ac:dyDescent="0.3">
      <c r="B54" s="3" t="s">
        <v>37</v>
      </c>
      <c r="C54" s="3">
        <v>46</v>
      </c>
      <c r="D54" s="3">
        <v>46</v>
      </c>
      <c r="E54" s="10">
        <v>20.399999999999999</v>
      </c>
      <c r="F54" s="57">
        <f t="shared" si="3"/>
        <v>-0.19444444444444425</v>
      </c>
      <c r="G54" s="57">
        <f t="shared" si="0"/>
        <v>5.666666666666667</v>
      </c>
      <c r="H54" s="52">
        <f t="shared" si="1"/>
        <v>14.098006027777778</v>
      </c>
      <c r="I54" s="52">
        <f t="shared" si="2"/>
        <v>155.23540200000002</v>
      </c>
      <c r="J54" s="52">
        <f>$P$3*F54</f>
        <v>-346.11111111111074</v>
      </c>
      <c r="K54" s="52">
        <f>H54+I54+J54</f>
        <v>-176.77770308333294</v>
      </c>
      <c r="L54" s="53">
        <f>M54*1</f>
        <v>-1.0017403174722199</v>
      </c>
      <c r="M54" s="53">
        <f>(K54*G54)/1000</f>
        <v>-1.0017403174722199</v>
      </c>
      <c r="N54" s="53">
        <f>(IF(L53 &lt; 0, -L53,0))</f>
        <v>1.5963364507209747</v>
      </c>
      <c r="O54" s="53">
        <f>0.5*$P$3*G54^2</f>
        <v>28578.888888888891</v>
      </c>
      <c r="P54" s="53">
        <f t="shared" si="6"/>
        <v>-1418.0941358024684</v>
      </c>
      <c r="Q54" s="53">
        <f>(IF(L53 &lt; 0, -L53,0))+Q53</f>
        <v>87.760254981171641</v>
      </c>
      <c r="R54" s="53">
        <f>(IF(L53 &gt; 0, L53,0))+R53</f>
        <v>171.91369383398546</v>
      </c>
      <c r="S54" s="55">
        <f>N54*0.95</f>
        <v>1.516519628184926</v>
      </c>
      <c r="T54" s="55">
        <f>S54*0.99</f>
        <v>1.5013544319030767</v>
      </c>
      <c r="U54" s="55">
        <f>T54*0.97</f>
        <v>1.4563137989459845</v>
      </c>
      <c r="V54" s="55">
        <f>U54*0.99</f>
        <v>1.4417506609565245</v>
      </c>
      <c r="W54" s="55">
        <f>V54*0.95</f>
        <v>1.3696631279086982</v>
      </c>
      <c r="X54" s="55">
        <f t="shared" si="5"/>
        <v>75.298653544676014</v>
      </c>
    </row>
    <row r="55" spans="2:24" x14ac:dyDescent="0.3">
      <c r="B55" s="3" t="s">
        <v>37</v>
      </c>
      <c r="C55" s="3">
        <v>47</v>
      </c>
      <c r="D55" s="3">
        <v>47</v>
      </c>
      <c r="E55" s="10">
        <v>19.5</v>
      </c>
      <c r="F55" s="57">
        <f t="shared" si="3"/>
        <v>-0.27777777777777779</v>
      </c>
      <c r="G55" s="57">
        <f t="shared" si="0"/>
        <v>5.416666666666667</v>
      </c>
      <c r="H55" s="52">
        <f t="shared" si="1"/>
        <v>12.881504210069446</v>
      </c>
      <c r="I55" s="52">
        <f t="shared" si="2"/>
        <v>155.23540200000002</v>
      </c>
      <c r="J55" s="52">
        <f>$P$3*F55</f>
        <v>-494.44444444444446</v>
      </c>
      <c r="K55" s="52">
        <f>H55+I55+J55</f>
        <v>-326.32753823437497</v>
      </c>
      <c r="L55" s="53">
        <f>M55*1</f>
        <v>-1.7676074987695314</v>
      </c>
      <c r="M55" s="53">
        <f>(K55*G55)/1000</f>
        <v>-1.7676074987695314</v>
      </c>
      <c r="N55" s="53">
        <f>(IF(L54 &lt; 0, -L54,0))</f>
        <v>1.0017403174722199</v>
      </c>
      <c r="O55" s="53">
        <f>0.5*$P$3*G55^2</f>
        <v>26112.847222222226</v>
      </c>
      <c r="P55" s="53">
        <f t="shared" si="6"/>
        <v>-2466.0416666666642</v>
      </c>
      <c r="Q55" s="53">
        <f>(IF(L54 &lt; 0, -L54,0))+Q54</f>
        <v>88.761995298643868</v>
      </c>
      <c r="R55" s="53">
        <f>(IF(L54 &gt; 0, L54,0))+R54</f>
        <v>171.91369383398546</v>
      </c>
      <c r="S55" s="55">
        <f>N55*0.95</f>
        <v>0.95165330159860884</v>
      </c>
      <c r="T55" s="55">
        <f>S55*0.99</f>
        <v>0.94213676858262274</v>
      </c>
      <c r="U55" s="55">
        <f>T55*0.97</f>
        <v>0.91387266552514401</v>
      </c>
      <c r="V55" s="55">
        <f>U55*0.99</f>
        <v>0.90473393886989262</v>
      </c>
      <c r="W55" s="55">
        <f>V55*0.95</f>
        <v>0.85949724192639798</v>
      </c>
      <c r="X55" s="55">
        <f t="shared" si="5"/>
        <v>76.158150786602405</v>
      </c>
    </row>
    <row r="56" spans="2:24" x14ac:dyDescent="0.3">
      <c r="B56" s="3" t="s">
        <v>37</v>
      </c>
      <c r="C56" s="3">
        <v>48</v>
      </c>
      <c r="D56" s="3">
        <v>48</v>
      </c>
      <c r="E56" s="10">
        <v>18.399999999999999</v>
      </c>
      <c r="F56" s="57">
        <f t="shared" si="3"/>
        <v>-0.23611111111111099</v>
      </c>
      <c r="G56" s="57">
        <f t="shared" si="0"/>
        <v>5.1111111111111107</v>
      </c>
      <c r="H56" s="52">
        <f t="shared" si="1"/>
        <v>11.469196753086417</v>
      </c>
      <c r="I56" s="52">
        <f t="shared" si="2"/>
        <v>155.23540200000002</v>
      </c>
      <c r="J56" s="52">
        <f>$P$3*F56</f>
        <v>-420.27777777777754</v>
      </c>
      <c r="K56" s="52">
        <f>H56+I56+J56</f>
        <v>-253.57317902469111</v>
      </c>
      <c r="L56" s="53">
        <f>M56*1</f>
        <v>-1.2960406927928656</v>
      </c>
      <c r="M56" s="53">
        <f>(K56*G56)/1000</f>
        <v>-1.2960406927928656</v>
      </c>
      <c r="N56" s="53">
        <f>(IF(L55 &lt; 0, -L55,0))</f>
        <v>1.7676074987695314</v>
      </c>
      <c r="O56" s="53">
        <f>0.5*$P$3*G56^2</f>
        <v>23249.876543209873</v>
      </c>
      <c r="P56" s="53">
        <f t="shared" si="6"/>
        <v>-2862.9706790123528</v>
      </c>
      <c r="Q56" s="53">
        <f>(IF(L55 &lt; 0, -L55,0))+Q55</f>
        <v>90.529602797413403</v>
      </c>
      <c r="R56" s="53">
        <f>(IF(L55 &gt; 0, L55,0))+R55</f>
        <v>171.91369383398546</v>
      </c>
      <c r="S56" s="55">
        <f>N56*0.95</f>
        <v>1.6792271238310548</v>
      </c>
      <c r="T56" s="55">
        <f>S56*0.99</f>
        <v>1.6624348525927442</v>
      </c>
      <c r="U56" s="55">
        <f>T56*0.97</f>
        <v>1.6125618070149619</v>
      </c>
      <c r="V56" s="55">
        <f>U56*0.99</f>
        <v>1.5964361889448122</v>
      </c>
      <c r="W56" s="55">
        <f>V56*0.95</f>
        <v>1.5166143794975715</v>
      </c>
      <c r="X56" s="55">
        <f t="shared" si="5"/>
        <v>77.674765166099974</v>
      </c>
    </row>
    <row r="57" spans="2:24" x14ac:dyDescent="0.3">
      <c r="B57" s="3" t="s">
        <v>37</v>
      </c>
      <c r="C57" s="3">
        <v>49</v>
      </c>
      <c r="D57" s="3">
        <v>49</v>
      </c>
      <c r="E57" s="10">
        <v>17.8</v>
      </c>
      <c r="F57" s="57">
        <f t="shared" si="3"/>
        <v>-8.3333333333333037E-2</v>
      </c>
      <c r="G57" s="57">
        <f t="shared" si="0"/>
        <v>4.9444444444444446</v>
      </c>
      <c r="H57" s="52">
        <f t="shared" si="1"/>
        <v>10.733401167438272</v>
      </c>
      <c r="I57" s="52">
        <f t="shared" si="2"/>
        <v>155.23540200000002</v>
      </c>
      <c r="J57" s="52">
        <f>$P$3*F57</f>
        <v>-148.3333333333328</v>
      </c>
      <c r="K57" s="52">
        <f>H57+I57+J57</f>
        <v>17.635469834105493</v>
      </c>
      <c r="L57" s="53">
        <f>M57*1</f>
        <v>8.7197600846410497E-2</v>
      </c>
      <c r="M57" s="53">
        <f>(K57*G57)/1000</f>
        <v>8.7197600846410497E-2</v>
      </c>
      <c r="N57" s="53">
        <f>(IF(L56 &lt; 0, -L56,0))</f>
        <v>1.2960406927928656</v>
      </c>
      <c r="O57" s="53">
        <f>0.5*$P$3*G57^2</f>
        <v>21758.302469135804</v>
      </c>
      <c r="P57" s="53">
        <f t="shared" si="6"/>
        <v>-1491.5740740740694</v>
      </c>
      <c r="Q57" s="53">
        <f>(IF(L56 &lt; 0, -L56,0))+Q56</f>
        <v>91.825643490206275</v>
      </c>
      <c r="R57" s="53">
        <f>(IF(L56 &gt; 0, L56,0))+R56</f>
        <v>171.91369383398546</v>
      </c>
      <c r="S57" s="55">
        <f>N57*0.95</f>
        <v>1.2312386581532222</v>
      </c>
      <c r="T57" s="55">
        <f>S57*0.99</f>
        <v>1.21892627157169</v>
      </c>
      <c r="U57" s="55">
        <f>T57*0.97</f>
        <v>1.1823584834245393</v>
      </c>
      <c r="V57" s="55">
        <f>U57*0.99</f>
        <v>1.1705348985902939</v>
      </c>
      <c r="W57" s="55">
        <f>V57*0.95</f>
        <v>1.1120081536607791</v>
      </c>
      <c r="X57" s="55">
        <f t="shared" si="5"/>
        <v>78.786773319760755</v>
      </c>
    </row>
    <row r="58" spans="2:24" x14ac:dyDescent="0.3">
      <c r="B58" s="3" t="s">
        <v>37</v>
      </c>
      <c r="C58" s="3">
        <v>50</v>
      </c>
      <c r="D58" s="3">
        <v>50</v>
      </c>
      <c r="E58" s="10">
        <v>17.8</v>
      </c>
      <c r="F58" s="57">
        <f t="shared" si="3"/>
        <v>-5.5555555555555851E-2</v>
      </c>
      <c r="G58" s="57">
        <f t="shared" si="0"/>
        <v>4.9444444444444446</v>
      </c>
      <c r="H58" s="52">
        <f t="shared" si="1"/>
        <v>10.733401167438272</v>
      </c>
      <c r="I58" s="52">
        <f t="shared" si="2"/>
        <v>155.23540200000002</v>
      </c>
      <c r="J58" s="52">
        <f>$P$3*F58</f>
        <v>-98.888888888889412</v>
      </c>
      <c r="K58" s="52">
        <f>H58+I58+J58</f>
        <v>67.079914278548884</v>
      </c>
      <c r="L58" s="53">
        <f>M58*1</f>
        <v>0.33167290948838057</v>
      </c>
      <c r="M58" s="53">
        <f>(K58*G58)/1000</f>
        <v>0.33167290948838057</v>
      </c>
      <c r="N58" s="53">
        <f>(IF(L57 &lt; 0, -L57,0))</f>
        <v>0</v>
      </c>
      <c r="O58" s="53">
        <f>0.5*$P$3*G58^2</f>
        <v>21758.302469135804</v>
      </c>
      <c r="P58" s="53">
        <f t="shared" si="6"/>
        <v>0</v>
      </c>
      <c r="Q58" s="53">
        <f>(IF(L57 &lt; 0, -L57,0))+Q57</f>
        <v>91.825643490206275</v>
      </c>
      <c r="R58" s="53">
        <f>(IF(L57 &gt; 0, L57,0))+R57</f>
        <v>172.00089143483189</v>
      </c>
      <c r="S58" s="55">
        <f>N58*0.95</f>
        <v>0</v>
      </c>
      <c r="T58" s="55">
        <f>S58*0.99</f>
        <v>0</v>
      </c>
      <c r="U58" s="55">
        <f>T58*0.97</f>
        <v>0</v>
      </c>
      <c r="V58" s="55">
        <f>U58*0.99</f>
        <v>0</v>
      </c>
      <c r="W58" s="55">
        <f>V58*0.95</f>
        <v>0</v>
      </c>
      <c r="X58" s="55">
        <f t="shared" si="5"/>
        <v>78.786773319760755</v>
      </c>
    </row>
    <row r="59" spans="2:24" x14ac:dyDescent="0.3">
      <c r="B59" s="3" t="s">
        <v>37</v>
      </c>
      <c r="C59" s="3">
        <v>51</v>
      </c>
      <c r="D59" s="3">
        <v>51</v>
      </c>
      <c r="E59" s="10">
        <v>17.399999999999999</v>
      </c>
      <c r="F59" s="57">
        <f t="shared" si="3"/>
        <v>-0.29166666666666685</v>
      </c>
      <c r="G59" s="57">
        <f t="shared" si="0"/>
        <v>4.833333333333333</v>
      </c>
      <c r="H59" s="52">
        <f t="shared" si="1"/>
        <v>10.256421340277775</v>
      </c>
      <c r="I59" s="52">
        <f t="shared" si="2"/>
        <v>155.23540200000002</v>
      </c>
      <c r="J59" s="52">
        <f>$P$3*F59</f>
        <v>-519.16666666666697</v>
      </c>
      <c r="K59" s="52">
        <f>H59+I59+J59</f>
        <v>-353.67484332638918</v>
      </c>
      <c r="L59" s="53">
        <f>M59*1</f>
        <v>-1.7094284094108809</v>
      </c>
      <c r="M59" s="53">
        <f>(K59*G59)/1000</f>
        <v>-1.7094284094108809</v>
      </c>
      <c r="N59" s="53">
        <f>(IF(L58 &lt; 0, -L58,0))</f>
        <v>0</v>
      </c>
      <c r="O59" s="53">
        <f>0.5*$P$3*G59^2</f>
        <v>20791.388888888887</v>
      </c>
      <c r="P59" s="53">
        <f t="shared" si="6"/>
        <v>-966.91358024691726</v>
      </c>
      <c r="Q59" s="53">
        <f>(IF(L58 &lt; 0, -L58,0))+Q58</f>
        <v>91.825643490206275</v>
      </c>
      <c r="R59" s="53">
        <f>(IF(L58 &gt; 0, L58,0))+R58</f>
        <v>172.33256434432028</v>
      </c>
      <c r="S59" s="55">
        <f>N59*0.95</f>
        <v>0</v>
      </c>
      <c r="T59" s="55">
        <f>S59*0.99</f>
        <v>0</v>
      </c>
      <c r="U59" s="55">
        <f>T59*0.97</f>
        <v>0</v>
      </c>
      <c r="V59" s="55">
        <f>U59*0.99</f>
        <v>0</v>
      </c>
      <c r="W59" s="55">
        <f>V59*0.95</f>
        <v>0</v>
      </c>
      <c r="X59" s="55">
        <f t="shared" si="5"/>
        <v>78.786773319760755</v>
      </c>
    </row>
    <row r="60" spans="2:24" x14ac:dyDescent="0.3">
      <c r="B60" s="3" t="s">
        <v>37</v>
      </c>
      <c r="C60" s="3">
        <v>52</v>
      </c>
      <c r="D60" s="3">
        <v>52</v>
      </c>
      <c r="E60" s="10">
        <v>15.7</v>
      </c>
      <c r="F60" s="57">
        <f t="shared" si="3"/>
        <v>-0.5972222222222221</v>
      </c>
      <c r="G60" s="57">
        <f t="shared" si="0"/>
        <v>4.3611111111111107</v>
      </c>
      <c r="H60" s="52">
        <f t="shared" si="1"/>
        <v>8.3501958520447506</v>
      </c>
      <c r="I60" s="52">
        <f t="shared" si="2"/>
        <v>155.23540200000002</v>
      </c>
      <c r="J60" s="52">
        <f>$P$3*F60</f>
        <v>-1063.0555555555554</v>
      </c>
      <c r="K60" s="52">
        <f>H60+I60+J60</f>
        <v>-899.46995770351066</v>
      </c>
      <c r="L60" s="53">
        <f>M60*1</f>
        <v>-3.9226884266514213</v>
      </c>
      <c r="M60" s="53">
        <f>(K60*G60)/1000</f>
        <v>-3.9226884266514213</v>
      </c>
      <c r="N60" s="53">
        <f>(IF(L59 &lt; 0, -L59,0))</f>
        <v>1.7094284094108809</v>
      </c>
      <c r="O60" s="53">
        <f>0.5*$P$3*G60^2</f>
        <v>16927.168209876541</v>
      </c>
      <c r="P60" s="53">
        <f t="shared" si="6"/>
        <v>-3864.2206790123455</v>
      </c>
      <c r="Q60" s="53">
        <f>(IF(L59 &lt; 0, -L59,0))+Q59</f>
        <v>93.535071899617151</v>
      </c>
      <c r="R60" s="53">
        <f>(IF(L59 &gt; 0, L59,0))+R59</f>
        <v>172.33256434432028</v>
      </c>
      <c r="S60" s="55">
        <f>N60*0.95</f>
        <v>1.6239569889403369</v>
      </c>
      <c r="T60" s="55">
        <f>S60*0.99</f>
        <v>1.6077174190509336</v>
      </c>
      <c r="U60" s="55">
        <f>T60*0.97</f>
        <v>1.5594858964794056</v>
      </c>
      <c r="V60" s="55">
        <f>U60*0.99</f>
        <v>1.5438910375146115</v>
      </c>
      <c r="W60" s="55">
        <f>V60*0.95</f>
        <v>1.4666964856388809</v>
      </c>
      <c r="X60" s="55">
        <f t="shared" si="5"/>
        <v>80.253469805399632</v>
      </c>
    </row>
    <row r="61" spans="2:24" x14ac:dyDescent="0.3">
      <c r="B61" s="3" t="s">
        <v>37</v>
      </c>
      <c r="C61" s="3">
        <v>53</v>
      </c>
      <c r="D61" s="3">
        <v>53</v>
      </c>
      <c r="E61" s="10">
        <v>13.1</v>
      </c>
      <c r="F61" s="57">
        <f t="shared" si="3"/>
        <v>-0.49999999999999994</v>
      </c>
      <c r="G61" s="57">
        <f t="shared" si="0"/>
        <v>3.6388888888888888</v>
      </c>
      <c r="H61" s="52">
        <f t="shared" si="1"/>
        <v>5.8135304076003083</v>
      </c>
      <c r="I61" s="52">
        <f t="shared" si="2"/>
        <v>155.23540200000002</v>
      </c>
      <c r="J61" s="52">
        <f>$P$3*F61</f>
        <v>-889.99999999999989</v>
      </c>
      <c r="K61" s="52">
        <f>H61+I61+J61</f>
        <v>-728.95106759239957</v>
      </c>
      <c r="L61" s="53">
        <f>M61*1</f>
        <v>-2.6525719404056765</v>
      </c>
      <c r="M61" s="53">
        <f>(K61*G61)/1000</f>
        <v>-2.6525719404056765</v>
      </c>
      <c r="N61" s="53">
        <f>(IF(L60 &lt; 0, -L60,0))</f>
        <v>3.9226884266514213</v>
      </c>
      <c r="O61" s="53">
        <f>0.5*$P$3*G61^2</f>
        <v>11784.945987654321</v>
      </c>
      <c r="P61" s="53">
        <f t="shared" si="6"/>
        <v>-5142.2222222222208</v>
      </c>
      <c r="Q61" s="53">
        <f>(IF(L60 &lt; 0, -L60,0))+Q60</f>
        <v>97.45776032626857</v>
      </c>
      <c r="R61" s="53">
        <f>(IF(L60 &gt; 0, L60,0))+R60</f>
        <v>172.33256434432028</v>
      </c>
      <c r="S61" s="55">
        <f>N61*0.95</f>
        <v>3.7265540053188499</v>
      </c>
      <c r="T61" s="55">
        <f>S61*0.99</f>
        <v>3.6892884652656615</v>
      </c>
      <c r="U61" s="55">
        <f>T61*0.97</f>
        <v>3.5786098113076914</v>
      </c>
      <c r="V61" s="55">
        <f>U61*0.99</f>
        <v>3.5428237131946143</v>
      </c>
      <c r="W61" s="55">
        <f>V61*0.95</f>
        <v>3.3656825275348834</v>
      </c>
      <c r="X61" s="55">
        <f t="shared" si="5"/>
        <v>83.619152332934519</v>
      </c>
    </row>
    <row r="62" spans="2:24" x14ac:dyDescent="0.3">
      <c r="B62" s="3" t="s">
        <v>37</v>
      </c>
      <c r="C62" s="3">
        <v>54</v>
      </c>
      <c r="D62" s="3">
        <v>54</v>
      </c>
      <c r="E62" s="10">
        <v>12.1</v>
      </c>
      <c r="F62" s="57">
        <f t="shared" si="3"/>
        <v>-0.15277777777777773</v>
      </c>
      <c r="G62" s="57">
        <f t="shared" si="0"/>
        <v>3.3611111111111112</v>
      </c>
      <c r="H62" s="52">
        <f t="shared" si="1"/>
        <v>4.9598449214891973</v>
      </c>
      <c r="I62" s="52">
        <f t="shared" si="2"/>
        <v>155.23540200000002</v>
      </c>
      <c r="J62" s="52">
        <f>$P$3*F62</f>
        <v>-271.94444444444434</v>
      </c>
      <c r="K62" s="52">
        <f>H62+I62+J62</f>
        <v>-111.74919752295511</v>
      </c>
      <c r="L62" s="53">
        <f>M62*1</f>
        <v>-0.37560146945215467</v>
      </c>
      <c r="M62" s="53">
        <f>(K62*G62)/1000</f>
        <v>-0.37560146945215467</v>
      </c>
      <c r="N62" s="53">
        <f>(IF(L61 &lt; 0, -L61,0))</f>
        <v>2.6525719404056765</v>
      </c>
      <c r="O62" s="53">
        <f>0.5*$P$3*G62^2</f>
        <v>10054.390432098766</v>
      </c>
      <c r="P62" s="53">
        <f t="shared" si="6"/>
        <v>-1730.5555555555547</v>
      </c>
      <c r="Q62" s="53">
        <f>(IF(L61 &lt; 0, -L61,0))+Q61</f>
        <v>100.11033226667425</v>
      </c>
      <c r="R62" s="53">
        <f>(IF(L61 &gt; 0, L61,0))+R61</f>
        <v>172.33256434432028</v>
      </c>
      <c r="S62" s="55">
        <f>N62*0.95</f>
        <v>2.5199433433853926</v>
      </c>
      <c r="T62" s="55">
        <f>S62*0.99</f>
        <v>2.4947439099515387</v>
      </c>
      <c r="U62" s="55">
        <f>T62*0.97</f>
        <v>2.4199015926529923</v>
      </c>
      <c r="V62" s="55">
        <f>U62*0.99</f>
        <v>2.3957025767264626</v>
      </c>
      <c r="W62" s="55">
        <f>V62*0.95</f>
        <v>2.2759174478901394</v>
      </c>
      <c r="X62" s="55">
        <f t="shared" si="5"/>
        <v>85.895069780824656</v>
      </c>
    </row>
    <row r="63" spans="2:24" x14ac:dyDescent="0.3">
      <c r="B63" s="3" t="s">
        <v>37</v>
      </c>
      <c r="C63" s="3">
        <v>55</v>
      </c>
      <c r="D63" s="3">
        <v>55</v>
      </c>
      <c r="E63" s="10">
        <v>12</v>
      </c>
      <c r="F63" s="57">
        <f t="shared" si="3"/>
        <v>-1.388888888888884E-2</v>
      </c>
      <c r="G63" s="57">
        <f t="shared" si="0"/>
        <v>3.3333333333333335</v>
      </c>
      <c r="H63" s="52">
        <f t="shared" si="1"/>
        <v>4.8782027777777781</v>
      </c>
      <c r="I63" s="52">
        <f t="shared" si="2"/>
        <v>155.23540200000002</v>
      </c>
      <c r="J63" s="52">
        <f>$P$3*F63</f>
        <v>-24.722222222222136</v>
      </c>
      <c r="K63" s="52">
        <f>H63+I63+J63</f>
        <v>135.39138255555565</v>
      </c>
      <c r="L63" s="53">
        <f>M63*1</f>
        <v>0.45130460851851889</v>
      </c>
      <c r="M63" s="53">
        <f>(K63*G63)/1000</f>
        <v>0.45130460851851889</v>
      </c>
      <c r="N63" s="53">
        <f>(IF(L62 &lt; 0, -L62,0))</f>
        <v>0.37560146945215467</v>
      </c>
      <c r="O63" s="53">
        <f>0.5*$P$3*G63^2</f>
        <v>9888.8888888888905</v>
      </c>
      <c r="P63" s="53">
        <f t="shared" si="6"/>
        <v>-165.50154320987531</v>
      </c>
      <c r="Q63" s="53">
        <f>(IF(L62 &lt; 0, -L62,0))+Q62</f>
        <v>100.4859337361264</v>
      </c>
      <c r="R63" s="53">
        <f>(IF(L62 &gt; 0, L62,0))+R62</f>
        <v>172.33256434432028</v>
      </c>
      <c r="S63" s="55">
        <f>N63*0.95</f>
        <v>0.35682139597954693</v>
      </c>
      <c r="T63" s="55">
        <f>S63*0.99</f>
        <v>0.35325318201975148</v>
      </c>
      <c r="U63" s="55">
        <f>T63*0.97</f>
        <v>0.3426555865591589</v>
      </c>
      <c r="V63" s="55">
        <f>U63*0.99</f>
        <v>0.3392290306935673</v>
      </c>
      <c r="W63" s="55">
        <f>V63*0.95</f>
        <v>0.32226757915888893</v>
      </c>
      <c r="X63" s="55">
        <f t="shared" si="5"/>
        <v>86.217337359983546</v>
      </c>
    </row>
    <row r="64" spans="2:24" x14ac:dyDescent="0.3">
      <c r="B64" s="3" t="s">
        <v>37</v>
      </c>
      <c r="C64" s="3">
        <v>56</v>
      </c>
      <c r="D64" s="3">
        <v>56</v>
      </c>
      <c r="E64" s="10">
        <v>12</v>
      </c>
      <c r="F64" s="57">
        <f t="shared" si="3"/>
        <v>0</v>
      </c>
      <c r="G64" s="57">
        <f t="shared" si="0"/>
        <v>3.3333333333333335</v>
      </c>
      <c r="H64" s="52">
        <f t="shared" si="1"/>
        <v>4.8782027777777781</v>
      </c>
      <c r="I64" s="52">
        <f t="shared" si="2"/>
        <v>155.23540200000002</v>
      </c>
      <c r="J64" s="52">
        <f>$P$3*F64</f>
        <v>0</v>
      </c>
      <c r="K64" s="52">
        <f>H64+I64+J64</f>
        <v>160.11360477777779</v>
      </c>
      <c r="L64" s="53">
        <f>M64*1</f>
        <v>0.53371201592592599</v>
      </c>
      <c r="M64" s="53">
        <f>(K64*G64)/1000</f>
        <v>0.53371201592592599</v>
      </c>
      <c r="N64" s="53">
        <f>(IF(L63 &lt; 0, -L63,0))</f>
        <v>0</v>
      </c>
      <c r="O64" s="53">
        <f>0.5*$P$3*G64^2</f>
        <v>9888.8888888888905</v>
      </c>
      <c r="P64" s="53">
        <f t="shared" si="6"/>
        <v>0</v>
      </c>
      <c r="Q64" s="53">
        <f>(IF(L63 &lt; 0, -L63,0))+Q63</f>
        <v>100.4859337361264</v>
      </c>
      <c r="R64" s="53">
        <f>(IF(L63 &gt; 0, L63,0))+R63</f>
        <v>172.78386895283879</v>
      </c>
      <c r="S64" s="55">
        <f>N64*0.95</f>
        <v>0</v>
      </c>
      <c r="T64" s="55">
        <f>S64*0.99</f>
        <v>0</v>
      </c>
      <c r="U64" s="55">
        <f>T64*0.97</f>
        <v>0</v>
      </c>
      <c r="V64" s="55">
        <f>U64*0.99</f>
        <v>0</v>
      </c>
      <c r="W64" s="55">
        <f>V64*0.95</f>
        <v>0</v>
      </c>
      <c r="X64" s="55">
        <f t="shared" si="5"/>
        <v>86.217337359983546</v>
      </c>
    </row>
    <row r="65" spans="2:24" x14ac:dyDescent="0.3">
      <c r="B65" s="3" t="s">
        <v>37</v>
      </c>
      <c r="C65" s="3">
        <v>57</v>
      </c>
      <c r="D65" s="3">
        <v>57</v>
      </c>
      <c r="E65" s="10">
        <v>12</v>
      </c>
      <c r="F65" s="57">
        <f t="shared" si="3"/>
        <v>4.1666666666666761E-2</v>
      </c>
      <c r="G65" s="57">
        <f t="shared" si="0"/>
        <v>3.3333333333333335</v>
      </c>
      <c r="H65" s="52">
        <f t="shared" si="1"/>
        <v>4.8782027777777781</v>
      </c>
      <c r="I65" s="52">
        <f t="shared" si="2"/>
        <v>155.23540200000002</v>
      </c>
      <c r="J65" s="52">
        <f>$P$3*F65</f>
        <v>74.166666666666842</v>
      </c>
      <c r="K65" s="52">
        <f>H65+I65+J65</f>
        <v>234.28027144444462</v>
      </c>
      <c r="L65" s="53">
        <f>M65*1</f>
        <v>0.78093423814814877</v>
      </c>
      <c r="M65" s="53">
        <f>(K65*G65)/1000</f>
        <v>0.78093423814814877</v>
      </c>
      <c r="N65" s="53">
        <f>(IF(L64 &lt; 0, -L64,0))</f>
        <v>0</v>
      </c>
      <c r="O65" s="53">
        <f>0.5*$P$3*G65^2</f>
        <v>9888.8888888888905</v>
      </c>
      <c r="P65" s="53">
        <f t="shared" si="6"/>
        <v>0</v>
      </c>
      <c r="Q65" s="53">
        <f>(IF(L64 &lt; 0, -L64,0))+Q64</f>
        <v>100.4859337361264</v>
      </c>
      <c r="R65" s="53">
        <f>(IF(L64 &gt; 0, L64,0))+R64</f>
        <v>173.3175809687647</v>
      </c>
      <c r="S65" s="55">
        <f>N65*0.95</f>
        <v>0</v>
      </c>
      <c r="T65" s="55">
        <f>S65*0.99</f>
        <v>0</v>
      </c>
      <c r="U65" s="55">
        <f>T65*0.97</f>
        <v>0</v>
      </c>
      <c r="V65" s="55">
        <f>U65*0.99</f>
        <v>0</v>
      </c>
      <c r="W65" s="55">
        <f>V65*0.95</f>
        <v>0</v>
      </c>
      <c r="X65" s="55">
        <f t="shared" si="5"/>
        <v>86.217337359983546</v>
      </c>
    </row>
    <row r="66" spans="2:24" x14ac:dyDescent="0.3">
      <c r="B66" s="3" t="s">
        <v>37</v>
      </c>
      <c r="C66" s="3">
        <v>58</v>
      </c>
      <c r="D66" s="3">
        <v>58</v>
      </c>
      <c r="E66" s="10">
        <v>12.3</v>
      </c>
      <c r="F66" s="57">
        <f t="shared" si="3"/>
        <v>8.3333333333333287E-2</v>
      </c>
      <c r="G66" s="57">
        <f t="shared" si="0"/>
        <v>3.4166666666666665</v>
      </c>
      <c r="H66" s="52">
        <f t="shared" si="1"/>
        <v>5.1251617934027776</v>
      </c>
      <c r="I66" s="52">
        <f t="shared" si="2"/>
        <v>155.23540200000002</v>
      </c>
      <c r="J66" s="52">
        <f>$P$3*F66</f>
        <v>148.33333333333326</v>
      </c>
      <c r="K66" s="52">
        <f>H66+I66+J66</f>
        <v>308.69389712673603</v>
      </c>
      <c r="L66" s="53">
        <f>M66*1</f>
        <v>1.0547041485163482</v>
      </c>
      <c r="M66" s="53">
        <f>(K66*G66)/1000</f>
        <v>1.0547041485163482</v>
      </c>
      <c r="N66" s="53">
        <f>(IF(L65 &lt; 0, -L65,0))</f>
        <v>0</v>
      </c>
      <c r="O66" s="53">
        <f>0.5*$P$3*G66^2</f>
        <v>10389.513888888889</v>
      </c>
      <c r="P66" s="53">
        <f t="shared" si="6"/>
        <v>500.62499999999818</v>
      </c>
      <c r="Q66" s="53">
        <f>(IF(L65 &lt; 0, -L65,0))+Q65</f>
        <v>100.4859337361264</v>
      </c>
      <c r="R66" s="53">
        <f>(IF(L65 &gt; 0, L65,0))+R65</f>
        <v>174.09851520691285</v>
      </c>
      <c r="S66" s="55">
        <f>N66*0.95</f>
        <v>0</v>
      </c>
      <c r="T66" s="55">
        <f>S66*0.99</f>
        <v>0</v>
      </c>
      <c r="U66" s="55">
        <f>T66*0.97</f>
        <v>0</v>
      </c>
      <c r="V66" s="55">
        <f>U66*0.99</f>
        <v>0</v>
      </c>
      <c r="W66" s="55">
        <f>V66*0.95</f>
        <v>0</v>
      </c>
      <c r="X66" s="55">
        <f t="shared" si="5"/>
        <v>86.217337359983546</v>
      </c>
    </row>
    <row r="67" spans="2:24" x14ac:dyDescent="0.3">
      <c r="B67" s="3" t="s">
        <v>37</v>
      </c>
      <c r="C67" s="3">
        <v>59</v>
      </c>
      <c r="D67" s="3">
        <v>59</v>
      </c>
      <c r="E67" s="10">
        <v>12.6</v>
      </c>
      <c r="F67" s="57">
        <f t="shared" si="3"/>
        <v>0.33333333333333315</v>
      </c>
      <c r="G67" s="57">
        <f t="shared" si="0"/>
        <v>3.5</v>
      </c>
      <c r="H67" s="52">
        <f t="shared" si="1"/>
        <v>5.3782185624999999</v>
      </c>
      <c r="I67" s="52">
        <f t="shared" si="2"/>
        <v>155.23540200000002</v>
      </c>
      <c r="J67" s="52">
        <f>$P$3*F67</f>
        <v>593.33333333333303</v>
      </c>
      <c r="K67" s="52">
        <f>H67+I67+J67</f>
        <v>753.94695389583308</v>
      </c>
      <c r="L67" s="53">
        <f>M67*1</f>
        <v>2.6388143386354157</v>
      </c>
      <c r="M67" s="53">
        <f>(K67*G67)/1000</f>
        <v>2.6388143386354157</v>
      </c>
      <c r="N67" s="53">
        <f>(IF(L66 &lt; 0, -L66,0))</f>
        <v>0</v>
      </c>
      <c r="O67" s="53">
        <f>0.5*$P$3*G67^2</f>
        <v>10902.5</v>
      </c>
      <c r="P67" s="53">
        <f t="shared" si="6"/>
        <v>512.98611111111131</v>
      </c>
      <c r="Q67" s="53">
        <f>(IF(L66 &lt; 0, -L66,0))+Q66</f>
        <v>100.4859337361264</v>
      </c>
      <c r="R67" s="53">
        <f>(IF(L66 &gt; 0, L66,0))+R66</f>
        <v>175.1532193554292</v>
      </c>
      <c r="S67" s="55">
        <f>N67*0.95</f>
        <v>0</v>
      </c>
      <c r="T67" s="55">
        <f>S67*0.99</f>
        <v>0</v>
      </c>
      <c r="U67" s="55">
        <f>T67*0.97</f>
        <v>0</v>
      </c>
      <c r="V67" s="55">
        <f>U67*0.99</f>
        <v>0</v>
      </c>
      <c r="W67" s="55">
        <f>V67*0.95</f>
        <v>0</v>
      </c>
      <c r="X67" s="55">
        <f t="shared" si="5"/>
        <v>86.217337359983546</v>
      </c>
    </row>
    <row r="68" spans="2:24" x14ac:dyDescent="0.3">
      <c r="B68" s="3" t="s">
        <v>37</v>
      </c>
      <c r="C68" s="3">
        <v>60</v>
      </c>
      <c r="D68" s="3">
        <v>60</v>
      </c>
      <c r="E68" s="10">
        <v>14.7</v>
      </c>
      <c r="F68" s="57">
        <f t="shared" si="3"/>
        <v>0.37500000000000011</v>
      </c>
      <c r="G68" s="57">
        <f t="shared" si="0"/>
        <v>4.083333333333333</v>
      </c>
      <c r="H68" s="52">
        <f t="shared" si="1"/>
        <v>7.3203530434027755</v>
      </c>
      <c r="I68" s="52">
        <f t="shared" si="2"/>
        <v>155.23540200000002</v>
      </c>
      <c r="J68" s="52">
        <f>$P$3*F68</f>
        <v>667.50000000000023</v>
      </c>
      <c r="K68" s="52">
        <f>H68+I68+J68</f>
        <v>830.055755043403</v>
      </c>
      <c r="L68" s="53">
        <f>M68*1</f>
        <v>3.3893943330938954</v>
      </c>
      <c r="M68" s="53">
        <f>(K68*G68)/1000</f>
        <v>3.3893943330938954</v>
      </c>
      <c r="N68" s="53">
        <f>(IF(L67 &lt; 0, -L67,0))</f>
        <v>0</v>
      </c>
      <c r="O68" s="53">
        <f>0.5*$P$3*G68^2</f>
        <v>14839.513888888885</v>
      </c>
      <c r="P68" s="53">
        <f t="shared" si="6"/>
        <v>3937.013888888885</v>
      </c>
      <c r="Q68" s="53">
        <f>(IF(L67 &lt; 0, -L67,0))+Q67</f>
        <v>100.4859337361264</v>
      </c>
      <c r="R68" s="53">
        <f>(IF(L67 &gt; 0, L67,0))+R67</f>
        <v>177.79203369406463</v>
      </c>
      <c r="S68" s="55">
        <f>N68*0.95</f>
        <v>0</v>
      </c>
      <c r="T68" s="55">
        <f>S68*0.99</f>
        <v>0</v>
      </c>
      <c r="U68" s="55">
        <f>T68*0.97</f>
        <v>0</v>
      </c>
      <c r="V68" s="55">
        <f>U68*0.99</f>
        <v>0</v>
      </c>
      <c r="W68" s="55">
        <f>V68*0.95</f>
        <v>0</v>
      </c>
      <c r="X68" s="55">
        <f t="shared" si="5"/>
        <v>86.217337359983546</v>
      </c>
    </row>
    <row r="69" spans="2:24" x14ac:dyDescent="0.3">
      <c r="B69" s="3" t="s">
        <v>37</v>
      </c>
      <c r="C69" s="3">
        <v>61</v>
      </c>
      <c r="D69" s="3">
        <v>61</v>
      </c>
      <c r="E69" s="10">
        <v>15.3</v>
      </c>
      <c r="F69" s="57">
        <f t="shared" si="3"/>
        <v>0.16666666666666682</v>
      </c>
      <c r="G69" s="57">
        <f t="shared" si="0"/>
        <v>4.25</v>
      </c>
      <c r="H69" s="52">
        <f t="shared" si="1"/>
        <v>7.9301283906249997</v>
      </c>
      <c r="I69" s="52">
        <f t="shared" si="2"/>
        <v>155.23540200000002</v>
      </c>
      <c r="J69" s="52">
        <f>$P$3*F69</f>
        <v>296.66666666666697</v>
      </c>
      <c r="K69" s="52">
        <f>H69+I69+J69</f>
        <v>459.83219705729198</v>
      </c>
      <c r="L69" s="53">
        <f>M69*1</f>
        <v>1.954286837493491</v>
      </c>
      <c r="M69" s="53">
        <f>(K69*G69)/1000</f>
        <v>1.954286837493491</v>
      </c>
      <c r="N69" s="53">
        <f>(IF(L68 &lt; 0, -L68,0))</f>
        <v>0</v>
      </c>
      <c r="O69" s="53">
        <f>0.5*$P$3*G69^2</f>
        <v>16075.625</v>
      </c>
      <c r="P69" s="53">
        <f t="shared" si="6"/>
        <v>1236.111111111115</v>
      </c>
      <c r="Q69" s="53">
        <f>(IF(L68 &lt; 0, -L68,0))+Q68</f>
        <v>100.4859337361264</v>
      </c>
      <c r="R69" s="53">
        <f>(IF(L68 &gt; 0, L68,0))+R68</f>
        <v>181.18142802715852</v>
      </c>
      <c r="S69" s="55">
        <f>N69*0.95</f>
        <v>0</v>
      </c>
      <c r="T69" s="55">
        <f>S69*0.99</f>
        <v>0</v>
      </c>
      <c r="U69" s="55">
        <f>T69*0.97</f>
        <v>0</v>
      </c>
      <c r="V69" s="55">
        <f>U69*0.99</f>
        <v>0</v>
      </c>
      <c r="W69" s="55">
        <f>V69*0.95</f>
        <v>0</v>
      </c>
      <c r="X69" s="55">
        <f t="shared" si="5"/>
        <v>86.217337359983546</v>
      </c>
    </row>
    <row r="70" spans="2:24" x14ac:dyDescent="0.3">
      <c r="B70" s="3" t="s">
        <v>37</v>
      </c>
      <c r="C70" s="3">
        <v>62</v>
      </c>
      <c r="D70" s="3">
        <v>62</v>
      </c>
      <c r="E70" s="10">
        <v>15.9</v>
      </c>
      <c r="F70" s="57">
        <f t="shared" si="3"/>
        <v>0.12499999999999981</v>
      </c>
      <c r="G70" s="57">
        <f t="shared" si="0"/>
        <v>4.416666666666667</v>
      </c>
      <c r="H70" s="52">
        <f t="shared" si="1"/>
        <v>8.5642947517361119</v>
      </c>
      <c r="I70" s="52">
        <f t="shared" si="2"/>
        <v>155.23540200000002</v>
      </c>
      <c r="J70" s="52">
        <f>$P$3*F70</f>
        <v>222.49999999999966</v>
      </c>
      <c r="K70" s="52">
        <f>H70+I70+J70</f>
        <v>386.29969675173578</v>
      </c>
      <c r="L70" s="53">
        <f>M70*1</f>
        <v>1.7061569939868333</v>
      </c>
      <c r="M70" s="53">
        <f>(K70*G70)/1000</f>
        <v>1.7061569939868333</v>
      </c>
      <c r="N70" s="53">
        <f>(IF(L69 &lt; 0, -L69,0))</f>
        <v>0</v>
      </c>
      <c r="O70" s="53">
        <f>0.5*$P$3*G70^2</f>
        <v>17361.180555555558</v>
      </c>
      <c r="P70" s="53">
        <f t="shared" si="6"/>
        <v>1285.5555555555584</v>
      </c>
      <c r="Q70" s="53">
        <f>(IF(L69 &lt; 0, -L69,0))+Q69</f>
        <v>100.4859337361264</v>
      </c>
      <c r="R70" s="53">
        <f>(IF(L69 &gt; 0, L69,0))+R69</f>
        <v>183.13571486465202</v>
      </c>
      <c r="S70" s="55">
        <f>N70*0.95</f>
        <v>0</v>
      </c>
      <c r="T70" s="55">
        <f>S70*0.99</f>
        <v>0</v>
      </c>
      <c r="U70" s="55">
        <f>T70*0.97</f>
        <v>0</v>
      </c>
      <c r="V70" s="55">
        <f>U70*0.99</f>
        <v>0</v>
      </c>
      <c r="W70" s="55">
        <f>V70*0.95</f>
        <v>0</v>
      </c>
      <c r="X70" s="55">
        <f t="shared" si="5"/>
        <v>86.217337359983546</v>
      </c>
    </row>
    <row r="71" spans="2:24" x14ac:dyDescent="0.3">
      <c r="B71" s="3" t="s">
        <v>37</v>
      </c>
      <c r="C71" s="3">
        <v>63</v>
      </c>
      <c r="D71" s="3">
        <v>63</v>
      </c>
      <c r="E71" s="10">
        <v>16.2</v>
      </c>
      <c r="F71" s="57">
        <f t="shared" si="3"/>
        <v>0.16666666666666682</v>
      </c>
      <c r="G71" s="57">
        <f t="shared" si="0"/>
        <v>4.5</v>
      </c>
      <c r="H71" s="52">
        <f t="shared" si="1"/>
        <v>8.8905245624999996</v>
      </c>
      <c r="I71" s="52">
        <f t="shared" si="2"/>
        <v>155.23540200000002</v>
      </c>
      <c r="J71" s="52">
        <f>$P$3*F71</f>
        <v>296.66666666666697</v>
      </c>
      <c r="K71" s="52">
        <f>H71+I71+J71</f>
        <v>460.79259322916698</v>
      </c>
      <c r="L71" s="53">
        <f>M71*1</f>
        <v>2.0735666695312518</v>
      </c>
      <c r="M71" s="53">
        <f>(K71*G71)/1000</f>
        <v>2.0735666695312518</v>
      </c>
      <c r="N71" s="53">
        <f>(IF(L70 &lt; 0, -L70,0))</f>
        <v>0</v>
      </c>
      <c r="O71" s="53">
        <f>0.5*$P$3*G71^2</f>
        <v>18022.5</v>
      </c>
      <c r="P71" s="53">
        <f t="shared" si="6"/>
        <v>661.31944444444161</v>
      </c>
      <c r="Q71" s="53">
        <f>(IF(L70 &lt; 0, -L70,0))+Q70</f>
        <v>100.4859337361264</v>
      </c>
      <c r="R71" s="53">
        <f>(IF(L70 &gt; 0, L70,0))+R70</f>
        <v>184.84187185863885</v>
      </c>
      <c r="S71" s="55">
        <f>N71*0.95</f>
        <v>0</v>
      </c>
      <c r="T71" s="55">
        <f>S71*0.99</f>
        <v>0</v>
      </c>
      <c r="U71" s="55">
        <f>T71*0.97</f>
        <v>0</v>
      </c>
      <c r="V71" s="55">
        <f>U71*0.99</f>
        <v>0</v>
      </c>
      <c r="W71" s="55">
        <f>V71*0.95</f>
        <v>0</v>
      </c>
      <c r="X71" s="55">
        <f t="shared" si="5"/>
        <v>86.217337359983546</v>
      </c>
    </row>
    <row r="72" spans="2:24" x14ac:dyDescent="0.3">
      <c r="B72" s="3" t="s">
        <v>37</v>
      </c>
      <c r="C72" s="3">
        <v>64</v>
      </c>
      <c r="D72" s="3">
        <v>64</v>
      </c>
      <c r="E72" s="10">
        <v>17.100000000000001</v>
      </c>
      <c r="F72" s="57">
        <f t="shared" si="3"/>
        <v>0.2222222222222224</v>
      </c>
      <c r="G72" s="57">
        <f t="shared" si="0"/>
        <v>4.75</v>
      </c>
      <c r="H72" s="52">
        <f t="shared" si="1"/>
        <v>9.9058005156249997</v>
      </c>
      <c r="I72" s="52">
        <f t="shared" si="2"/>
        <v>155.23540200000002</v>
      </c>
      <c r="J72" s="52">
        <f>$P$3*F72</f>
        <v>395.55555555555588</v>
      </c>
      <c r="K72" s="52">
        <f>H72+I72+J72</f>
        <v>560.69675807118097</v>
      </c>
      <c r="L72" s="53">
        <f>M72*1</f>
        <v>2.6633096008381094</v>
      </c>
      <c r="M72" s="53">
        <f>(K72*G72)/1000</f>
        <v>2.6633096008381094</v>
      </c>
      <c r="N72" s="53">
        <f>(IF(L71 &lt; 0, -L71,0))</f>
        <v>0</v>
      </c>
      <c r="O72" s="53">
        <f>0.5*$P$3*G72^2</f>
        <v>20080.625</v>
      </c>
      <c r="P72" s="53">
        <f t="shared" si="6"/>
        <v>2058.125</v>
      </c>
      <c r="Q72" s="53">
        <f>(IF(L71 &lt; 0, -L71,0))+Q71</f>
        <v>100.4859337361264</v>
      </c>
      <c r="R72" s="53">
        <f>(IF(L71 &gt; 0, L71,0))+R71</f>
        <v>186.91543852817011</v>
      </c>
      <c r="S72" s="55">
        <f>N72*0.95</f>
        <v>0</v>
      </c>
      <c r="T72" s="55">
        <f>S72*0.99</f>
        <v>0</v>
      </c>
      <c r="U72" s="55">
        <f>T72*0.97</f>
        <v>0</v>
      </c>
      <c r="V72" s="55">
        <f>U72*0.99</f>
        <v>0</v>
      </c>
      <c r="W72" s="55">
        <f>V72*0.95</f>
        <v>0</v>
      </c>
      <c r="X72" s="55">
        <f t="shared" si="5"/>
        <v>86.217337359983546</v>
      </c>
    </row>
    <row r="73" spans="2:24" x14ac:dyDescent="0.3">
      <c r="B73" s="3" t="s">
        <v>37</v>
      </c>
      <c r="C73" s="3">
        <v>65</v>
      </c>
      <c r="D73" s="3">
        <v>65</v>
      </c>
      <c r="E73" s="10">
        <v>17.8</v>
      </c>
      <c r="F73" s="57">
        <f t="shared" si="3"/>
        <v>0.1388888888888889</v>
      </c>
      <c r="G73" s="57">
        <f t="shared" ref="G73:G136" si="7">(E73*1000)/3600</f>
        <v>4.9444444444444446</v>
      </c>
      <c r="H73" s="52">
        <f t="shared" ref="H73:H136" si="8">0.5*$L$3*$M$3*$N$3*G73^2</f>
        <v>10.733401167438272</v>
      </c>
      <c r="I73" s="52">
        <f t="shared" ref="I73:I136" si="9">$O$3*$P$3*$Q$3</f>
        <v>155.23540200000002</v>
      </c>
      <c r="J73" s="52">
        <f>$P$3*F73</f>
        <v>247.22222222222223</v>
      </c>
      <c r="K73" s="52">
        <f>H73+I73+J73</f>
        <v>413.19102538966052</v>
      </c>
      <c r="L73" s="53">
        <f>M73*1</f>
        <v>2.0430000699822104</v>
      </c>
      <c r="M73" s="53">
        <f>(K73*G73)/1000</f>
        <v>2.0430000699822104</v>
      </c>
      <c r="N73" s="53">
        <f>(IF(L72 &lt; 0, -L72,0))</f>
        <v>0</v>
      </c>
      <c r="O73" s="53">
        <f>0.5*$P$3*G73^2</f>
        <v>21758.302469135804</v>
      </c>
      <c r="P73" s="53">
        <f t="shared" si="6"/>
        <v>1677.6774691358041</v>
      </c>
      <c r="Q73" s="53">
        <f>(IF(L72 &lt; 0, -L72,0))+Q72</f>
        <v>100.4859337361264</v>
      </c>
      <c r="R73" s="53">
        <f>(IF(L72 &gt; 0, L72,0))+R72</f>
        <v>189.57874812900823</v>
      </c>
      <c r="S73" s="55">
        <f>N73*0.95</f>
        <v>0</v>
      </c>
      <c r="T73" s="55">
        <f>S73*0.99</f>
        <v>0</v>
      </c>
      <c r="U73" s="55">
        <f>T73*0.97</f>
        <v>0</v>
      </c>
      <c r="V73" s="55">
        <f>U73*0.99</f>
        <v>0</v>
      </c>
      <c r="W73" s="55">
        <f>V73*0.95</f>
        <v>0</v>
      </c>
      <c r="X73" s="55">
        <f t="shared" si="5"/>
        <v>86.217337359983546</v>
      </c>
    </row>
    <row r="74" spans="2:24" x14ac:dyDescent="0.3">
      <c r="B74" s="3" t="s">
        <v>37</v>
      </c>
      <c r="C74" s="3">
        <v>66</v>
      </c>
      <c r="D74" s="3">
        <v>66</v>
      </c>
      <c r="E74" s="10">
        <v>18.100000000000001</v>
      </c>
      <c r="F74" s="57">
        <f t="shared" ref="F74:F137" si="10">($E75-$E73)/2/3.6</f>
        <v>8.3333333333333037E-2</v>
      </c>
      <c r="G74" s="57">
        <f t="shared" si="7"/>
        <v>5.0277777777777777</v>
      </c>
      <c r="H74" s="52">
        <f t="shared" si="8"/>
        <v>11.098250083526233</v>
      </c>
      <c r="I74" s="52">
        <f t="shared" si="9"/>
        <v>155.23540200000002</v>
      </c>
      <c r="J74" s="52">
        <f>$P$3*F74</f>
        <v>148.3333333333328</v>
      </c>
      <c r="K74" s="52">
        <f>H74+I74+J74</f>
        <v>314.66698541685906</v>
      </c>
      <c r="L74" s="53">
        <f>M74*1</f>
        <v>1.5820756766792081</v>
      </c>
      <c r="M74" s="53">
        <f>(K74*G74)/1000</f>
        <v>1.5820756766792081</v>
      </c>
      <c r="N74" s="53">
        <f>(IF(L73 &lt; 0, -L73,0))</f>
        <v>0</v>
      </c>
      <c r="O74" s="53">
        <f>0.5*$P$3*G74^2</f>
        <v>22497.908950617282</v>
      </c>
      <c r="P74" s="53">
        <f t="shared" ref="P74:P137" si="11">O74-O73</f>
        <v>739.60648148147811</v>
      </c>
      <c r="Q74" s="53">
        <f>(IF(L73 &lt; 0, -L73,0))+Q73</f>
        <v>100.4859337361264</v>
      </c>
      <c r="R74" s="53">
        <f>(IF(L73 &gt; 0, L73,0))+R73</f>
        <v>191.62174819899045</v>
      </c>
      <c r="S74" s="55">
        <f>N74*0.95</f>
        <v>0</v>
      </c>
      <c r="T74" s="55">
        <f>S74*0.99</f>
        <v>0</v>
      </c>
      <c r="U74" s="55">
        <f>T74*0.97</f>
        <v>0</v>
      </c>
      <c r="V74" s="55">
        <f>U74*0.99</f>
        <v>0</v>
      </c>
      <c r="W74" s="55">
        <f>V74*0.95</f>
        <v>0</v>
      </c>
      <c r="X74" s="55">
        <f t="shared" ref="X74:X137" si="12">W74+X73</f>
        <v>86.217337359983546</v>
      </c>
    </row>
    <row r="75" spans="2:24" x14ac:dyDescent="0.3">
      <c r="B75" s="3" t="s">
        <v>37</v>
      </c>
      <c r="C75" s="3">
        <v>67</v>
      </c>
      <c r="D75" s="3">
        <v>67</v>
      </c>
      <c r="E75" s="10">
        <v>18.399999999999999</v>
      </c>
      <c r="F75" s="57">
        <f t="shared" si="10"/>
        <v>0.30555555555555547</v>
      </c>
      <c r="G75" s="57">
        <f t="shared" si="7"/>
        <v>5.1111111111111107</v>
      </c>
      <c r="H75" s="52">
        <f t="shared" si="8"/>
        <v>11.469196753086417</v>
      </c>
      <c r="I75" s="52">
        <f t="shared" si="9"/>
        <v>155.23540200000002</v>
      </c>
      <c r="J75" s="52">
        <f>$P$3*F75</f>
        <v>543.88888888888869</v>
      </c>
      <c r="K75" s="52">
        <f>H75+I75+J75</f>
        <v>710.59348764197512</v>
      </c>
      <c r="L75" s="53">
        <f>M75*1</f>
        <v>3.6319222701700946</v>
      </c>
      <c r="M75" s="53">
        <f>(K75*G75)/1000</f>
        <v>3.6319222701700946</v>
      </c>
      <c r="N75" s="53">
        <f>(IF(L74 &lt; 0, -L74,0))</f>
        <v>0</v>
      </c>
      <c r="O75" s="53">
        <f>0.5*$P$3*G75^2</f>
        <v>23249.876543209873</v>
      </c>
      <c r="P75" s="53">
        <f t="shared" si="11"/>
        <v>751.96759259259125</v>
      </c>
      <c r="Q75" s="53">
        <f>(IF(L74 &lt; 0, -L74,0))+Q74</f>
        <v>100.4859337361264</v>
      </c>
      <c r="R75" s="53">
        <f>(IF(L74 &gt; 0, L74,0))+R74</f>
        <v>193.20382387566966</v>
      </c>
      <c r="S75" s="55">
        <f>N75*0.95</f>
        <v>0</v>
      </c>
      <c r="T75" s="55">
        <f>S75*0.99</f>
        <v>0</v>
      </c>
      <c r="U75" s="55">
        <f>T75*0.97</f>
        <v>0</v>
      </c>
      <c r="V75" s="55">
        <f>U75*0.99</f>
        <v>0</v>
      </c>
      <c r="W75" s="55">
        <f>V75*0.95</f>
        <v>0</v>
      </c>
      <c r="X75" s="55">
        <f t="shared" si="12"/>
        <v>86.217337359983546</v>
      </c>
    </row>
    <row r="76" spans="2:24" x14ac:dyDescent="0.3">
      <c r="B76" s="3" t="s">
        <v>37</v>
      </c>
      <c r="C76" s="3">
        <v>68</v>
      </c>
      <c r="D76" s="3">
        <v>68</v>
      </c>
      <c r="E76" s="10">
        <v>20.3</v>
      </c>
      <c r="F76" s="57">
        <f t="shared" si="10"/>
        <v>0.66666666666666674</v>
      </c>
      <c r="G76" s="57">
        <f t="shared" si="7"/>
        <v>5.6388888888888893</v>
      </c>
      <c r="H76" s="52">
        <f t="shared" si="8"/>
        <v>13.960129046489199</v>
      </c>
      <c r="I76" s="52">
        <f t="shared" si="9"/>
        <v>155.23540200000002</v>
      </c>
      <c r="J76" s="52">
        <f>$P$3*F76</f>
        <v>1186.6666666666667</v>
      </c>
      <c r="K76" s="52">
        <f>H76+I76+J76</f>
        <v>1355.8621977131559</v>
      </c>
      <c r="L76" s="53">
        <f>M76*1</f>
        <v>7.6455562815491849</v>
      </c>
      <c r="M76" s="53">
        <f>(K76*G76)/1000</f>
        <v>7.6455562815491849</v>
      </c>
      <c r="N76" s="53">
        <f>(IF(L75 &lt; 0, -L75,0))</f>
        <v>0</v>
      </c>
      <c r="O76" s="53">
        <f>0.5*$P$3*G76^2</f>
        <v>28299.390432098771</v>
      </c>
      <c r="P76" s="53">
        <f t="shared" si="11"/>
        <v>5049.5138888888978</v>
      </c>
      <c r="Q76" s="53">
        <f>(IF(L75 &lt; 0, -L75,0))+Q75</f>
        <v>100.4859337361264</v>
      </c>
      <c r="R76" s="53">
        <f>(IF(L75 &gt; 0, L75,0))+R75</f>
        <v>196.83574614583975</v>
      </c>
      <c r="S76" s="55">
        <f>N76*0.95</f>
        <v>0</v>
      </c>
      <c r="T76" s="55">
        <f>S76*0.99</f>
        <v>0</v>
      </c>
      <c r="U76" s="55">
        <f>T76*0.97</f>
        <v>0</v>
      </c>
      <c r="V76" s="55">
        <f>U76*0.99</f>
        <v>0</v>
      </c>
      <c r="W76" s="55">
        <f>V76*0.95</f>
        <v>0</v>
      </c>
      <c r="X76" s="55">
        <f t="shared" si="12"/>
        <v>86.217337359983546</v>
      </c>
    </row>
    <row r="77" spans="2:24" x14ac:dyDescent="0.3">
      <c r="B77" s="3" t="s">
        <v>37</v>
      </c>
      <c r="C77" s="3">
        <v>69</v>
      </c>
      <c r="D77" s="3">
        <v>69</v>
      </c>
      <c r="E77" s="10">
        <v>23.2</v>
      </c>
      <c r="F77" s="57">
        <f t="shared" si="10"/>
        <v>0.86111111111111094</v>
      </c>
      <c r="G77" s="57">
        <f t="shared" si="7"/>
        <v>6.4444444444444446</v>
      </c>
      <c r="H77" s="52">
        <f t="shared" si="8"/>
        <v>18.233637938271606</v>
      </c>
      <c r="I77" s="52">
        <f t="shared" si="9"/>
        <v>155.23540200000002</v>
      </c>
      <c r="J77" s="52">
        <f>$P$3*F77</f>
        <v>1532.7777777777774</v>
      </c>
      <c r="K77" s="52">
        <f>H77+I77+J77</f>
        <v>1706.246817716049</v>
      </c>
      <c r="L77" s="53">
        <f>M77*1</f>
        <v>10.995812825281206</v>
      </c>
      <c r="M77" s="53">
        <f>(K77*G77)/1000</f>
        <v>10.995812825281206</v>
      </c>
      <c r="N77" s="53">
        <f>(IF(L76 &lt; 0, -L76,0))</f>
        <v>0</v>
      </c>
      <c r="O77" s="53">
        <f>0.5*$P$3*G77^2</f>
        <v>36962.469135802472</v>
      </c>
      <c r="P77" s="53">
        <f t="shared" si="11"/>
        <v>8663.0787037037007</v>
      </c>
      <c r="Q77" s="53">
        <f>(IF(L76 &lt; 0, -L76,0))+Q76</f>
        <v>100.4859337361264</v>
      </c>
      <c r="R77" s="53">
        <f>(IF(L76 &gt; 0, L76,0))+R76</f>
        <v>204.48130242738893</v>
      </c>
      <c r="S77" s="55">
        <f>N77*0.95</f>
        <v>0</v>
      </c>
      <c r="T77" s="55">
        <f>S77*0.99</f>
        <v>0</v>
      </c>
      <c r="U77" s="55">
        <f>T77*0.97</f>
        <v>0</v>
      </c>
      <c r="V77" s="55">
        <f>U77*0.99</f>
        <v>0</v>
      </c>
      <c r="W77" s="55">
        <f>V77*0.95</f>
        <v>0</v>
      </c>
      <c r="X77" s="55">
        <f t="shared" si="12"/>
        <v>86.217337359983546</v>
      </c>
    </row>
    <row r="78" spans="2:24" x14ac:dyDescent="0.3">
      <c r="B78" s="3" t="s">
        <v>37</v>
      </c>
      <c r="C78" s="3">
        <v>70</v>
      </c>
      <c r="D78" s="3">
        <v>70</v>
      </c>
      <c r="E78" s="10">
        <v>26.5</v>
      </c>
      <c r="F78" s="57">
        <f t="shared" si="10"/>
        <v>0.91666666666666685</v>
      </c>
      <c r="G78" s="57">
        <f t="shared" si="7"/>
        <v>7.3611111111111107</v>
      </c>
      <c r="H78" s="52">
        <f t="shared" si="8"/>
        <v>23.789707643711413</v>
      </c>
      <c r="I78" s="52">
        <f t="shared" si="9"/>
        <v>155.23540200000002</v>
      </c>
      <c r="J78" s="52">
        <f>$P$3*F78</f>
        <v>1631.666666666667</v>
      </c>
      <c r="K78" s="52">
        <f>H78+I78+J78</f>
        <v>1810.6917763103784</v>
      </c>
      <c r="L78" s="53">
        <f>M78*1</f>
        <v>13.32870335339584</v>
      </c>
      <c r="M78" s="53">
        <f>(K78*G78)/1000</f>
        <v>13.32870335339584</v>
      </c>
      <c r="N78" s="53">
        <f>(IF(L77 &lt; 0, -L77,0))</f>
        <v>0</v>
      </c>
      <c r="O78" s="53">
        <f>0.5*$P$3*G78^2</f>
        <v>48225.501543209866</v>
      </c>
      <c r="P78" s="53">
        <f t="shared" si="11"/>
        <v>11263.032407407394</v>
      </c>
      <c r="Q78" s="53">
        <f>(IF(L77 &lt; 0, -L77,0))+Q77</f>
        <v>100.4859337361264</v>
      </c>
      <c r="R78" s="53">
        <f>(IF(L77 &gt; 0, L77,0))+R77</f>
        <v>215.47711525267013</v>
      </c>
      <c r="S78" s="55">
        <f>N78*0.95</f>
        <v>0</v>
      </c>
      <c r="T78" s="55">
        <f>S78*0.99</f>
        <v>0</v>
      </c>
      <c r="U78" s="55">
        <f>T78*0.97</f>
        <v>0</v>
      </c>
      <c r="V78" s="55">
        <f>U78*0.99</f>
        <v>0</v>
      </c>
      <c r="W78" s="55">
        <f>V78*0.95</f>
        <v>0</v>
      </c>
      <c r="X78" s="55">
        <f t="shared" si="12"/>
        <v>86.217337359983546</v>
      </c>
    </row>
    <row r="79" spans="2:24" x14ac:dyDescent="0.3">
      <c r="B79" s="3" t="s">
        <v>37</v>
      </c>
      <c r="C79" s="3">
        <v>71</v>
      </c>
      <c r="D79" s="3">
        <v>71</v>
      </c>
      <c r="E79" s="10">
        <v>29.8</v>
      </c>
      <c r="F79" s="57">
        <f t="shared" si="10"/>
        <v>0.84722222222222243</v>
      </c>
      <c r="G79" s="57">
        <f t="shared" si="7"/>
        <v>8.2777777777777786</v>
      </c>
      <c r="H79" s="52">
        <f t="shared" si="8"/>
        <v>30.083605519290128</v>
      </c>
      <c r="I79" s="52">
        <f t="shared" si="9"/>
        <v>155.23540200000002</v>
      </c>
      <c r="J79" s="52">
        <f>$P$3*F79</f>
        <v>1508.0555555555559</v>
      </c>
      <c r="K79" s="52">
        <f>H79+I79+J79</f>
        <v>1693.374563074846</v>
      </c>
      <c r="L79" s="53">
        <f>M79*1</f>
        <v>14.017378327675116</v>
      </c>
      <c r="M79" s="53">
        <f>(K79*G79)/1000</f>
        <v>14.017378327675116</v>
      </c>
      <c r="N79" s="53">
        <f>(IF(L78 &lt; 0, -L78,0))</f>
        <v>0</v>
      </c>
      <c r="O79" s="53">
        <f>0.5*$P$3*G79^2</f>
        <v>60984.228395061742</v>
      </c>
      <c r="P79" s="53">
        <f t="shared" si="11"/>
        <v>12758.726851851876</v>
      </c>
      <c r="Q79" s="53">
        <f>(IF(L78 &lt; 0, -L78,0))+Q78</f>
        <v>100.4859337361264</v>
      </c>
      <c r="R79" s="53">
        <f>(IF(L78 &gt; 0, L78,0))+R78</f>
        <v>228.80581860606597</v>
      </c>
      <c r="S79" s="55">
        <f>N79*0.95</f>
        <v>0</v>
      </c>
      <c r="T79" s="55">
        <f>S79*0.99</f>
        <v>0</v>
      </c>
      <c r="U79" s="55">
        <f>T79*0.97</f>
        <v>0</v>
      </c>
      <c r="V79" s="55">
        <f>U79*0.99</f>
        <v>0</v>
      </c>
      <c r="W79" s="55">
        <f>V79*0.95</f>
        <v>0</v>
      </c>
      <c r="X79" s="55">
        <f t="shared" si="12"/>
        <v>86.217337359983546</v>
      </c>
    </row>
    <row r="80" spans="2:24" x14ac:dyDescent="0.3">
      <c r="B80" s="3" t="s">
        <v>37</v>
      </c>
      <c r="C80" s="3">
        <v>72</v>
      </c>
      <c r="D80" s="3">
        <v>72</v>
      </c>
      <c r="E80" s="10">
        <v>32.6</v>
      </c>
      <c r="F80" s="57">
        <f t="shared" si="10"/>
        <v>0.63888888888888862</v>
      </c>
      <c r="G80" s="57">
        <f t="shared" si="7"/>
        <v>9.0555555555555554</v>
      </c>
      <c r="H80" s="52">
        <f t="shared" si="8"/>
        <v>36.002491556327158</v>
      </c>
      <c r="I80" s="52">
        <f t="shared" si="9"/>
        <v>155.23540200000002</v>
      </c>
      <c r="J80" s="52">
        <f>$P$3*F80</f>
        <v>1137.2222222222217</v>
      </c>
      <c r="K80" s="52">
        <f>H80+I80+J80</f>
        <v>1328.4601157785489</v>
      </c>
      <c r="L80" s="53">
        <f>M80*1</f>
        <v>12.029944381772415</v>
      </c>
      <c r="M80" s="53">
        <f>(K80*G80)/1000</f>
        <v>12.029944381772415</v>
      </c>
      <c r="N80" s="53">
        <f>(IF(L79 &lt; 0, -L79,0))</f>
        <v>0</v>
      </c>
      <c r="O80" s="53">
        <f>0.5*$P$3*G80^2</f>
        <v>72982.746913580253</v>
      </c>
      <c r="P80" s="53">
        <f t="shared" si="11"/>
        <v>11998.518518518511</v>
      </c>
      <c r="Q80" s="53">
        <f>(IF(L79 &lt; 0, -L79,0))+Q79</f>
        <v>100.4859337361264</v>
      </c>
      <c r="R80" s="53">
        <f>(IF(L79 &gt; 0, L79,0))+R79</f>
        <v>242.82319693374109</v>
      </c>
      <c r="S80" s="55">
        <f>N80*0.95</f>
        <v>0</v>
      </c>
      <c r="T80" s="55">
        <f>S80*0.99</f>
        <v>0</v>
      </c>
      <c r="U80" s="55">
        <f>T80*0.97</f>
        <v>0</v>
      </c>
      <c r="V80" s="55">
        <f>U80*0.99</f>
        <v>0</v>
      </c>
      <c r="W80" s="55">
        <f>V80*0.95</f>
        <v>0</v>
      </c>
      <c r="X80" s="55">
        <f t="shared" si="12"/>
        <v>86.217337359983546</v>
      </c>
    </row>
    <row r="81" spans="2:24" x14ac:dyDescent="0.3">
      <c r="B81" s="3" t="s">
        <v>37</v>
      </c>
      <c r="C81" s="3">
        <v>73</v>
      </c>
      <c r="D81" s="3">
        <v>73</v>
      </c>
      <c r="E81" s="10">
        <v>34.4</v>
      </c>
      <c r="F81" s="57">
        <f t="shared" si="10"/>
        <v>0.40277777777777757</v>
      </c>
      <c r="G81" s="57">
        <f t="shared" si="7"/>
        <v>9.5555555555555554</v>
      </c>
      <c r="H81" s="52">
        <f t="shared" si="8"/>
        <v>40.087986382716039</v>
      </c>
      <c r="I81" s="52">
        <f t="shared" si="9"/>
        <v>155.23540200000002</v>
      </c>
      <c r="J81" s="52">
        <f>$P$3*F81</f>
        <v>716.94444444444412</v>
      </c>
      <c r="K81" s="52">
        <f>H81+I81+J81</f>
        <v>912.26783282716019</v>
      </c>
      <c r="L81" s="53">
        <f>M81*1</f>
        <v>8.7172259581261962</v>
      </c>
      <c r="M81" s="53">
        <f>(K81*G81)/1000</f>
        <v>8.7172259581261962</v>
      </c>
      <c r="N81" s="53">
        <f>(IF(L80 &lt; 0, -L80,0))</f>
        <v>0</v>
      </c>
      <c r="O81" s="53">
        <f>0.5*$P$3*G81^2</f>
        <v>81264.691358024676</v>
      </c>
      <c r="P81" s="53">
        <f t="shared" si="11"/>
        <v>8281.9444444444234</v>
      </c>
      <c r="Q81" s="53">
        <f>(IF(L80 &lt; 0, -L80,0))+Q80</f>
        <v>100.4859337361264</v>
      </c>
      <c r="R81" s="53">
        <f>(IF(L80 &gt; 0, L80,0))+R80</f>
        <v>254.85314131551351</v>
      </c>
      <c r="S81" s="55">
        <f>N81*0.95</f>
        <v>0</v>
      </c>
      <c r="T81" s="55">
        <f>S81*0.99</f>
        <v>0</v>
      </c>
      <c r="U81" s="55">
        <f>T81*0.97</f>
        <v>0</v>
      </c>
      <c r="V81" s="55">
        <f>U81*0.99</f>
        <v>0</v>
      </c>
      <c r="W81" s="55">
        <f>V81*0.95</f>
        <v>0</v>
      </c>
      <c r="X81" s="55">
        <f t="shared" si="12"/>
        <v>86.217337359983546</v>
      </c>
    </row>
    <row r="82" spans="2:24" x14ac:dyDescent="0.3">
      <c r="B82" s="3" t="s">
        <v>37</v>
      </c>
      <c r="C82" s="3">
        <v>74</v>
      </c>
      <c r="D82" s="3">
        <v>74</v>
      </c>
      <c r="E82" s="10">
        <v>35.5</v>
      </c>
      <c r="F82" s="57">
        <f t="shared" si="10"/>
        <v>0.27777777777777779</v>
      </c>
      <c r="G82" s="57">
        <f t="shared" si="7"/>
        <v>9.8611111111111107</v>
      </c>
      <c r="H82" s="52">
        <f t="shared" si="8"/>
        <v>42.692743407600297</v>
      </c>
      <c r="I82" s="52">
        <f t="shared" si="9"/>
        <v>155.23540200000002</v>
      </c>
      <c r="J82" s="52">
        <f>$P$3*F82</f>
        <v>494.44444444444446</v>
      </c>
      <c r="K82" s="52">
        <f>H82+I82+J82</f>
        <v>692.37258985204471</v>
      </c>
      <c r="L82" s="53">
        <f>M82*1</f>
        <v>6.8275630388187736</v>
      </c>
      <c r="M82" s="53">
        <f>(K82*G82)/1000</f>
        <v>6.8275630388187736</v>
      </c>
      <c r="N82" s="53">
        <f>(IF(L81 &lt; 0, -L81,0))</f>
        <v>0</v>
      </c>
      <c r="O82" s="53">
        <f>0.5*$P$3*G82^2</f>
        <v>86544.945987654311</v>
      </c>
      <c r="P82" s="53">
        <f t="shared" si="11"/>
        <v>5280.254629629635</v>
      </c>
      <c r="Q82" s="53">
        <f>(IF(L81 &lt; 0, -L81,0))+Q81</f>
        <v>100.4859337361264</v>
      </c>
      <c r="R82" s="53">
        <f>(IF(L81 &gt; 0, L81,0))+R81</f>
        <v>263.5703672736397</v>
      </c>
      <c r="S82" s="55">
        <f>N82*0.95</f>
        <v>0</v>
      </c>
      <c r="T82" s="55">
        <f>S82*0.99</f>
        <v>0</v>
      </c>
      <c r="U82" s="55">
        <f>T82*0.97</f>
        <v>0</v>
      </c>
      <c r="V82" s="55">
        <f>U82*0.99</f>
        <v>0</v>
      </c>
      <c r="W82" s="55">
        <f>V82*0.95</f>
        <v>0</v>
      </c>
      <c r="X82" s="55">
        <f t="shared" si="12"/>
        <v>86.217337359983546</v>
      </c>
    </row>
    <row r="83" spans="2:24" x14ac:dyDescent="0.3">
      <c r="B83" s="3" t="s">
        <v>37</v>
      </c>
      <c r="C83" s="3">
        <v>75</v>
      </c>
      <c r="D83" s="3">
        <v>75</v>
      </c>
      <c r="E83" s="10">
        <v>36.4</v>
      </c>
      <c r="F83" s="57">
        <f t="shared" si="10"/>
        <v>0.26388888888888867</v>
      </c>
      <c r="G83" s="57">
        <f t="shared" si="7"/>
        <v>10.111111111111111</v>
      </c>
      <c r="H83" s="52">
        <f t="shared" si="8"/>
        <v>44.884885780864188</v>
      </c>
      <c r="I83" s="52">
        <f t="shared" si="9"/>
        <v>155.23540200000002</v>
      </c>
      <c r="J83" s="52">
        <f>$P$3*F83</f>
        <v>469.72222222222183</v>
      </c>
      <c r="K83" s="52">
        <f>H83+I83+J83</f>
        <v>669.84251000308609</v>
      </c>
      <c r="L83" s="53">
        <f>M83*1</f>
        <v>6.7728520455867596</v>
      </c>
      <c r="M83" s="53">
        <f>(K83*G83)/1000</f>
        <v>6.7728520455867596</v>
      </c>
      <c r="N83" s="53">
        <f>(IF(L82 &lt; 0, -L82,0))</f>
        <v>0</v>
      </c>
      <c r="O83" s="53">
        <f>0.5*$P$3*G83^2</f>
        <v>90988.765432098749</v>
      </c>
      <c r="P83" s="53">
        <f t="shared" si="11"/>
        <v>4443.819444444438</v>
      </c>
      <c r="Q83" s="53">
        <f>(IF(L82 &lt; 0, -L82,0))+Q82</f>
        <v>100.4859337361264</v>
      </c>
      <c r="R83" s="53">
        <f>(IF(L82 &gt; 0, L82,0))+R82</f>
        <v>270.39793031245847</v>
      </c>
      <c r="S83" s="55">
        <f>N83*0.95</f>
        <v>0</v>
      </c>
      <c r="T83" s="55">
        <f>S83*0.99</f>
        <v>0</v>
      </c>
      <c r="U83" s="55">
        <f>T83*0.97</f>
        <v>0</v>
      </c>
      <c r="V83" s="55">
        <f>U83*0.99</f>
        <v>0</v>
      </c>
      <c r="W83" s="55">
        <f>V83*0.95</f>
        <v>0</v>
      </c>
      <c r="X83" s="55">
        <f t="shared" si="12"/>
        <v>86.217337359983546</v>
      </c>
    </row>
    <row r="84" spans="2:24" x14ac:dyDescent="0.3">
      <c r="B84" s="3" t="s">
        <v>37</v>
      </c>
      <c r="C84" s="3">
        <v>76</v>
      </c>
      <c r="D84" s="3">
        <v>76</v>
      </c>
      <c r="E84" s="10">
        <v>37.4</v>
      </c>
      <c r="F84" s="57">
        <f t="shared" si="10"/>
        <v>0.29166666666666685</v>
      </c>
      <c r="G84" s="57">
        <f t="shared" si="7"/>
        <v>10.388888888888889</v>
      </c>
      <c r="H84" s="52">
        <f t="shared" si="8"/>
        <v>47.384964704475308</v>
      </c>
      <c r="I84" s="52">
        <f t="shared" si="9"/>
        <v>155.23540200000002</v>
      </c>
      <c r="J84" s="52">
        <f>$P$3*F84</f>
        <v>519.16666666666697</v>
      </c>
      <c r="K84" s="52">
        <f>H84+I84+J84</f>
        <v>721.78703337114234</v>
      </c>
      <c r="L84" s="53">
        <f>M84*1</f>
        <v>7.4985652911335343</v>
      </c>
      <c r="M84" s="53">
        <f>(K84*G84)/1000</f>
        <v>7.4985652911335343</v>
      </c>
      <c r="N84" s="53">
        <f>(IF(L83 &lt; 0, -L83,0))</f>
        <v>0</v>
      </c>
      <c r="O84" s="53">
        <f>0.5*$P$3*G84^2</f>
        <v>96056.820987654341</v>
      </c>
      <c r="P84" s="53">
        <f t="shared" si="11"/>
        <v>5068.0555555555911</v>
      </c>
      <c r="Q84" s="53">
        <f>(IF(L83 &lt; 0, -L83,0))+Q83</f>
        <v>100.4859337361264</v>
      </c>
      <c r="R84" s="53">
        <f>(IF(L83 &gt; 0, L83,0))+R83</f>
        <v>277.17078235804524</v>
      </c>
      <c r="S84" s="55">
        <f>N84*0.95</f>
        <v>0</v>
      </c>
      <c r="T84" s="55">
        <f>S84*0.99</f>
        <v>0</v>
      </c>
      <c r="U84" s="55">
        <f>T84*0.97</f>
        <v>0</v>
      </c>
      <c r="V84" s="55">
        <f>U84*0.99</f>
        <v>0</v>
      </c>
      <c r="W84" s="55">
        <f>V84*0.95</f>
        <v>0</v>
      </c>
      <c r="X84" s="55">
        <f t="shared" si="12"/>
        <v>86.217337359983546</v>
      </c>
    </row>
    <row r="85" spans="2:24" x14ac:dyDescent="0.3">
      <c r="B85" s="3" t="s">
        <v>37</v>
      </c>
      <c r="C85" s="3">
        <v>77</v>
      </c>
      <c r="D85" s="3">
        <v>77</v>
      </c>
      <c r="E85" s="10">
        <v>38.5</v>
      </c>
      <c r="F85" s="57">
        <f t="shared" si="10"/>
        <v>0.26388888888888867</v>
      </c>
      <c r="G85" s="57">
        <f t="shared" si="7"/>
        <v>10.694444444444445</v>
      </c>
      <c r="H85" s="52">
        <f t="shared" si="8"/>
        <v>50.213306023341048</v>
      </c>
      <c r="I85" s="52">
        <f t="shared" si="9"/>
        <v>155.23540200000002</v>
      </c>
      <c r="J85" s="52">
        <f>$P$3*F85</f>
        <v>469.72222222222183</v>
      </c>
      <c r="K85" s="52">
        <f>H85+I85+J85</f>
        <v>675.17093024556289</v>
      </c>
      <c r="L85" s="53">
        <f>M85*1</f>
        <v>7.2205780040150476</v>
      </c>
      <c r="M85" s="53">
        <f>(K85*G85)/1000</f>
        <v>7.2205780040150476</v>
      </c>
      <c r="N85" s="53">
        <f>(IF(L84 &lt; 0, -L84,0))</f>
        <v>0</v>
      </c>
      <c r="O85" s="53">
        <f>0.5*$P$3*G85^2</f>
        <v>101790.31635802469</v>
      </c>
      <c r="P85" s="53">
        <f t="shared" si="11"/>
        <v>5733.4953703703504</v>
      </c>
      <c r="Q85" s="53">
        <f>(IF(L84 &lt; 0, -L84,0))+Q84</f>
        <v>100.4859337361264</v>
      </c>
      <c r="R85" s="53">
        <f>(IF(L84 &gt; 0, L84,0))+R84</f>
        <v>284.6693476491788</v>
      </c>
      <c r="S85" s="55">
        <f>N85*0.95</f>
        <v>0</v>
      </c>
      <c r="T85" s="55">
        <f>S85*0.99</f>
        <v>0</v>
      </c>
      <c r="U85" s="55">
        <f>T85*0.97</f>
        <v>0</v>
      </c>
      <c r="V85" s="55">
        <f>U85*0.99</f>
        <v>0</v>
      </c>
      <c r="W85" s="55">
        <f>V85*0.95</f>
        <v>0</v>
      </c>
      <c r="X85" s="55">
        <f t="shared" si="12"/>
        <v>86.217337359983546</v>
      </c>
    </row>
    <row r="86" spans="2:24" x14ac:dyDescent="0.3">
      <c r="B86" s="3" t="s">
        <v>37</v>
      </c>
      <c r="C86" s="3">
        <v>78</v>
      </c>
      <c r="D86" s="3">
        <v>78</v>
      </c>
      <c r="E86" s="10">
        <v>39.299999999999997</v>
      </c>
      <c r="F86" s="57">
        <f t="shared" si="10"/>
        <v>0.1388888888888889</v>
      </c>
      <c r="G86" s="57">
        <f t="shared" si="7"/>
        <v>10.916666666666666</v>
      </c>
      <c r="H86" s="52">
        <f t="shared" si="8"/>
        <v>52.32177366840277</v>
      </c>
      <c r="I86" s="52">
        <f t="shared" si="9"/>
        <v>155.23540200000002</v>
      </c>
      <c r="J86" s="52">
        <f>$P$3*F86</f>
        <v>247.22222222222223</v>
      </c>
      <c r="K86" s="52">
        <f>H86+I86+J86</f>
        <v>454.77939789062503</v>
      </c>
      <c r="L86" s="53">
        <f>M86*1</f>
        <v>4.9646750936393227</v>
      </c>
      <c r="M86" s="53">
        <f>(K86*G86)/1000</f>
        <v>4.9646750936393227</v>
      </c>
      <c r="N86" s="53">
        <f>(IF(L85 &lt; 0, -L85,0))</f>
        <v>0</v>
      </c>
      <c r="O86" s="53">
        <f>0.5*$P$3*G86^2</f>
        <v>106064.51388888888</v>
      </c>
      <c r="P86" s="53">
        <f t="shared" si="11"/>
        <v>4274.197530864185</v>
      </c>
      <c r="Q86" s="53">
        <f>(IF(L85 &lt; 0, -L85,0))+Q85</f>
        <v>100.4859337361264</v>
      </c>
      <c r="R86" s="53">
        <f>(IF(L85 &gt; 0, L85,0))+R85</f>
        <v>291.88992565319387</v>
      </c>
      <c r="S86" s="55">
        <f>N86*0.95</f>
        <v>0</v>
      </c>
      <c r="T86" s="55">
        <f>S86*0.99</f>
        <v>0</v>
      </c>
      <c r="U86" s="55">
        <f>T86*0.97</f>
        <v>0</v>
      </c>
      <c r="V86" s="55">
        <f>U86*0.99</f>
        <v>0</v>
      </c>
      <c r="W86" s="55">
        <f>V86*0.95</f>
        <v>0</v>
      </c>
      <c r="X86" s="55">
        <f t="shared" si="12"/>
        <v>86.217337359983546</v>
      </c>
    </row>
    <row r="87" spans="2:24" x14ac:dyDescent="0.3">
      <c r="B87" s="3" t="s">
        <v>37</v>
      </c>
      <c r="C87" s="3">
        <v>79</v>
      </c>
      <c r="D87" s="3">
        <v>79</v>
      </c>
      <c r="E87" s="10">
        <v>39.5</v>
      </c>
      <c r="F87" s="57">
        <f t="shared" si="10"/>
        <v>-4.1666666666666269E-2</v>
      </c>
      <c r="G87" s="57">
        <f t="shared" si="7"/>
        <v>10.972222222222221</v>
      </c>
      <c r="H87" s="52">
        <f t="shared" si="8"/>
        <v>52.855665861303997</v>
      </c>
      <c r="I87" s="52">
        <f t="shared" si="9"/>
        <v>155.23540200000002</v>
      </c>
      <c r="J87" s="52">
        <f>$P$3*F87</f>
        <v>-74.166666666665961</v>
      </c>
      <c r="K87" s="52">
        <f>H87+I87+J87</f>
        <v>133.92440119463805</v>
      </c>
      <c r="L87" s="53">
        <f>M87*1</f>
        <v>1.4694482908856119</v>
      </c>
      <c r="M87" s="53">
        <f>(K87*G87)/1000</f>
        <v>1.4694482908856119</v>
      </c>
      <c r="N87" s="53">
        <f>(IF(L86 &lt; 0, -L86,0))</f>
        <v>0</v>
      </c>
      <c r="O87" s="53">
        <f>0.5*$P$3*G87^2</f>
        <v>107146.79783950615</v>
      </c>
      <c r="P87" s="53">
        <f t="shared" si="11"/>
        <v>1082.283950617275</v>
      </c>
      <c r="Q87" s="53">
        <f>(IF(L86 &lt; 0, -L86,0))+Q86</f>
        <v>100.4859337361264</v>
      </c>
      <c r="R87" s="53">
        <f>(IF(L86 &gt; 0, L86,0))+R86</f>
        <v>296.85460074683317</v>
      </c>
      <c r="S87" s="55">
        <f>N87*0.95</f>
        <v>0</v>
      </c>
      <c r="T87" s="55">
        <f>S87*0.99</f>
        <v>0</v>
      </c>
      <c r="U87" s="55">
        <f>T87*0.97</f>
        <v>0</v>
      </c>
      <c r="V87" s="55">
        <f>U87*0.99</f>
        <v>0</v>
      </c>
      <c r="W87" s="55">
        <f>V87*0.95</f>
        <v>0</v>
      </c>
      <c r="X87" s="55">
        <f t="shared" si="12"/>
        <v>86.217337359983546</v>
      </c>
    </row>
    <row r="88" spans="2:24" x14ac:dyDescent="0.3">
      <c r="B88" s="3" t="s">
        <v>37</v>
      </c>
      <c r="C88" s="3">
        <v>80</v>
      </c>
      <c r="D88" s="3">
        <v>80</v>
      </c>
      <c r="E88" s="10">
        <v>39</v>
      </c>
      <c r="F88" s="57">
        <f t="shared" si="10"/>
        <v>-0.1388888888888889</v>
      </c>
      <c r="G88" s="57">
        <f t="shared" si="7"/>
        <v>10.833333333333334</v>
      </c>
      <c r="H88" s="52">
        <f t="shared" si="8"/>
        <v>51.526016840277784</v>
      </c>
      <c r="I88" s="52">
        <f t="shared" si="9"/>
        <v>155.23540200000002</v>
      </c>
      <c r="J88" s="52">
        <f>$P$3*F88</f>
        <v>-247.22222222222223</v>
      </c>
      <c r="K88" s="52">
        <f>H88+I88+J88</f>
        <v>-40.46080338194443</v>
      </c>
      <c r="L88" s="53">
        <f>M88*1</f>
        <v>-0.43832536997106469</v>
      </c>
      <c r="M88" s="53">
        <f>(K88*G88)/1000</f>
        <v>-0.43832536997106469</v>
      </c>
      <c r="N88" s="53">
        <f>(IF(L87 &lt; 0, -L87,0))</f>
        <v>0</v>
      </c>
      <c r="O88" s="53">
        <f>0.5*$P$3*G88^2</f>
        <v>104451.38888888891</v>
      </c>
      <c r="P88" s="53">
        <f t="shared" si="11"/>
        <v>-2695.4089506172459</v>
      </c>
      <c r="Q88" s="53">
        <f>(IF(L87 &lt; 0, -L87,0))+Q87</f>
        <v>100.4859337361264</v>
      </c>
      <c r="R88" s="53">
        <f>(IF(L87 &gt; 0, L87,0))+R87</f>
        <v>298.32404903771879</v>
      </c>
      <c r="S88" s="55">
        <f>N88*0.95</f>
        <v>0</v>
      </c>
      <c r="T88" s="55">
        <f>S88*0.99</f>
        <v>0</v>
      </c>
      <c r="U88" s="55">
        <f>T88*0.97</f>
        <v>0</v>
      </c>
      <c r="V88" s="55">
        <f>U88*0.99</f>
        <v>0</v>
      </c>
      <c r="W88" s="55">
        <f>V88*0.95</f>
        <v>0</v>
      </c>
      <c r="X88" s="55">
        <f t="shared" si="12"/>
        <v>86.217337359983546</v>
      </c>
    </row>
    <row r="89" spans="2:24" x14ac:dyDescent="0.3">
      <c r="B89" s="3" t="s">
        <v>37</v>
      </c>
      <c r="C89" s="3">
        <v>81</v>
      </c>
      <c r="D89" s="3">
        <v>81</v>
      </c>
      <c r="E89" s="10">
        <v>38.5</v>
      </c>
      <c r="F89" s="57">
        <f t="shared" si="10"/>
        <v>-0.23611111111111149</v>
      </c>
      <c r="G89" s="57">
        <f t="shared" si="7"/>
        <v>10.694444444444445</v>
      </c>
      <c r="H89" s="52">
        <f t="shared" si="8"/>
        <v>50.213306023341048</v>
      </c>
      <c r="I89" s="52">
        <f t="shared" si="9"/>
        <v>155.23540200000002</v>
      </c>
      <c r="J89" s="52">
        <f>$P$3*F89</f>
        <v>-420.27777777777845</v>
      </c>
      <c r="K89" s="52">
        <f>H89+I89+J89</f>
        <v>-214.8290697544374</v>
      </c>
      <c r="L89" s="53">
        <f>M89*1</f>
        <v>-2.2974775515405113</v>
      </c>
      <c r="M89" s="53">
        <f>(K89*G89)/1000</f>
        <v>-2.2974775515405113</v>
      </c>
      <c r="N89" s="53">
        <f>(IF(L88 &lt; 0, -L88,0))</f>
        <v>0.43832536997106469</v>
      </c>
      <c r="O89" s="53">
        <f>0.5*$P$3*G89^2</f>
        <v>101790.31635802469</v>
      </c>
      <c r="P89" s="53">
        <f t="shared" si="11"/>
        <v>-2661.0725308642141</v>
      </c>
      <c r="Q89" s="53">
        <f>(IF(L88 &lt; 0, -L88,0))+Q88</f>
        <v>100.92425910609747</v>
      </c>
      <c r="R89" s="53">
        <f>(IF(L88 &gt; 0, L88,0))+R88</f>
        <v>298.32404903771879</v>
      </c>
      <c r="S89" s="55">
        <f>N89*0.95</f>
        <v>0.41640910147251142</v>
      </c>
      <c r="T89" s="55">
        <f>S89*0.99</f>
        <v>0.41224501045778633</v>
      </c>
      <c r="U89" s="55">
        <f>T89*0.97</f>
        <v>0.39987766014405274</v>
      </c>
      <c r="V89" s="55">
        <f>U89*0.99</f>
        <v>0.39587888354261219</v>
      </c>
      <c r="W89" s="55">
        <f>V89*0.95</f>
        <v>0.37608493936548154</v>
      </c>
      <c r="X89" s="55">
        <f t="shared" si="12"/>
        <v>86.593422299349029</v>
      </c>
    </row>
    <row r="90" spans="2:24" x14ac:dyDescent="0.3">
      <c r="B90" s="3" t="s">
        <v>37</v>
      </c>
      <c r="C90" s="3">
        <v>82</v>
      </c>
      <c r="D90" s="3">
        <v>82</v>
      </c>
      <c r="E90" s="10">
        <v>37.299999999999997</v>
      </c>
      <c r="F90" s="57">
        <f t="shared" si="10"/>
        <v>-0.20833333333333331</v>
      </c>
      <c r="G90" s="57">
        <f t="shared" si="7"/>
        <v>10.361111111111111</v>
      </c>
      <c r="H90" s="52">
        <f t="shared" si="8"/>
        <v>47.131907935378081</v>
      </c>
      <c r="I90" s="52">
        <f t="shared" si="9"/>
        <v>155.23540200000002</v>
      </c>
      <c r="J90" s="52">
        <f>$P$3*F90</f>
        <v>-370.83333333333331</v>
      </c>
      <c r="K90" s="52">
        <f>H90+I90+J90</f>
        <v>-168.46602339795521</v>
      </c>
      <c r="L90" s="53">
        <f>M90*1</f>
        <v>-1.745495186873258</v>
      </c>
      <c r="M90" s="53">
        <f>(K90*G90)/1000</f>
        <v>-1.745495186873258</v>
      </c>
      <c r="N90" s="53">
        <f>(IF(L89 &lt; 0, -L89,0))</f>
        <v>2.2974775515405113</v>
      </c>
      <c r="O90" s="53">
        <f>0.5*$P$3*G90^2</f>
        <v>95543.834876543202</v>
      </c>
      <c r="P90" s="53">
        <f t="shared" si="11"/>
        <v>-6246.481481481489</v>
      </c>
      <c r="Q90" s="53">
        <f>(IF(L89 &lt; 0, -L89,0))+Q89</f>
        <v>103.22173665763798</v>
      </c>
      <c r="R90" s="53">
        <f>(IF(L89 &gt; 0, L89,0))+R89</f>
        <v>298.32404903771879</v>
      </c>
      <c r="S90" s="55">
        <f>N90*0.95</f>
        <v>2.1826036739634858</v>
      </c>
      <c r="T90" s="55">
        <f>S90*0.99</f>
        <v>2.160777637223851</v>
      </c>
      <c r="U90" s="55">
        <f>T90*0.97</f>
        <v>2.0959543081071352</v>
      </c>
      <c r="V90" s="55">
        <f>U90*0.99</f>
        <v>2.0749947650260641</v>
      </c>
      <c r="W90" s="55">
        <f>V90*0.95</f>
        <v>1.9712450267747608</v>
      </c>
      <c r="X90" s="55">
        <f t="shared" si="12"/>
        <v>88.564667326123796</v>
      </c>
    </row>
    <row r="91" spans="2:24" x14ac:dyDescent="0.3">
      <c r="B91" s="3" t="s">
        <v>37</v>
      </c>
      <c r="C91" s="3">
        <v>83</v>
      </c>
      <c r="D91" s="3">
        <v>83</v>
      </c>
      <c r="E91" s="10">
        <v>37</v>
      </c>
      <c r="F91" s="57">
        <f t="shared" si="10"/>
        <v>-8.3333333333332538E-2</v>
      </c>
      <c r="G91" s="57">
        <f t="shared" si="7"/>
        <v>10.277777777777779</v>
      </c>
      <c r="H91" s="52">
        <f t="shared" si="8"/>
        <v>46.376802797067903</v>
      </c>
      <c r="I91" s="52">
        <f t="shared" si="9"/>
        <v>155.23540200000002</v>
      </c>
      <c r="J91" s="52">
        <f>$P$3*F91</f>
        <v>-148.33333333333192</v>
      </c>
      <c r="K91" s="52">
        <f>H91+I91+J91</f>
        <v>53.27887146373601</v>
      </c>
      <c r="L91" s="53">
        <f>M91*1</f>
        <v>0.54758840115506457</v>
      </c>
      <c r="M91" s="53">
        <f>(K91*G91)/1000</f>
        <v>0.54758840115506457</v>
      </c>
      <c r="N91" s="53">
        <f>(IF(L90 &lt; 0, -L90,0))</f>
        <v>1.745495186873258</v>
      </c>
      <c r="O91" s="53">
        <f>0.5*$P$3*G91^2</f>
        <v>94013.117283950633</v>
      </c>
      <c r="P91" s="53">
        <f t="shared" si="11"/>
        <v>-1530.7175925925694</v>
      </c>
      <c r="Q91" s="53">
        <f>(IF(L90 &lt; 0, -L90,0))+Q90</f>
        <v>104.96723184451123</v>
      </c>
      <c r="R91" s="53">
        <f>(IF(L90 &gt; 0, L90,0))+R90</f>
        <v>298.32404903771879</v>
      </c>
      <c r="S91" s="55">
        <f>N91*0.95</f>
        <v>1.6582204275295951</v>
      </c>
      <c r="T91" s="55">
        <f>S91*0.99</f>
        <v>1.6416382232542992</v>
      </c>
      <c r="U91" s="55">
        <f>T91*0.97</f>
        <v>1.5923890765566702</v>
      </c>
      <c r="V91" s="55">
        <f>U91*0.99</f>
        <v>1.5764651857911034</v>
      </c>
      <c r="W91" s="55">
        <f>V91*0.95</f>
        <v>1.4976419265015481</v>
      </c>
      <c r="X91" s="55">
        <f t="shared" si="12"/>
        <v>90.06230925262534</v>
      </c>
    </row>
    <row r="92" spans="2:24" x14ac:dyDescent="0.3">
      <c r="B92" s="3" t="s">
        <v>37</v>
      </c>
      <c r="C92" s="3">
        <v>84</v>
      </c>
      <c r="D92" s="3">
        <v>84</v>
      </c>
      <c r="E92" s="10">
        <v>36.700000000000003</v>
      </c>
      <c r="F92" s="57">
        <f t="shared" si="10"/>
        <v>-0.15277777777777798</v>
      </c>
      <c r="G92" s="57">
        <f t="shared" si="7"/>
        <v>10.194444444444445</v>
      </c>
      <c r="H92" s="52">
        <f t="shared" si="8"/>
        <v>45.627795412229936</v>
      </c>
      <c r="I92" s="52">
        <f t="shared" si="9"/>
        <v>155.23540200000002</v>
      </c>
      <c r="J92" s="52">
        <f>$P$3*F92</f>
        <v>-271.9444444444448</v>
      </c>
      <c r="K92" s="52">
        <f>H92+I92+J92</f>
        <v>-71.081247032214833</v>
      </c>
      <c r="L92" s="53">
        <f>M92*1</f>
        <v>-0.72463382391174569</v>
      </c>
      <c r="M92" s="53">
        <f>(K92*G92)/1000</f>
        <v>-0.72463382391174569</v>
      </c>
      <c r="N92" s="53">
        <f>(IF(L91 &lt; 0, -L91,0))</f>
        <v>0</v>
      </c>
      <c r="O92" s="53">
        <f>0.5*$P$3*G92^2</f>
        <v>92494.760802469144</v>
      </c>
      <c r="P92" s="53">
        <f t="shared" si="11"/>
        <v>-1518.356481481489</v>
      </c>
      <c r="Q92" s="53">
        <f>(IF(L91 &lt; 0, -L91,0))+Q91</f>
        <v>104.96723184451123</v>
      </c>
      <c r="R92" s="53">
        <f>(IF(L91 &gt; 0, L91,0))+R91</f>
        <v>298.87163743887385</v>
      </c>
      <c r="S92" s="55">
        <f>N92*0.95</f>
        <v>0</v>
      </c>
      <c r="T92" s="55">
        <f>S92*0.99</f>
        <v>0</v>
      </c>
      <c r="U92" s="55">
        <f>T92*0.97</f>
        <v>0</v>
      </c>
      <c r="V92" s="55">
        <f>U92*0.99</f>
        <v>0</v>
      </c>
      <c r="W92" s="55">
        <f>V92*0.95</f>
        <v>0</v>
      </c>
      <c r="X92" s="55">
        <f t="shared" si="12"/>
        <v>90.06230925262534</v>
      </c>
    </row>
    <row r="93" spans="2:24" x14ac:dyDescent="0.3">
      <c r="B93" s="3" t="s">
        <v>37</v>
      </c>
      <c r="C93" s="3">
        <v>85</v>
      </c>
      <c r="D93" s="3">
        <v>85</v>
      </c>
      <c r="E93" s="10">
        <v>35.9</v>
      </c>
      <c r="F93" s="57">
        <f t="shared" si="10"/>
        <v>-0.19444444444444522</v>
      </c>
      <c r="G93" s="57">
        <f t="shared" si="7"/>
        <v>9.9722222222222214</v>
      </c>
      <c r="H93" s="52">
        <f t="shared" si="8"/>
        <v>43.660253625192887</v>
      </c>
      <c r="I93" s="52">
        <f t="shared" si="9"/>
        <v>155.23540200000002</v>
      </c>
      <c r="J93" s="52">
        <f>$P$3*F93</f>
        <v>-346.11111111111251</v>
      </c>
      <c r="K93" s="52">
        <f>H93+I93+J93</f>
        <v>-147.21545548591959</v>
      </c>
      <c r="L93" s="53">
        <f>M93*1</f>
        <v>-1.4680652366512537</v>
      </c>
      <c r="M93" s="53">
        <f>(K93*G93)/1000</f>
        <v>-1.4680652366512537</v>
      </c>
      <c r="N93" s="53">
        <f>(IF(L92 &lt; 0, -L92,0))</f>
        <v>0.72463382391174569</v>
      </c>
      <c r="O93" s="53">
        <f>0.5*$P$3*G93^2</f>
        <v>88506.242283950603</v>
      </c>
      <c r="P93" s="53">
        <f t="shared" si="11"/>
        <v>-3988.5185185185401</v>
      </c>
      <c r="Q93" s="53">
        <f>(IF(L92 &lt; 0, -L92,0))+Q92</f>
        <v>105.69186566842298</v>
      </c>
      <c r="R93" s="53">
        <f>(IF(L92 &gt; 0, L92,0))+R92</f>
        <v>298.87163743887385</v>
      </c>
      <c r="S93" s="55">
        <f>N93*0.95</f>
        <v>0.68840213271615835</v>
      </c>
      <c r="T93" s="55">
        <f>S93*0.99</f>
        <v>0.68151811138899676</v>
      </c>
      <c r="U93" s="55">
        <f>T93*0.97</f>
        <v>0.66107256804732684</v>
      </c>
      <c r="V93" s="55">
        <f>U93*0.99</f>
        <v>0.65446184236685356</v>
      </c>
      <c r="W93" s="55">
        <f>V93*0.95</f>
        <v>0.62173875024851089</v>
      </c>
      <c r="X93" s="55">
        <f t="shared" si="12"/>
        <v>90.684048002873851</v>
      </c>
    </row>
    <row r="94" spans="2:24" x14ac:dyDescent="0.3">
      <c r="B94" s="3" t="s">
        <v>37</v>
      </c>
      <c r="C94" s="3">
        <v>86</v>
      </c>
      <c r="D94" s="3">
        <v>86</v>
      </c>
      <c r="E94" s="10">
        <v>35.299999999999997</v>
      </c>
      <c r="F94" s="57">
        <f t="shared" si="10"/>
        <v>-0.18055555555555516</v>
      </c>
      <c r="G94" s="57">
        <f t="shared" si="7"/>
        <v>9.8055555555555554</v>
      </c>
      <c r="H94" s="52">
        <f t="shared" si="8"/>
        <v>42.213053467785493</v>
      </c>
      <c r="I94" s="52">
        <f t="shared" si="9"/>
        <v>155.23540200000002</v>
      </c>
      <c r="J94" s="52">
        <f>$P$3*F94</f>
        <v>-321.38888888888818</v>
      </c>
      <c r="K94" s="52">
        <f>H94+I94+J94</f>
        <v>-123.94043342110265</v>
      </c>
      <c r="L94" s="53">
        <f>M94*1</f>
        <v>-1.2153048054902564</v>
      </c>
      <c r="M94" s="53">
        <f>(K94*G94)/1000</f>
        <v>-1.2153048054902564</v>
      </c>
      <c r="N94" s="53">
        <f>(IF(L93 &lt; 0, -L93,0))</f>
        <v>1.4680652366512537</v>
      </c>
      <c r="O94" s="53">
        <f>0.5*$P$3*G94^2</f>
        <v>85572.53858024691</v>
      </c>
      <c r="P94" s="53">
        <f t="shared" si="11"/>
        <v>-2933.7037037036935</v>
      </c>
      <c r="Q94" s="53">
        <f>(IF(L93 &lt; 0, -L93,0))+Q93</f>
        <v>107.15993090507423</v>
      </c>
      <c r="R94" s="53">
        <f>(IF(L93 &gt; 0, L93,0))+R93</f>
        <v>298.87163743887385</v>
      </c>
      <c r="S94" s="55">
        <f>N94*0.95</f>
        <v>1.3946619748186908</v>
      </c>
      <c r="T94" s="55">
        <f>S94*0.99</f>
        <v>1.3807153550705038</v>
      </c>
      <c r="U94" s="55">
        <f>T94*0.97</f>
        <v>1.3392938944183888</v>
      </c>
      <c r="V94" s="55">
        <f>U94*0.99</f>
        <v>1.3259009554742049</v>
      </c>
      <c r="W94" s="55">
        <f>V94*0.95</f>
        <v>1.2596059077004946</v>
      </c>
      <c r="X94" s="55">
        <f t="shared" si="12"/>
        <v>91.943653910574341</v>
      </c>
    </row>
    <row r="95" spans="2:24" x14ac:dyDescent="0.3">
      <c r="B95" s="3" t="s">
        <v>37</v>
      </c>
      <c r="C95" s="3">
        <v>87</v>
      </c>
      <c r="D95" s="3">
        <v>87</v>
      </c>
      <c r="E95" s="10">
        <v>34.6</v>
      </c>
      <c r="F95" s="57">
        <f t="shared" si="10"/>
        <v>-0.15277777777777699</v>
      </c>
      <c r="G95" s="57">
        <f t="shared" si="7"/>
        <v>9.6111111111111107</v>
      </c>
      <c r="H95" s="52">
        <f t="shared" si="8"/>
        <v>40.555480815586414</v>
      </c>
      <c r="I95" s="52">
        <f t="shared" si="9"/>
        <v>155.23540200000002</v>
      </c>
      <c r="J95" s="52">
        <f>$P$3*F95</f>
        <v>-271.94444444444304</v>
      </c>
      <c r="K95" s="52">
        <f>H95+I95+J95</f>
        <v>-76.153561628856608</v>
      </c>
      <c r="L95" s="53">
        <f>M95*1</f>
        <v>-0.73192034232178849</v>
      </c>
      <c r="M95" s="53">
        <f>(K95*G95)/1000</f>
        <v>-0.73192034232178849</v>
      </c>
      <c r="N95" s="53">
        <f>(IF(L94 &lt; 0, -L94,0))</f>
        <v>1.2153048054902564</v>
      </c>
      <c r="O95" s="53">
        <f>0.5*$P$3*G95^2</f>
        <v>82212.376543209873</v>
      </c>
      <c r="P95" s="53">
        <f t="shared" si="11"/>
        <v>-3360.1620370370365</v>
      </c>
      <c r="Q95" s="53">
        <f>(IF(L94 &lt; 0, -L94,0))+Q94</f>
        <v>108.3752357105645</v>
      </c>
      <c r="R95" s="53">
        <f>(IF(L94 &gt; 0, L94,0))+R94</f>
        <v>298.87163743887385</v>
      </c>
      <c r="S95" s="55">
        <f>N95*0.95</f>
        <v>1.1545395652157435</v>
      </c>
      <c r="T95" s="55">
        <f>S95*0.99</f>
        <v>1.1429941695635861</v>
      </c>
      <c r="U95" s="55">
        <f>T95*0.97</f>
        <v>1.1087043444766784</v>
      </c>
      <c r="V95" s="55">
        <f>U95*0.99</f>
        <v>1.0976173010319117</v>
      </c>
      <c r="W95" s="55">
        <f>V95*0.95</f>
        <v>1.042736435980316</v>
      </c>
      <c r="X95" s="55">
        <f t="shared" si="12"/>
        <v>92.986390346554657</v>
      </c>
    </row>
    <row r="96" spans="2:24" x14ac:dyDescent="0.3">
      <c r="B96" s="3" t="s">
        <v>37</v>
      </c>
      <c r="C96" s="3">
        <v>88</v>
      </c>
      <c r="D96" s="3">
        <v>88</v>
      </c>
      <c r="E96" s="10">
        <v>34.200000000000003</v>
      </c>
      <c r="F96" s="57">
        <f t="shared" si="10"/>
        <v>-0.37500000000000039</v>
      </c>
      <c r="G96" s="57">
        <f t="shared" si="7"/>
        <v>9.5</v>
      </c>
      <c r="H96" s="52">
        <f t="shared" si="8"/>
        <v>39.623202062499999</v>
      </c>
      <c r="I96" s="52">
        <f t="shared" si="9"/>
        <v>155.23540200000002</v>
      </c>
      <c r="J96" s="52">
        <f>$P$3*F96</f>
        <v>-667.50000000000068</v>
      </c>
      <c r="K96" s="52">
        <f>H96+I96+J96</f>
        <v>-472.64139593750065</v>
      </c>
      <c r="L96" s="53">
        <f>M96*1</f>
        <v>-4.4900932614062556</v>
      </c>
      <c r="M96" s="53">
        <f>(K96*G96)/1000</f>
        <v>-4.4900932614062556</v>
      </c>
      <c r="N96" s="53">
        <f>(IF(L95 &lt; 0, -L95,0))</f>
        <v>0.73192034232178849</v>
      </c>
      <c r="O96" s="53">
        <f>0.5*$P$3*G96^2</f>
        <v>80322.5</v>
      </c>
      <c r="P96" s="53">
        <f t="shared" si="11"/>
        <v>-1889.8765432098735</v>
      </c>
      <c r="Q96" s="53">
        <f>(IF(L95 &lt; 0, -L95,0))+Q95</f>
        <v>109.10715605288628</v>
      </c>
      <c r="R96" s="53">
        <f>(IF(L95 &gt; 0, L95,0))+R95</f>
        <v>298.87163743887385</v>
      </c>
      <c r="S96" s="55">
        <f>N96*0.95</f>
        <v>0.69532432520569898</v>
      </c>
      <c r="T96" s="55">
        <f>S96*0.99</f>
        <v>0.68837108195364194</v>
      </c>
      <c r="U96" s="55">
        <f>T96*0.97</f>
        <v>0.66771994949503266</v>
      </c>
      <c r="V96" s="55">
        <f>U96*0.99</f>
        <v>0.66104275000008228</v>
      </c>
      <c r="W96" s="55">
        <f>V96*0.95</f>
        <v>0.62799061250007815</v>
      </c>
      <c r="X96" s="55">
        <f t="shared" si="12"/>
        <v>93.614380959054742</v>
      </c>
    </row>
    <row r="97" spans="2:24" x14ac:dyDescent="0.3">
      <c r="B97" s="3" t="s">
        <v>37</v>
      </c>
      <c r="C97" s="3">
        <v>89</v>
      </c>
      <c r="D97" s="3">
        <v>89</v>
      </c>
      <c r="E97" s="10">
        <v>31.9</v>
      </c>
      <c r="F97" s="57">
        <f t="shared" si="10"/>
        <v>-0.95833333333333359</v>
      </c>
      <c r="G97" s="57">
        <f t="shared" si="7"/>
        <v>8.8611111111111107</v>
      </c>
      <c r="H97" s="52">
        <f t="shared" si="8"/>
        <v>34.472971727044751</v>
      </c>
      <c r="I97" s="52">
        <f t="shared" si="9"/>
        <v>155.23540200000002</v>
      </c>
      <c r="J97" s="52">
        <f>$P$3*F97</f>
        <v>-1705.8333333333337</v>
      </c>
      <c r="K97" s="52">
        <f>H97+I97+J97</f>
        <v>-1516.1249596062889</v>
      </c>
      <c r="L97" s="53">
        <f>M97*1</f>
        <v>-13.434551725400171</v>
      </c>
      <c r="M97" s="53">
        <f>(K97*G97)/1000</f>
        <v>-13.434551725400171</v>
      </c>
      <c r="N97" s="53">
        <f>(IF(L96 &lt; 0, -L96,0))</f>
        <v>4.4900932614062556</v>
      </c>
      <c r="O97" s="53">
        <f>0.5*$P$3*G97^2</f>
        <v>69882.168209876545</v>
      </c>
      <c r="P97" s="53">
        <f t="shared" si="11"/>
        <v>-10440.331790123455</v>
      </c>
      <c r="Q97" s="53">
        <f>(IF(L96 &lt; 0, -L96,0))+Q96</f>
        <v>113.59724931429254</v>
      </c>
      <c r="R97" s="53">
        <f>(IF(L96 &gt; 0, L96,0))+R96</f>
        <v>298.87163743887385</v>
      </c>
      <c r="S97" s="55">
        <f>N97*0.95</f>
        <v>4.2655885983359427</v>
      </c>
      <c r="T97" s="55">
        <f>S97*0.99</f>
        <v>4.2229327123525833</v>
      </c>
      <c r="U97" s="55">
        <f>T97*0.97</f>
        <v>4.096244730982006</v>
      </c>
      <c r="V97" s="55">
        <f>U97*0.99</f>
        <v>4.0552822836721862</v>
      </c>
      <c r="W97" s="55">
        <f>V97*0.95</f>
        <v>3.8525181694885768</v>
      </c>
      <c r="X97" s="55">
        <f t="shared" si="12"/>
        <v>97.466899128543318</v>
      </c>
    </row>
    <row r="98" spans="2:24" x14ac:dyDescent="0.3">
      <c r="B98" s="3" t="s">
        <v>37</v>
      </c>
      <c r="C98" s="3">
        <v>90</v>
      </c>
      <c r="D98" s="3">
        <v>90</v>
      </c>
      <c r="E98" s="10">
        <v>27.3</v>
      </c>
      <c r="F98" s="57">
        <f t="shared" si="10"/>
        <v>-1.3749999999999998</v>
      </c>
      <c r="G98" s="57">
        <f t="shared" si="7"/>
        <v>7.583333333333333</v>
      </c>
      <c r="H98" s="52">
        <f t="shared" si="8"/>
        <v>25.247748251736109</v>
      </c>
      <c r="I98" s="52">
        <f t="shared" si="9"/>
        <v>155.23540200000002</v>
      </c>
      <c r="J98" s="52">
        <f>$P$3*F98</f>
        <v>-2447.4999999999995</v>
      </c>
      <c r="K98" s="52">
        <f>H98+I98+J98</f>
        <v>-2267.0168497482632</v>
      </c>
      <c r="L98" s="53">
        <f>M98*1</f>
        <v>-17.191544443924329</v>
      </c>
      <c r="M98" s="53">
        <f>(K98*G98)/1000</f>
        <v>-17.191544443924329</v>
      </c>
      <c r="N98" s="53">
        <f>(IF(L97 &lt; 0, -L97,0))</f>
        <v>13.434551725400171</v>
      </c>
      <c r="O98" s="53">
        <f>0.5*$P$3*G98^2</f>
        <v>51181.180555555555</v>
      </c>
      <c r="P98" s="53">
        <f t="shared" si="11"/>
        <v>-18700.98765432099</v>
      </c>
      <c r="Q98" s="53">
        <f>(IF(L97 &lt; 0, -L97,0))+Q97</f>
        <v>127.03180103969271</v>
      </c>
      <c r="R98" s="53">
        <f>(IF(L97 &gt; 0, L97,0))+R97</f>
        <v>298.87163743887385</v>
      </c>
      <c r="S98" s="55">
        <f>N98*0.95</f>
        <v>12.762824139130162</v>
      </c>
      <c r="T98" s="55">
        <f>S98*0.99</f>
        <v>12.635195897738861</v>
      </c>
      <c r="U98" s="55">
        <f>T98*0.97</f>
        <v>12.256140020806694</v>
      </c>
      <c r="V98" s="55">
        <f>U98*0.99</f>
        <v>12.133578620598627</v>
      </c>
      <c r="W98" s="55">
        <f>V98*0.95</f>
        <v>11.526899689568694</v>
      </c>
      <c r="X98" s="55">
        <f t="shared" si="12"/>
        <v>108.99379881811201</v>
      </c>
    </row>
    <row r="99" spans="2:24" x14ac:dyDescent="0.3">
      <c r="B99" s="3" t="s">
        <v>37</v>
      </c>
      <c r="C99" s="3">
        <v>91</v>
      </c>
      <c r="D99" s="3">
        <v>91</v>
      </c>
      <c r="E99" s="10">
        <v>22</v>
      </c>
      <c r="F99" s="57">
        <f t="shared" si="10"/>
        <v>-1.4305555555555556</v>
      </c>
      <c r="G99" s="57">
        <f t="shared" si="7"/>
        <v>6.1111111111111107</v>
      </c>
      <c r="H99" s="52">
        <f t="shared" si="8"/>
        <v>16.396181558641974</v>
      </c>
      <c r="I99" s="52">
        <f t="shared" si="9"/>
        <v>155.23540200000002</v>
      </c>
      <c r="J99" s="52">
        <f>$P$3*F99</f>
        <v>-2546.3888888888891</v>
      </c>
      <c r="K99" s="52">
        <f>H99+I99+J99</f>
        <v>-2374.7573053302472</v>
      </c>
      <c r="L99" s="53">
        <f>M99*1</f>
        <v>-14.512405754795955</v>
      </c>
      <c r="M99" s="53">
        <f>(K99*G99)/1000</f>
        <v>-14.512405754795955</v>
      </c>
      <c r="N99" s="53">
        <f>(IF(L98 &lt; 0, -L98,0))</f>
        <v>17.191544443924329</v>
      </c>
      <c r="O99" s="53">
        <f>0.5*$P$3*G99^2</f>
        <v>33237.654320987655</v>
      </c>
      <c r="P99" s="53">
        <f t="shared" si="11"/>
        <v>-17943.5262345679</v>
      </c>
      <c r="Q99" s="53">
        <f>(IF(L98 &lt; 0, -L98,0))+Q98</f>
        <v>144.22334548361704</v>
      </c>
      <c r="R99" s="53">
        <f>(IF(L98 &gt; 0, L98,0))+R98</f>
        <v>298.87163743887385</v>
      </c>
      <c r="S99" s="55">
        <f>N99*0.95</f>
        <v>16.33196722172811</v>
      </c>
      <c r="T99" s="55">
        <f>S99*0.99</f>
        <v>16.16864754951083</v>
      </c>
      <c r="U99" s="55">
        <f>T99*0.97</f>
        <v>15.683588123025505</v>
      </c>
      <c r="V99" s="55">
        <f>U99*0.99</f>
        <v>15.526752241795249</v>
      </c>
      <c r="W99" s="55">
        <f>V99*0.95</f>
        <v>14.750414629705485</v>
      </c>
      <c r="X99" s="55">
        <f t="shared" si="12"/>
        <v>123.7442134478175</v>
      </c>
    </row>
    <row r="100" spans="2:24" x14ac:dyDescent="0.3">
      <c r="B100" s="3" t="s">
        <v>37</v>
      </c>
      <c r="C100" s="3">
        <v>92</v>
      </c>
      <c r="D100" s="3">
        <v>92</v>
      </c>
      <c r="E100" s="10">
        <v>17</v>
      </c>
      <c r="F100" s="57">
        <f t="shared" si="10"/>
        <v>-1.0833333333333335</v>
      </c>
      <c r="G100" s="57">
        <f t="shared" si="7"/>
        <v>4.7222222222222223</v>
      </c>
      <c r="H100" s="52">
        <f t="shared" si="8"/>
        <v>9.7902819637345679</v>
      </c>
      <c r="I100" s="52">
        <f t="shared" si="9"/>
        <v>155.23540200000002</v>
      </c>
      <c r="J100" s="52">
        <f>$P$3*F100</f>
        <v>-1928.3333333333335</v>
      </c>
      <c r="K100" s="52">
        <f>H100+I100+J100</f>
        <v>-1763.3076493695989</v>
      </c>
      <c r="L100" s="53">
        <f>M100*1</f>
        <v>-8.3267305664675515</v>
      </c>
      <c r="M100" s="53">
        <f>(K100*G100)/1000</f>
        <v>-8.3267305664675515</v>
      </c>
      <c r="N100" s="53">
        <f>(IF(L99 &lt; 0, -L99,0))</f>
        <v>14.512405754795955</v>
      </c>
      <c r="O100" s="53">
        <f>0.5*$P$3*G100^2</f>
        <v>19846.45061728395</v>
      </c>
      <c r="P100" s="53">
        <f t="shared" si="11"/>
        <v>-13391.203703703704</v>
      </c>
      <c r="Q100" s="53">
        <f>(IF(L99 &lt; 0, -L99,0))+Q99</f>
        <v>158.735751238413</v>
      </c>
      <c r="R100" s="53">
        <f>(IF(L99 &gt; 0, L99,0))+R99</f>
        <v>298.87163743887385</v>
      </c>
      <c r="S100" s="55">
        <f>N100*0.95</f>
        <v>13.786785467056156</v>
      </c>
      <c r="T100" s="55">
        <f>S100*0.99</f>
        <v>13.648917612385594</v>
      </c>
      <c r="U100" s="55">
        <f>T100*0.97</f>
        <v>13.239450084014026</v>
      </c>
      <c r="V100" s="55">
        <f>U100*0.99</f>
        <v>13.107055583173885</v>
      </c>
      <c r="W100" s="55">
        <f>V100*0.95</f>
        <v>12.45170280401519</v>
      </c>
      <c r="X100" s="55">
        <f t="shared" si="12"/>
        <v>136.1959162518327</v>
      </c>
    </row>
    <row r="101" spans="2:24" x14ac:dyDescent="0.3">
      <c r="B101" s="3" t="s">
        <v>37</v>
      </c>
      <c r="C101" s="3">
        <v>93</v>
      </c>
      <c r="D101" s="3">
        <v>93</v>
      </c>
      <c r="E101" s="10">
        <v>14.2</v>
      </c>
      <c r="F101" s="57">
        <f t="shared" si="10"/>
        <v>-0.69444444444444442</v>
      </c>
      <c r="G101" s="57">
        <f t="shared" si="7"/>
        <v>3.9444444444444446</v>
      </c>
      <c r="H101" s="52">
        <f t="shared" si="8"/>
        <v>6.8308389452160494</v>
      </c>
      <c r="I101" s="52">
        <f t="shared" si="9"/>
        <v>155.23540200000002</v>
      </c>
      <c r="J101" s="52">
        <f>$P$3*F101</f>
        <v>-1236.1111111111111</v>
      </c>
      <c r="K101" s="52">
        <f>H101+I101+J101</f>
        <v>-1074.044870165895</v>
      </c>
      <c r="L101" s="53">
        <f>M101*1</f>
        <v>-4.2365103212099191</v>
      </c>
      <c r="M101" s="53">
        <f>(K101*G101)/1000</f>
        <v>-4.2365103212099191</v>
      </c>
      <c r="N101" s="53">
        <f>(IF(L100 &lt; 0, -L100,0))</f>
        <v>8.3267305664675515</v>
      </c>
      <c r="O101" s="53">
        <f>0.5*$P$3*G101^2</f>
        <v>13847.191358024693</v>
      </c>
      <c r="P101" s="53">
        <f t="shared" si="11"/>
        <v>-5999.2592592592573</v>
      </c>
      <c r="Q101" s="53">
        <f>(IF(L100 &lt; 0, -L100,0))+Q100</f>
        <v>167.06248180488055</v>
      </c>
      <c r="R101" s="53">
        <f>(IF(L100 &gt; 0, L100,0))+R100</f>
        <v>298.87163743887385</v>
      </c>
      <c r="S101" s="55">
        <f>N101*0.95</f>
        <v>7.9103940381441733</v>
      </c>
      <c r="T101" s="55">
        <f>S101*0.99</f>
        <v>7.8312900977627313</v>
      </c>
      <c r="U101" s="55">
        <f>T101*0.97</f>
        <v>7.5963513948298491</v>
      </c>
      <c r="V101" s="55">
        <f>U101*0.99</f>
        <v>7.5203878808815503</v>
      </c>
      <c r="W101" s="55">
        <f>V101*0.95</f>
        <v>7.1443684868374726</v>
      </c>
      <c r="X101" s="55">
        <f t="shared" si="12"/>
        <v>143.34028473867016</v>
      </c>
    </row>
    <row r="102" spans="2:24" x14ac:dyDescent="0.3">
      <c r="B102" s="3" t="s">
        <v>37</v>
      </c>
      <c r="C102" s="3">
        <v>94</v>
      </c>
      <c r="D102" s="3">
        <v>94</v>
      </c>
      <c r="E102" s="10">
        <v>12</v>
      </c>
      <c r="F102" s="57">
        <f t="shared" si="10"/>
        <v>-0.70833333333333326</v>
      </c>
      <c r="G102" s="57">
        <f t="shared" si="7"/>
        <v>3.3333333333333335</v>
      </c>
      <c r="H102" s="52">
        <f t="shared" si="8"/>
        <v>4.8782027777777781</v>
      </c>
      <c r="I102" s="52">
        <f t="shared" si="9"/>
        <v>155.23540200000002</v>
      </c>
      <c r="J102" s="52">
        <f>$P$3*F102</f>
        <v>-1260.8333333333333</v>
      </c>
      <c r="K102" s="52">
        <f>H102+I102+J102</f>
        <v>-1100.7197285555555</v>
      </c>
      <c r="L102" s="53">
        <f>M102*1</f>
        <v>-3.6690657618518521</v>
      </c>
      <c r="M102" s="53">
        <f>(K102*G102)/1000</f>
        <v>-3.6690657618518521</v>
      </c>
      <c r="N102" s="53">
        <f>(IF(L101 &lt; 0, -L101,0))</f>
        <v>4.2365103212099191</v>
      </c>
      <c r="O102" s="53">
        <f>0.5*$P$3*G102^2</f>
        <v>9888.8888888888905</v>
      </c>
      <c r="P102" s="53">
        <f t="shared" si="11"/>
        <v>-3958.3024691358023</v>
      </c>
      <c r="Q102" s="53">
        <f>(IF(L101 &lt; 0, -L101,0))+Q101</f>
        <v>171.29899212609047</v>
      </c>
      <c r="R102" s="53">
        <f>(IF(L101 &gt; 0, L101,0))+R101</f>
        <v>298.87163743887385</v>
      </c>
      <c r="S102" s="55">
        <f>N102*0.95</f>
        <v>4.0246848051494233</v>
      </c>
      <c r="T102" s="55">
        <f>S102*0.99</f>
        <v>3.9844379570979291</v>
      </c>
      <c r="U102" s="55">
        <f>T102*0.97</f>
        <v>3.864904818384991</v>
      </c>
      <c r="V102" s="55">
        <f>U102*0.99</f>
        <v>3.8262557702011413</v>
      </c>
      <c r="W102" s="55">
        <f>V102*0.95</f>
        <v>3.6349429816910841</v>
      </c>
      <c r="X102" s="55">
        <f t="shared" si="12"/>
        <v>146.97522772036126</v>
      </c>
    </row>
    <row r="103" spans="2:24" x14ac:dyDescent="0.3">
      <c r="B103" s="3" t="s">
        <v>37</v>
      </c>
      <c r="C103" s="3">
        <v>95</v>
      </c>
      <c r="D103" s="3">
        <v>95</v>
      </c>
      <c r="E103" s="10">
        <v>9.1</v>
      </c>
      <c r="F103" s="57">
        <f t="shared" si="10"/>
        <v>-0.86111111111111116</v>
      </c>
      <c r="G103" s="57">
        <f t="shared" si="7"/>
        <v>2.5277777777777777</v>
      </c>
      <c r="H103" s="52">
        <f t="shared" si="8"/>
        <v>2.8053053613040118</v>
      </c>
      <c r="I103" s="52">
        <f t="shared" si="9"/>
        <v>155.23540200000002</v>
      </c>
      <c r="J103" s="52">
        <f>$P$3*F103</f>
        <v>-1532.7777777777778</v>
      </c>
      <c r="K103" s="52">
        <f>H103+I103+J103</f>
        <v>-1374.7370704164737</v>
      </c>
      <c r="L103" s="53">
        <f>M103*1</f>
        <v>-3.475029816886086</v>
      </c>
      <c r="M103" s="53">
        <f>(K103*G103)/1000</f>
        <v>-3.475029816886086</v>
      </c>
      <c r="N103" s="53">
        <f>(IF(L102 &lt; 0, -L102,0))</f>
        <v>3.6690657618518521</v>
      </c>
      <c r="O103" s="53">
        <f>0.5*$P$3*G103^2</f>
        <v>5686.7978395061718</v>
      </c>
      <c r="P103" s="53">
        <f t="shared" si="11"/>
        <v>-4202.0910493827187</v>
      </c>
      <c r="Q103" s="53">
        <f>(IF(L102 &lt; 0, -L102,0))+Q102</f>
        <v>174.96805788794231</v>
      </c>
      <c r="R103" s="53">
        <f>(IF(L102 &gt; 0, L102,0))+R102</f>
        <v>298.87163743887385</v>
      </c>
      <c r="S103" s="55">
        <f>N103*0.95</f>
        <v>3.4856124737592591</v>
      </c>
      <c r="T103" s="55">
        <f>S103*0.99</f>
        <v>3.4507563490216664</v>
      </c>
      <c r="U103" s="55">
        <f>T103*0.97</f>
        <v>3.3472336585510165</v>
      </c>
      <c r="V103" s="55">
        <f>U103*0.99</f>
        <v>3.3137613219655062</v>
      </c>
      <c r="W103" s="55">
        <f>V103*0.95</f>
        <v>3.1480732558672306</v>
      </c>
      <c r="X103" s="55">
        <f t="shared" si="12"/>
        <v>150.12330097622848</v>
      </c>
    </row>
    <row r="104" spans="2:24" x14ac:dyDescent="0.3">
      <c r="B104" s="3" t="s">
        <v>37</v>
      </c>
      <c r="C104" s="3">
        <v>96</v>
      </c>
      <c r="D104" s="3">
        <v>96</v>
      </c>
      <c r="E104" s="10">
        <v>5.8</v>
      </c>
      <c r="F104" s="57">
        <f t="shared" si="10"/>
        <v>-0.76388888888888884</v>
      </c>
      <c r="G104" s="57">
        <f t="shared" si="7"/>
        <v>1.6111111111111112</v>
      </c>
      <c r="H104" s="52">
        <f t="shared" si="8"/>
        <v>1.1396023711419754</v>
      </c>
      <c r="I104" s="52">
        <f t="shared" si="9"/>
        <v>155.23540200000002</v>
      </c>
      <c r="J104" s="52">
        <f>$P$3*F104</f>
        <v>-1359.7222222222222</v>
      </c>
      <c r="K104" s="52">
        <f>H104+I104+J104</f>
        <v>-1203.3472178510801</v>
      </c>
      <c r="L104" s="53">
        <f>M104*1</f>
        <v>-1.9387260732045182</v>
      </c>
      <c r="M104" s="53">
        <f>(K104*G104)/1000</f>
        <v>-1.9387260732045182</v>
      </c>
      <c r="N104" s="53">
        <f>(IF(L103 &lt; 0, -L103,0))</f>
        <v>3.475029816886086</v>
      </c>
      <c r="O104" s="53">
        <f>0.5*$P$3*G104^2</f>
        <v>2310.1543209876545</v>
      </c>
      <c r="P104" s="53">
        <f t="shared" si="11"/>
        <v>-3376.6435185185173</v>
      </c>
      <c r="Q104" s="53">
        <f>(IF(L103 &lt; 0, -L103,0))+Q103</f>
        <v>178.4430877048284</v>
      </c>
      <c r="R104" s="53">
        <f>(IF(L103 &gt; 0, L103,0))+R103</f>
        <v>298.87163743887385</v>
      </c>
      <c r="S104" s="55">
        <f>N104*0.95</f>
        <v>3.3012783260417815</v>
      </c>
      <c r="T104" s="55">
        <f>S104*0.99</f>
        <v>3.2682655427813638</v>
      </c>
      <c r="U104" s="55">
        <f>T104*0.97</f>
        <v>3.1702175764979228</v>
      </c>
      <c r="V104" s="55">
        <f>U104*0.99</f>
        <v>3.1385154007329437</v>
      </c>
      <c r="W104" s="55">
        <f>V104*0.95</f>
        <v>2.9815896306962961</v>
      </c>
      <c r="X104" s="55">
        <f t="shared" si="12"/>
        <v>153.10489060692478</v>
      </c>
    </row>
    <row r="105" spans="2:24" x14ac:dyDescent="0.3">
      <c r="B105" s="3" t="s">
        <v>37</v>
      </c>
      <c r="C105" s="3">
        <v>97</v>
      </c>
      <c r="D105" s="3">
        <v>97</v>
      </c>
      <c r="E105" s="10">
        <v>3.6</v>
      </c>
      <c r="F105" s="57">
        <f t="shared" si="10"/>
        <v>-0.49999999999999994</v>
      </c>
      <c r="G105" s="57">
        <f t="shared" si="7"/>
        <v>1</v>
      </c>
      <c r="H105" s="52">
        <f t="shared" si="8"/>
        <v>0.43903824999999996</v>
      </c>
      <c r="I105" s="52">
        <f t="shared" si="9"/>
        <v>155.23540200000002</v>
      </c>
      <c r="J105" s="52">
        <f>$P$3*F105</f>
        <v>-889.99999999999989</v>
      </c>
      <c r="K105" s="52">
        <f>H105+I105+J105</f>
        <v>-734.32555974999991</v>
      </c>
      <c r="L105" s="53">
        <f>M105*1</f>
        <v>-0.73432555974999991</v>
      </c>
      <c r="M105" s="53">
        <f>(K105*G105)/1000</f>
        <v>-0.73432555974999991</v>
      </c>
      <c r="N105" s="53">
        <f>(IF(L104 &lt; 0, -L104,0))</f>
        <v>1.9387260732045182</v>
      </c>
      <c r="O105" s="53">
        <f>0.5*$P$3*G105^2</f>
        <v>890</v>
      </c>
      <c r="P105" s="53">
        <f t="shared" si="11"/>
        <v>-1420.1543209876545</v>
      </c>
      <c r="Q105" s="53">
        <f>(IF(L104 &lt; 0, -L104,0))+Q104</f>
        <v>180.38181377803292</v>
      </c>
      <c r="R105" s="53">
        <f>(IF(L104 &gt; 0, L104,0))+R104</f>
        <v>298.87163743887385</v>
      </c>
      <c r="S105" s="55">
        <f>N105*0.95</f>
        <v>1.8417897695442922</v>
      </c>
      <c r="T105" s="55">
        <f>S105*0.99</f>
        <v>1.8233718718488492</v>
      </c>
      <c r="U105" s="55">
        <f>T105*0.97</f>
        <v>1.7686707156933836</v>
      </c>
      <c r="V105" s="55">
        <f>U105*0.99</f>
        <v>1.7509840085364499</v>
      </c>
      <c r="W105" s="55">
        <f>V105*0.95</f>
        <v>1.6634348081096273</v>
      </c>
      <c r="X105" s="55">
        <f t="shared" si="12"/>
        <v>154.76832541503441</v>
      </c>
    </row>
    <row r="106" spans="2:24" x14ac:dyDescent="0.3">
      <c r="B106" s="3" t="s">
        <v>37</v>
      </c>
      <c r="C106" s="3">
        <v>98</v>
      </c>
      <c r="D106" s="3">
        <v>98</v>
      </c>
      <c r="E106" s="10">
        <v>2.2000000000000002</v>
      </c>
      <c r="F106" s="57">
        <f t="shared" si="10"/>
        <v>-0.5</v>
      </c>
      <c r="G106" s="57">
        <f t="shared" si="7"/>
        <v>0.61111111111111116</v>
      </c>
      <c r="H106" s="52">
        <f t="shared" si="8"/>
        <v>0.16396181558641976</v>
      </c>
      <c r="I106" s="52">
        <f t="shared" si="9"/>
        <v>155.23540200000002</v>
      </c>
      <c r="J106" s="52">
        <f>$P$3*F106</f>
        <v>-890</v>
      </c>
      <c r="K106" s="52">
        <f>H106+I106+J106</f>
        <v>-734.60063618441359</v>
      </c>
      <c r="L106" s="53">
        <f>M106*1</f>
        <v>-0.44892261100158615</v>
      </c>
      <c r="M106" s="53">
        <f>(K106*G106)/1000</f>
        <v>-0.44892261100158615</v>
      </c>
      <c r="N106" s="53">
        <f>(IF(L105 &lt; 0, -L105,0))</f>
        <v>0.73432555974999991</v>
      </c>
      <c r="O106" s="53">
        <f>0.5*$P$3*G106^2</f>
        <v>332.37654320987656</v>
      </c>
      <c r="P106" s="53">
        <f t="shared" si="11"/>
        <v>-557.62345679012344</v>
      </c>
      <c r="Q106" s="53">
        <f>(IF(L105 &lt; 0, -L105,0))+Q105</f>
        <v>181.11613933778293</v>
      </c>
      <c r="R106" s="53">
        <f>(IF(L105 &gt; 0, L105,0))+R105</f>
        <v>298.87163743887385</v>
      </c>
      <c r="S106" s="55">
        <f>N106*0.95</f>
        <v>0.69760928176249992</v>
      </c>
      <c r="T106" s="55">
        <f>S106*0.99</f>
        <v>0.69063318894487491</v>
      </c>
      <c r="U106" s="55">
        <f>T106*0.97</f>
        <v>0.66991419327652868</v>
      </c>
      <c r="V106" s="55">
        <f>U106*0.99</f>
        <v>0.66321505134376335</v>
      </c>
      <c r="W106" s="55">
        <f>V106*0.95</f>
        <v>0.63005429877657515</v>
      </c>
      <c r="X106" s="55">
        <f t="shared" si="12"/>
        <v>155.39837971381098</v>
      </c>
    </row>
    <row r="107" spans="2:24" x14ac:dyDescent="0.3">
      <c r="B107" s="3" t="s">
        <v>37</v>
      </c>
      <c r="C107" s="3">
        <v>99</v>
      </c>
      <c r="D107" s="3">
        <v>99</v>
      </c>
      <c r="E107" s="10">
        <v>0</v>
      </c>
      <c r="F107" s="57">
        <f t="shared" si="10"/>
        <v>-0.30555555555555558</v>
      </c>
      <c r="G107" s="57">
        <f t="shared" si="7"/>
        <v>0</v>
      </c>
      <c r="H107" s="52">
        <f t="shared" si="8"/>
        <v>0</v>
      </c>
      <c r="I107" s="52">
        <f t="shared" si="9"/>
        <v>155.23540200000002</v>
      </c>
      <c r="J107" s="52">
        <f>$P$3*F107</f>
        <v>-543.88888888888891</v>
      </c>
      <c r="K107" s="52">
        <f>H107+I107+J107</f>
        <v>-388.65348688888889</v>
      </c>
      <c r="L107" s="53">
        <f>M107*1</f>
        <v>0</v>
      </c>
      <c r="M107" s="53">
        <f>(K107*G107)/1000</f>
        <v>0</v>
      </c>
      <c r="N107" s="53">
        <f>(IF(L106 &lt; 0, -L106,0))</f>
        <v>0.44892261100158615</v>
      </c>
      <c r="O107" s="53">
        <f>0.5*$P$3*G107^2</f>
        <v>0</v>
      </c>
      <c r="P107" s="53">
        <f t="shared" si="11"/>
        <v>-332.37654320987656</v>
      </c>
      <c r="Q107" s="53">
        <f>(IF(L106 &lt; 0, -L106,0))+Q106</f>
        <v>181.56506194878452</v>
      </c>
      <c r="R107" s="53">
        <f>(IF(L106 &gt; 0, L106,0))+R106</f>
        <v>298.87163743887385</v>
      </c>
      <c r="S107" s="55">
        <f>N107*0.95</f>
        <v>0.42647648045150682</v>
      </c>
      <c r="T107" s="55">
        <f>S107*0.99</f>
        <v>0.42221171564699173</v>
      </c>
      <c r="U107" s="55">
        <f>T107*0.97</f>
        <v>0.40954536417758197</v>
      </c>
      <c r="V107" s="55">
        <f>U107*0.99</f>
        <v>0.40544991053580615</v>
      </c>
      <c r="W107" s="55">
        <f>V107*0.95</f>
        <v>0.38517741500901581</v>
      </c>
      <c r="X107" s="55">
        <f t="shared" si="12"/>
        <v>155.78355712882001</v>
      </c>
    </row>
    <row r="108" spans="2:24" x14ac:dyDescent="0.3">
      <c r="B108" s="3" t="s">
        <v>37</v>
      </c>
      <c r="C108" s="3">
        <v>100</v>
      </c>
      <c r="D108" s="3">
        <v>100</v>
      </c>
      <c r="E108" s="10">
        <v>0</v>
      </c>
      <c r="F108" s="57">
        <f t="shared" si="10"/>
        <v>0</v>
      </c>
      <c r="G108" s="57">
        <f t="shared" si="7"/>
        <v>0</v>
      </c>
      <c r="H108" s="52">
        <f t="shared" si="8"/>
        <v>0</v>
      </c>
      <c r="I108" s="52">
        <f t="shared" si="9"/>
        <v>155.23540200000002</v>
      </c>
      <c r="J108" s="52">
        <f>$P$3*F108</f>
        <v>0</v>
      </c>
      <c r="K108" s="52">
        <f>H108+I108+J108</f>
        <v>155.23540200000002</v>
      </c>
      <c r="L108" s="53">
        <f>M108*1</f>
        <v>0</v>
      </c>
      <c r="M108" s="53">
        <f>(K108*G108)/1000</f>
        <v>0</v>
      </c>
      <c r="N108" s="53">
        <f>(IF(L107 &lt; 0, -L107,0))</f>
        <v>0</v>
      </c>
      <c r="O108" s="53">
        <f>0.5*$P$3*G108^2</f>
        <v>0</v>
      </c>
      <c r="P108" s="53">
        <f t="shared" si="11"/>
        <v>0</v>
      </c>
      <c r="Q108" s="53">
        <f>(IF(L107 &lt; 0, -L107,0))+Q107</f>
        <v>181.56506194878452</v>
      </c>
      <c r="R108" s="53">
        <f>(IF(L107 &gt; 0, L107,0))+R107</f>
        <v>298.87163743887385</v>
      </c>
      <c r="S108" s="55">
        <f>N108*0.95</f>
        <v>0</v>
      </c>
      <c r="T108" s="55">
        <f>S108*0.99</f>
        <v>0</v>
      </c>
      <c r="U108" s="55">
        <f>T108*0.97</f>
        <v>0</v>
      </c>
      <c r="V108" s="55">
        <f>U108*0.99</f>
        <v>0</v>
      </c>
      <c r="W108" s="55">
        <f>V108*0.95</f>
        <v>0</v>
      </c>
      <c r="X108" s="55">
        <f t="shared" si="12"/>
        <v>155.78355712882001</v>
      </c>
    </row>
    <row r="109" spans="2:24" x14ac:dyDescent="0.3">
      <c r="B109" s="3" t="s">
        <v>37</v>
      </c>
      <c r="C109" s="3">
        <v>101</v>
      </c>
      <c r="D109" s="3">
        <v>101</v>
      </c>
      <c r="E109" s="10">
        <v>0</v>
      </c>
      <c r="F109" s="57">
        <f t="shared" si="10"/>
        <v>0</v>
      </c>
      <c r="G109" s="57">
        <f t="shared" si="7"/>
        <v>0</v>
      </c>
      <c r="H109" s="52">
        <f t="shared" si="8"/>
        <v>0</v>
      </c>
      <c r="I109" s="52">
        <f t="shared" si="9"/>
        <v>155.23540200000002</v>
      </c>
      <c r="J109" s="52">
        <f>$P$3*F109</f>
        <v>0</v>
      </c>
      <c r="K109" s="52">
        <f>H109+I109+J109</f>
        <v>155.23540200000002</v>
      </c>
      <c r="L109" s="53">
        <f>M109*1</f>
        <v>0</v>
      </c>
      <c r="M109" s="53">
        <f>(K109*G109)/1000</f>
        <v>0</v>
      </c>
      <c r="N109" s="53">
        <f>(IF(L108 &lt; 0, -L108,0))</f>
        <v>0</v>
      </c>
      <c r="O109" s="53">
        <f>0.5*$P$3*G109^2</f>
        <v>0</v>
      </c>
      <c r="P109" s="53">
        <f t="shared" si="11"/>
        <v>0</v>
      </c>
      <c r="Q109" s="53">
        <f>(IF(L108 &lt; 0, -L108,0))+Q108</f>
        <v>181.56506194878452</v>
      </c>
      <c r="R109" s="53">
        <f>(IF(L108 &gt; 0, L108,0))+R108</f>
        <v>298.87163743887385</v>
      </c>
      <c r="S109" s="55">
        <f>N109*0.95</f>
        <v>0</v>
      </c>
      <c r="T109" s="55">
        <f>S109*0.99</f>
        <v>0</v>
      </c>
      <c r="U109" s="55">
        <f>T109*0.97</f>
        <v>0</v>
      </c>
      <c r="V109" s="55">
        <f>U109*0.99</f>
        <v>0</v>
      </c>
      <c r="W109" s="55">
        <f>V109*0.95</f>
        <v>0</v>
      </c>
      <c r="X109" s="55">
        <f t="shared" si="12"/>
        <v>155.78355712882001</v>
      </c>
    </row>
    <row r="110" spans="2:24" x14ac:dyDescent="0.3">
      <c r="B110" s="3" t="s">
        <v>37</v>
      </c>
      <c r="C110" s="3">
        <v>102</v>
      </c>
      <c r="D110" s="3">
        <v>102</v>
      </c>
      <c r="E110" s="10">
        <v>0</v>
      </c>
      <c r="F110" s="57">
        <f t="shared" si="10"/>
        <v>0</v>
      </c>
      <c r="G110" s="57">
        <f t="shared" si="7"/>
        <v>0</v>
      </c>
      <c r="H110" s="52">
        <f t="shared" si="8"/>
        <v>0</v>
      </c>
      <c r="I110" s="52">
        <f t="shared" si="9"/>
        <v>155.23540200000002</v>
      </c>
      <c r="J110" s="52">
        <f>$P$3*F110</f>
        <v>0</v>
      </c>
      <c r="K110" s="52">
        <f>H110+I110+J110</f>
        <v>155.23540200000002</v>
      </c>
      <c r="L110" s="53">
        <f>M110*1</f>
        <v>0</v>
      </c>
      <c r="M110" s="53">
        <f>(K110*G110)/1000</f>
        <v>0</v>
      </c>
      <c r="N110" s="53">
        <f>(IF(L109 &lt; 0, -L109,0))</f>
        <v>0</v>
      </c>
      <c r="O110" s="53">
        <f>0.5*$P$3*G110^2</f>
        <v>0</v>
      </c>
      <c r="P110" s="53">
        <f t="shared" si="11"/>
        <v>0</v>
      </c>
      <c r="Q110" s="53">
        <f>(IF(L109 &lt; 0, -L109,0))+Q109</f>
        <v>181.56506194878452</v>
      </c>
      <c r="R110" s="53">
        <f>(IF(L109 &gt; 0, L109,0))+R109</f>
        <v>298.87163743887385</v>
      </c>
      <c r="S110" s="55">
        <f>N110*0.95</f>
        <v>0</v>
      </c>
      <c r="T110" s="55">
        <f>S110*0.99</f>
        <v>0</v>
      </c>
      <c r="U110" s="55">
        <f>T110*0.97</f>
        <v>0</v>
      </c>
      <c r="V110" s="55">
        <f>U110*0.99</f>
        <v>0</v>
      </c>
      <c r="W110" s="55">
        <f>V110*0.95</f>
        <v>0</v>
      </c>
      <c r="X110" s="55">
        <f t="shared" si="12"/>
        <v>155.78355712882001</v>
      </c>
    </row>
    <row r="111" spans="2:24" x14ac:dyDescent="0.3">
      <c r="B111" s="3" t="s">
        <v>37</v>
      </c>
      <c r="C111" s="3">
        <v>103</v>
      </c>
      <c r="D111" s="3">
        <v>103</v>
      </c>
      <c r="E111" s="10">
        <v>0</v>
      </c>
      <c r="F111" s="57">
        <f t="shared" si="10"/>
        <v>0</v>
      </c>
      <c r="G111" s="57">
        <f t="shared" si="7"/>
        <v>0</v>
      </c>
      <c r="H111" s="52">
        <f t="shared" si="8"/>
        <v>0</v>
      </c>
      <c r="I111" s="52">
        <f t="shared" si="9"/>
        <v>155.23540200000002</v>
      </c>
      <c r="J111" s="52">
        <f>$P$3*F111</f>
        <v>0</v>
      </c>
      <c r="K111" s="52">
        <f>H111+I111+J111</f>
        <v>155.23540200000002</v>
      </c>
      <c r="L111" s="53">
        <f>M111*1</f>
        <v>0</v>
      </c>
      <c r="M111" s="53">
        <f>(K111*G111)/1000</f>
        <v>0</v>
      </c>
      <c r="N111" s="53">
        <f>(IF(L110 &lt; 0, -L110,0))</f>
        <v>0</v>
      </c>
      <c r="O111" s="53">
        <f>0.5*$P$3*G111^2</f>
        <v>0</v>
      </c>
      <c r="P111" s="53">
        <f t="shared" si="11"/>
        <v>0</v>
      </c>
      <c r="Q111" s="53">
        <f>(IF(L110 &lt; 0, -L110,0))+Q110</f>
        <v>181.56506194878452</v>
      </c>
      <c r="R111" s="53">
        <f>(IF(L110 &gt; 0, L110,0))+R110</f>
        <v>298.87163743887385</v>
      </c>
      <c r="S111" s="55">
        <f>N111*0.95</f>
        <v>0</v>
      </c>
      <c r="T111" s="55">
        <f>S111*0.99</f>
        <v>0</v>
      </c>
      <c r="U111" s="55">
        <f>T111*0.97</f>
        <v>0</v>
      </c>
      <c r="V111" s="55">
        <f>U111*0.99</f>
        <v>0</v>
      </c>
      <c r="W111" s="55">
        <f>V111*0.95</f>
        <v>0</v>
      </c>
      <c r="X111" s="55">
        <f t="shared" si="12"/>
        <v>155.78355712882001</v>
      </c>
    </row>
    <row r="112" spans="2:24" x14ac:dyDescent="0.3">
      <c r="B112" s="3" t="s">
        <v>37</v>
      </c>
      <c r="C112" s="3">
        <v>104</v>
      </c>
      <c r="D112" s="3">
        <v>104</v>
      </c>
      <c r="E112" s="10">
        <v>0</v>
      </c>
      <c r="F112" s="57">
        <f t="shared" si="10"/>
        <v>0</v>
      </c>
      <c r="G112" s="57">
        <f t="shared" si="7"/>
        <v>0</v>
      </c>
      <c r="H112" s="52">
        <f t="shared" si="8"/>
        <v>0</v>
      </c>
      <c r="I112" s="52">
        <f t="shared" si="9"/>
        <v>155.23540200000002</v>
      </c>
      <c r="J112" s="52">
        <f>$P$3*F112</f>
        <v>0</v>
      </c>
      <c r="K112" s="52">
        <f>H112+I112+J112</f>
        <v>155.23540200000002</v>
      </c>
      <c r="L112" s="53">
        <f>M112*1</f>
        <v>0</v>
      </c>
      <c r="M112" s="53">
        <f>(K112*G112)/1000</f>
        <v>0</v>
      </c>
      <c r="N112" s="53">
        <f>(IF(L111 &lt; 0, -L111,0))</f>
        <v>0</v>
      </c>
      <c r="O112" s="53">
        <f>0.5*$P$3*G112^2</f>
        <v>0</v>
      </c>
      <c r="P112" s="53">
        <f t="shared" si="11"/>
        <v>0</v>
      </c>
      <c r="Q112" s="53">
        <f>(IF(L111 &lt; 0, -L111,0))+Q111</f>
        <v>181.56506194878452</v>
      </c>
      <c r="R112" s="53">
        <f>(IF(L111 &gt; 0, L111,0))+R111</f>
        <v>298.87163743887385</v>
      </c>
      <c r="S112" s="55">
        <f>N112*0.95</f>
        <v>0</v>
      </c>
      <c r="T112" s="55">
        <f>S112*0.99</f>
        <v>0</v>
      </c>
      <c r="U112" s="55">
        <f>T112*0.97</f>
        <v>0</v>
      </c>
      <c r="V112" s="55">
        <f>U112*0.99</f>
        <v>0</v>
      </c>
      <c r="W112" s="55">
        <f>V112*0.95</f>
        <v>0</v>
      </c>
      <c r="X112" s="55">
        <f t="shared" si="12"/>
        <v>155.78355712882001</v>
      </c>
    </row>
    <row r="113" spans="2:24" x14ac:dyDescent="0.3">
      <c r="B113" s="3" t="s">
        <v>37</v>
      </c>
      <c r="C113" s="3">
        <v>105</v>
      </c>
      <c r="D113" s="3">
        <v>105</v>
      </c>
      <c r="E113" s="10">
        <v>0</v>
      </c>
      <c r="F113" s="57">
        <f t="shared" si="10"/>
        <v>0</v>
      </c>
      <c r="G113" s="57">
        <f t="shared" si="7"/>
        <v>0</v>
      </c>
      <c r="H113" s="52">
        <f t="shared" si="8"/>
        <v>0</v>
      </c>
      <c r="I113" s="52">
        <f t="shared" si="9"/>
        <v>155.23540200000002</v>
      </c>
      <c r="J113" s="52">
        <f>$P$3*F113</f>
        <v>0</v>
      </c>
      <c r="K113" s="52">
        <f>H113+I113+J113</f>
        <v>155.23540200000002</v>
      </c>
      <c r="L113" s="53">
        <f>M113*1</f>
        <v>0</v>
      </c>
      <c r="M113" s="53">
        <f>(K113*G113)/1000</f>
        <v>0</v>
      </c>
      <c r="N113" s="53">
        <f>(IF(L112 &lt; 0, -L112,0))</f>
        <v>0</v>
      </c>
      <c r="O113" s="53">
        <f>0.5*$P$3*G113^2</f>
        <v>0</v>
      </c>
      <c r="P113" s="53">
        <f t="shared" si="11"/>
        <v>0</v>
      </c>
      <c r="Q113" s="53">
        <f>(IF(L112 &lt; 0, -L112,0))+Q112</f>
        <v>181.56506194878452</v>
      </c>
      <c r="R113" s="53">
        <f>(IF(L112 &gt; 0, L112,0))+R112</f>
        <v>298.87163743887385</v>
      </c>
      <c r="S113" s="55">
        <f>N113*0.95</f>
        <v>0</v>
      </c>
      <c r="T113" s="55">
        <f>S113*0.99</f>
        <v>0</v>
      </c>
      <c r="U113" s="55">
        <f>T113*0.97</f>
        <v>0</v>
      </c>
      <c r="V113" s="55">
        <f>U113*0.99</f>
        <v>0</v>
      </c>
      <c r="W113" s="55">
        <f>V113*0.95</f>
        <v>0</v>
      </c>
      <c r="X113" s="55">
        <f t="shared" si="12"/>
        <v>155.78355712882001</v>
      </c>
    </row>
    <row r="114" spans="2:24" x14ac:dyDescent="0.3">
      <c r="B114" s="3" t="s">
        <v>37</v>
      </c>
      <c r="C114" s="3">
        <v>106</v>
      </c>
      <c r="D114" s="3">
        <v>106</v>
      </c>
      <c r="E114" s="10">
        <v>0</v>
      </c>
      <c r="F114" s="57">
        <f t="shared" si="10"/>
        <v>0</v>
      </c>
      <c r="G114" s="57">
        <f t="shared" si="7"/>
        <v>0</v>
      </c>
      <c r="H114" s="52">
        <f t="shared" si="8"/>
        <v>0</v>
      </c>
      <c r="I114" s="52">
        <f t="shared" si="9"/>
        <v>155.23540200000002</v>
      </c>
      <c r="J114" s="52">
        <f>$P$3*F114</f>
        <v>0</v>
      </c>
      <c r="K114" s="52">
        <f>H114+I114+J114</f>
        <v>155.23540200000002</v>
      </c>
      <c r="L114" s="53">
        <f>M114*1</f>
        <v>0</v>
      </c>
      <c r="M114" s="53">
        <f>(K114*G114)/1000</f>
        <v>0</v>
      </c>
      <c r="N114" s="53">
        <f>(IF(L113 &lt; 0, -L113,0))</f>
        <v>0</v>
      </c>
      <c r="O114" s="53">
        <f>0.5*$P$3*G114^2</f>
        <v>0</v>
      </c>
      <c r="P114" s="53">
        <f t="shared" si="11"/>
        <v>0</v>
      </c>
      <c r="Q114" s="53">
        <f>(IF(L113 &lt; 0, -L113,0))+Q113</f>
        <v>181.56506194878452</v>
      </c>
      <c r="R114" s="53">
        <f>(IF(L113 &gt; 0, L113,0))+R113</f>
        <v>298.87163743887385</v>
      </c>
      <c r="S114" s="55">
        <f>N114*0.95</f>
        <v>0</v>
      </c>
      <c r="T114" s="55">
        <f>S114*0.99</f>
        <v>0</v>
      </c>
      <c r="U114" s="55">
        <f>T114*0.97</f>
        <v>0</v>
      </c>
      <c r="V114" s="55">
        <f>U114*0.99</f>
        <v>0</v>
      </c>
      <c r="W114" s="55">
        <f>V114*0.95</f>
        <v>0</v>
      </c>
      <c r="X114" s="55">
        <f t="shared" si="12"/>
        <v>155.78355712882001</v>
      </c>
    </row>
    <row r="115" spans="2:24" x14ac:dyDescent="0.3">
      <c r="B115" s="3" t="s">
        <v>37</v>
      </c>
      <c r="C115" s="3">
        <v>107</v>
      </c>
      <c r="D115" s="3">
        <v>107</v>
      </c>
      <c r="E115" s="10">
        <v>0</v>
      </c>
      <c r="F115" s="57">
        <f t="shared" si="10"/>
        <v>0</v>
      </c>
      <c r="G115" s="57">
        <f t="shared" si="7"/>
        <v>0</v>
      </c>
      <c r="H115" s="52">
        <f t="shared" si="8"/>
        <v>0</v>
      </c>
      <c r="I115" s="52">
        <f t="shared" si="9"/>
        <v>155.23540200000002</v>
      </c>
      <c r="J115" s="52">
        <f>$P$3*F115</f>
        <v>0</v>
      </c>
      <c r="K115" s="52">
        <f>H115+I115+J115</f>
        <v>155.23540200000002</v>
      </c>
      <c r="L115" s="53">
        <f>M115*1</f>
        <v>0</v>
      </c>
      <c r="M115" s="53">
        <f>(K115*G115)/1000</f>
        <v>0</v>
      </c>
      <c r="N115" s="53">
        <f>(IF(L114 &lt; 0, -L114,0))</f>
        <v>0</v>
      </c>
      <c r="O115" s="53">
        <f>0.5*$P$3*G115^2</f>
        <v>0</v>
      </c>
      <c r="P115" s="53">
        <f t="shared" si="11"/>
        <v>0</v>
      </c>
      <c r="Q115" s="53">
        <f>(IF(L114 &lt; 0, -L114,0))+Q114</f>
        <v>181.56506194878452</v>
      </c>
      <c r="R115" s="53">
        <f>(IF(L114 &gt; 0, L114,0))+R114</f>
        <v>298.87163743887385</v>
      </c>
      <c r="S115" s="55">
        <f>N115*0.95</f>
        <v>0</v>
      </c>
      <c r="T115" s="55">
        <f>S115*0.99</f>
        <v>0</v>
      </c>
      <c r="U115" s="55">
        <f>T115*0.97</f>
        <v>0</v>
      </c>
      <c r="V115" s="55">
        <f>U115*0.99</f>
        <v>0</v>
      </c>
      <c r="W115" s="55">
        <f>V115*0.95</f>
        <v>0</v>
      </c>
      <c r="X115" s="55">
        <f t="shared" si="12"/>
        <v>155.78355712882001</v>
      </c>
    </row>
    <row r="116" spans="2:24" x14ac:dyDescent="0.3">
      <c r="B116" s="3" t="s">
        <v>37</v>
      </c>
      <c r="C116" s="3">
        <v>108</v>
      </c>
      <c r="D116" s="3">
        <v>108</v>
      </c>
      <c r="E116" s="10">
        <v>0</v>
      </c>
      <c r="F116" s="57">
        <f t="shared" si="10"/>
        <v>0</v>
      </c>
      <c r="G116" s="57">
        <f t="shared" si="7"/>
        <v>0</v>
      </c>
      <c r="H116" s="52">
        <f t="shared" si="8"/>
        <v>0</v>
      </c>
      <c r="I116" s="52">
        <f t="shared" si="9"/>
        <v>155.23540200000002</v>
      </c>
      <c r="J116" s="52">
        <f>$P$3*F116</f>
        <v>0</v>
      </c>
      <c r="K116" s="52">
        <f>H116+I116+J116</f>
        <v>155.23540200000002</v>
      </c>
      <c r="L116" s="53">
        <f>M116*1</f>
        <v>0</v>
      </c>
      <c r="M116" s="53">
        <f>(K116*G116)/1000</f>
        <v>0</v>
      </c>
      <c r="N116" s="53">
        <f>(IF(L115 &lt; 0, -L115,0))</f>
        <v>0</v>
      </c>
      <c r="O116" s="53">
        <f>0.5*$P$3*G116^2</f>
        <v>0</v>
      </c>
      <c r="P116" s="53">
        <f t="shared" si="11"/>
        <v>0</v>
      </c>
      <c r="Q116" s="53">
        <f>(IF(L115 &lt; 0, -L115,0))+Q115</f>
        <v>181.56506194878452</v>
      </c>
      <c r="R116" s="53">
        <f>(IF(L115 &gt; 0, L115,0))+R115</f>
        <v>298.87163743887385</v>
      </c>
      <c r="S116" s="55">
        <f>N116*0.95</f>
        <v>0</v>
      </c>
      <c r="T116" s="55">
        <f>S116*0.99</f>
        <v>0</v>
      </c>
      <c r="U116" s="55">
        <f>T116*0.97</f>
        <v>0</v>
      </c>
      <c r="V116" s="55">
        <f>U116*0.99</f>
        <v>0</v>
      </c>
      <c r="W116" s="55">
        <f>V116*0.95</f>
        <v>0</v>
      </c>
      <c r="X116" s="55">
        <f t="shared" si="12"/>
        <v>155.78355712882001</v>
      </c>
    </row>
    <row r="117" spans="2:24" x14ac:dyDescent="0.3">
      <c r="B117" s="3" t="s">
        <v>37</v>
      </c>
      <c r="C117" s="3">
        <v>109</v>
      </c>
      <c r="D117" s="3">
        <v>109</v>
      </c>
      <c r="E117" s="10">
        <v>0</v>
      </c>
      <c r="F117" s="57">
        <f t="shared" si="10"/>
        <v>0</v>
      </c>
      <c r="G117" s="57">
        <f t="shared" si="7"/>
        <v>0</v>
      </c>
      <c r="H117" s="52">
        <f t="shared" si="8"/>
        <v>0</v>
      </c>
      <c r="I117" s="52">
        <f t="shared" si="9"/>
        <v>155.23540200000002</v>
      </c>
      <c r="J117" s="52">
        <f>$P$3*F117</f>
        <v>0</v>
      </c>
      <c r="K117" s="52">
        <f>H117+I117+J117</f>
        <v>155.23540200000002</v>
      </c>
      <c r="L117" s="53">
        <f>M117*1</f>
        <v>0</v>
      </c>
      <c r="M117" s="53">
        <f>(K117*G117)/1000</f>
        <v>0</v>
      </c>
      <c r="N117" s="53">
        <f>(IF(L116 &lt; 0, -L116,0))</f>
        <v>0</v>
      </c>
      <c r="O117" s="53">
        <f>0.5*$P$3*G117^2</f>
        <v>0</v>
      </c>
      <c r="P117" s="53">
        <f t="shared" si="11"/>
        <v>0</v>
      </c>
      <c r="Q117" s="53">
        <f>(IF(L116 &lt; 0, -L116,0))+Q116</f>
        <v>181.56506194878452</v>
      </c>
      <c r="R117" s="53">
        <f>(IF(L116 &gt; 0, L116,0))+R116</f>
        <v>298.87163743887385</v>
      </c>
      <c r="S117" s="55">
        <f>N117*0.95</f>
        <v>0</v>
      </c>
      <c r="T117" s="55">
        <f>S117*0.99</f>
        <v>0</v>
      </c>
      <c r="U117" s="55">
        <f>T117*0.97</f>
        <v>0</v>
      </c>
      <c r="V117" s="55">
        <f>U117*0.99</f>
        <v>0</v>
      </c>
      <c r="W117" s="55">
        <f>V117*0.95</f>
        <v>0</v>
      </c>
      <c r="X117" s="55">
        <f t="shared" si="12"/>
        <v>155.78355712882001</v>
      </c>
    </row>
    <row r="118" spans="2:24" x14ac:dyDescent="0.3">
      <c r="B118" s="3" t="s">
        <v>37</v>
      </c>
      <c r="C118" s="3">
        <v>110</v>
      </c>
      <c r="D118" s="3">
        <v>110</v>
      </c>
      <c r="E118" s="10">
        <v>0</v>
      </c>
      <c r="F118" s="57">
        <f t="shared" si="10"/>
        <v>0</v>
      </c>
      <c r="G118" s="57">
        <f t="shared" si="7"/>
        <v>0</v>
      </c>
      <c r="H118" s="52">
        <f t="shared" si="8"/>
        <v>0</v>
      </c>
      <c r="I118" s="52">
        <f t="shared" si="9"/>
        <v>155.23540200000002</v>
      </c>
      <c r="J118" s="52">
        <f>$P$3*F118</f>
        <v>0</v>
      </c>
      <c r="K118" s="52">
        <f>H118+I118+J118</f>
        <v>155.23540200000002</v>
      </c>
      <c r="L118" s="53">
        <f>M118*1</f>
        <v>0</v>
      </c>
      <c r="M118" s="53">
        <f>(K118*G118)/1000</f>
        <v>0</v>
      </c>
      <c r="N118" s="53">
        <f>(IF(L117 &lt; 0, -L117,0))</f>
        <v>0</v>
      </c>
      <c r="O118" s="53">
        <f>0.5*$P$3*G118^2</f>
        <v>0</v>
      </c>
      <c r="P118" s="53">
        <f t="shared" si="11"/>
        <v>0</v>
      </c>
      <c r="Q118" s="53">
        <f>(IF(L117 &lt; 0, -L117,0))+Q117</f>
        <v>181.56506194878452</v>
      </c>
      <c r="R118" s="53">
        <f>(IF(L117 &gt; 0, L117,0))+R117</f>
        <v>298.87163743887385</v>
      </c>
      <c r="S118" s="55">
        <f>N118*0.95</f>
        <v>0</v>
      </c>
      <c r="T118" s="55">
        <f>S118*0.99</f>
        <v>0</v>
      </c>
      <c r="U118" s="55">
        <f>T118*0.97</f>
        <v>0</v>
      </c>
      <c r="V118" s="55">
        <f>U118*0.99</f>
        <v>0</v>
      </c>
      <c r="W118" s="55">
        <f>V118*0.95</f>
        <v>0</v>
      </c>
      <c r="X118" s="55">
        <f t="shared" si="12"/>
        <v>155.78355712882001</v>
      </c>
    </row>
    <row r="119" spans="2:24" x14ac:dyDescent="0.3">
      <c r="B119" s="3" t="s">
        <v>37</v>
      </c>
      <c r="C119" s="3">
        <v>111</v>
      </c>
      <c r="D119" s="3">
        <v>111</v>
      </c>
      <c r="E119" s="10">
        <v>0</v>
      </c>
      <c r="F119" s="57">
        <f t="shared" si="10"/>
        <v>0</v>
      </c>
      <c r="G119" s="57">
        <f t="shared" si="7"/>
        <v>0</v>
      </c>
      <c r="H119" s="52">
        <f t="shared" si="8"/>
        <v>0</v>
      </c>
      <c r="I119" s="52">
        <f t="shared" si="9"/>
        <v>155.23540200000002</v>
      </c>
      <c r="J119" s="52">
        <f>$P$3*F119</f>
        <v>0</v>
      </c>
      <c r="K119" s="52">
        <f>H119+I119+J119</f>
        <v>155.23540200000002</v>
      </c>
      <c r="L119" s="53">
        <f>M119*1</f>
        <v>0</v>
      </c>
      <c r="M119" s="53">
        <f>(K119*G119)/1000</f>
        <v>0</v>
      </c>
      <c r="N119" s="53">
        <f>(IF(L118 &lt; 0, -L118,0))</f>
        <v>0</v>
      </c>
      <c r="O119" s="53">
        <f>0.5*$P$3*G119^2</f>
        <v>0</v>
      </c>
      <c r="P119" s="53">
        <f t="shared" si="11"/>
        <v>0</v>
      </c>
      <c r="Q119" s="53">
        <f>(IF(L118 &lt; 0, -L118,0))+Q118</f>
        <v>181.56506194878452</v>
      </c>
      <c r="R119" s="53">
        <f>(IF(L118 &gt; 0, L118,0))+R118</f>
        <v>298.87163743887385</v>
      </c>
      <c r="S119" s="55">
        <f>N119*0.95</f>
        <v>0</v>
      </c>
      <c r="T119" s="55">
        <f>S119*0.99</f>
        <v>0</v>
      </c>
      <c r="U119" s="55">
        <f>T119*0.97</f>
        <v>0</v>
      </c>
      <c r="V119" s="55">
        <f>U119*0.99</f>
        <v>0</v>
      </c>
      <c r="W119" s="55">
        <f>V119*0.95</f>
        <v>0</v>
      </c>
      <c r="X119" s="55">
        <f t="shared" si="12"/>
        <v>155.78355712882001</v>
      </c>
    </row>
    <row r="120" spans="2:24" x14ac:dyDescent="0.3">
      <c r="B120" s="3" t="s">
        <v>37</v>
      </c>
      <c r="C120" s="3">
        <v>112</v>
      </c>
      <c r="D120" s="3">
        <v>112</v>
      </c>
      <c r="E120" s="10">
        <v>0</v>
      </c>
      <c r="F120" s="57">
        <f t="shared" si="10"/>
        <v>0</v>
      </c>
      <c r="G120" s="57">
        <f t="shared" si="7"/>
        <v>0</v>
      </c>
      <c r="H120" s="52">
        <f t="shared" si="8"/>
        <v>0</v>
      </c>
      <c r="I120" s="52">
        <f t="shared" si="9"/>
        <v>155.23540200000002</v>
      </c>
      <c r="J120" s="52">
        <f>$P$3*F120</f>
        <v>0</v>
      </c>
      <c r="K120" s="52">
        <f>H120+I120+J120</f>
        <v>155.23540200000002</v>
      </c>
      <c r="L120" s="53">
        <f>M120*1</f>
        <v>0</v>
      </c>
      <c r="M120" s="53">
        <f>(K120*G120)/1000</f>
        <v>0</v>
      </c>
      <c r="N120" s="53">
        <f>(IF(L119 &lt; 0, -L119,0))</f>
        <v>0</v>
      </c>
      <c r="O120" s="53">
        <f>0.5*$P$3*G120^2</f>
        <v>0</v>
      </c>
      <c r="P120" s="53">
        <f t="shared" si="11"/>
        <v>0</v>
      </c>
      <c r="Q120" s="53">
        <f>(IF(L119 &lt; 0, -L119,0))+Q119</f>
        <v>181.56506194878452</v>
      </c>
      <c r="R120" s="53">
        <f>(IF(L119 &gt; 0, L119,0))+R119</f>
        <v>298.87163743887385</v>
      </c>
      <c r="S120" s="55">
        <f>N120*0.95</f>
        <v>0</v>
      </c>
      <c r="T120" s="55">
        <f>S120*0.99</f>
        <v>0</v>
      </c>
      <c r="U120" s="55">
        <f>T120*0.97</f>
        <v>0</v>
      </c>
      <c r="V120" s="55">
        <f>U120*0.99</f>
        <v>0</v>
      </c>
      <c r="W120" s="55">
        <f>V120*0.95</f>
        <v>0</v>
      </c>
      <c r="X120" s="55">
        <f t="shared" si="12"/>
        <v>155.78355712882001</v>
      </c>
    </row>
    <row r="121" spans="2:24" x14ac:dyDescent="0.3">
      <c r="B121" s="3" t="s">
        <v>37</v>
      </c>
      <c r="C121" s="3">
        <v>113</v>
      </c>
      <c r="D121" s="3">
        <v>113</v>
      </c>
      <c r="E121" s="10">
        <v>0</v>
      </c>
      <c r="F121" s="57">
        <f t="shared" si="10"/>
        <v>0</v>
      </c>
      <c r="G121" s="57">
        <f t="shared" si="7"/>
        <v>0</v>
      </c>
      <c r="H121" s="52">
        <f t="shared" si="8"/>
        <v>0</v>
      </c>
      <c r="I121" s="52">
        <f t="shared" si="9"/>
        <v>155.23540200000002</v>
      </c>
      <c r="J121" s="52">
        <f>$P$3*F121</f>
        <v>0</v>
      </c>
      <c r="K121" s="52">
        <f>H121+I121+J121</f>
        <v>155.23540200000002</v>
      </c>
      <c r="L121" s="53">
        <f>M121*1</f>
        <v>0</v>
      </c>
      <c r="M121" s="53">
        <f>(K121*G121)/1000</f>
        <v>0</v>
      </c>
      <c r="N121" s="53">
        <f>(IF(L120 &lt; 0, -L120,0))</f>
        <v>0</v>
      </c>
      <c r="O121" s="53">
        <f>0.5*$P$3*G121^2</f>
        <v>0</v>
      </c>
      <c r="P121" s="53">
        <f t="shared" si="11"/>
        <v>0</v>
      </c>
      <c r="Q121" s="53">
        <f>(IF(L120 &lt; 0, -L120,0))+Q120</f>
        <v>181.56506194878452</v>
      </c>
      <c r="R121" s="53">
        <f>(IF(L120 &gt; 0, L120,0))+R120</f>
        <v>298.87163743887385</v>
      </c>
      <c r="S121" s="55">
        <f>N121*0.95</f>
        <v>0</v>
      </c>
      <c r="T121" s="55">
        <f>S121*0.99</f>
        <v>0</v>
      </c>
      <c r="U121" s="55">
        <f>T121*0.97</f>
        <v>0</v>
      </c>
      <c r="V121" s="55">
        <f>U121*0.99</f>
        <v>0</v>
      </c>
      <c r="W121" s="55">
        <f>V121*0.95</f>
        <v>0</v>
      </c>
      <c r="X121" s="55">
        <f t="shared" si="12"/>
        <v>155.78355712882001</v>
      </c>
    </row>
    <row r="122" spans="2:24" x14ac:dyDescent="0.3">
      <c r="B122" s="3" t="s">
        <v>37</v>
      </c>
      <c r="C122" s="3">
        <v>114</v>
      </c>
      <c r="D122" s="3">
        <v>114</v>
      </c>
      <c r="E122" s="10">
        <v>0</v>
      </c>
      <c r="F122" s="57">
        <f t="shared" si="10"/>
        <v>0</v>
      </c>
      <c r="G122" s="57">
        <f t="shared" si="7"/>
        <v>0</v>
      </c>
      <c r="H122" s="52">
        <f t="shared" si="8"/>
        <v>0</v>
      </c>
      <c r="I122" s="52">
        <f t="shared" si="9"/>
        <v>155.23540200000002</v>
      </c>
      <c r="J122" s="52">
        <f>$P$3*F122</f>
        <v>0</v>
      </c>
      <c r="K122" s="52">
        <f>H122+I122+J122</f>
        <v>155.23540200000002</v>
      </c>
      <c r="L122" s="53">
        <f>M122*1</f>
        <v>0</v>
      </c>
      <c r="M122" s="53">
        <f>(K122*G122)/1000</f>
        <v>0</v>
      </c>
      <c r="N122" s="53">
        <f>(IF(L121 &lt; 0, -L121,0))</f>
        <v>0</v>
      </c>
      <c r="O122" s="53">
        <f>0.5*$P$3*G122^2</f>
        <v>0</v>
      </c>
      <c r="P122" s="53">
        <f t="shared" si="11"/>
        <v>0</v>
      </c>
      <c r="Q122" s="53">
        <f>(IF(L121 &lt; 0, -L121,0))+Q121</f>
        <v>181.56506194878452</v>
      </c>
      <c r="R122" s="53">
        <f>(IF(L121 &gt; 0, L121,0))+R121</f>
        <v>298.87163743887385</v>
      </c>
      <c r="S122" s="55">
        <f>N122*0.95</f>
        <v>0</v>
      </c>
      <c r="T122" s="55">
        <f>S122*0.99</f>
        <v>0</v>
      </c>
      <c r="U122" s="55">
        <f>T122*0.97</f>
        <v>0</v>
      </c>
      <c r="V122" s="55">
        <f>U122*0.99</f>
        <v>0</v>
      </c>
      <c r="W122" s="55">
        <f>V122*0.95</f>
        <v>0</v>
      </c>
      <c r="X122" s="55">
        <f t="shared" si="12"/>
        <v>155.78355712882001</v>
      </c>
    </row>
    <row r="123" spans="2:24" x14ac:dyDescent="0.3">
      <c r="B123" s="3" t="s">
        <v>37</v>
      </c>
      <c r="C123" s="3">
        <v>115</v>
      </c>
      <c r="D123" s="3">
        <v>115</v>
      </c>
      <c r="E123" s="10">
        <v>0</v>
      </c>
      <c r="F123" s="57">
        <f t="shared" si="10"/>
        <v>0</v>
      </c>
      <c r="G123" s="57">
        <f t="shared" si="7"/>
        <v>0</v>
      </c>
      <c r="H123" s="52">
        <f t="shared" si="8"/>
        <v>0</v>
      </c>
      <c r="I123" s="52">
        <f t="shared" si="9"/>
        <v>155.23540200000002</v>
      </c>
      <c r="J123" s="52">
        <f>$P$3*F123</f>
        <v>0</v>
      </c>
      <c r="K123" s="52">
        <f>H123+I123+J123</f>
        <v>155.23540200000002</v>
      </c>
      <c r="L123" s="53">
        <f>M123*1</f>
        <v>0</v>
      </c>
      <c r="M123" s="53">
        <f>(K123*G123)/1000</f>
        <v>0</v>
      </c>
      <c r="N123" s="53">
        <f>(IF(L122 &lt; 0, -L122,0))</f>
        <v>0</v>
      </c>
      <c r="O123" s="53">
        <f>0.5*$P$3*G123^2</f>
        <v>0</v>
      </c>
      <c r="P123" s="53">
        <f t="shared" si="11"/>
        <v>0</v>
      </c>
      <c r="Q123" s="53">
        <f>(IF(L122 &lt; 0, -L122,0))+Q122</f>
        <v>181.56506194878452</v>
      </c>
      <c r="R123" s="53">
        <f>(IF(L122 &gt; 0, L122,0))+R122</f>
        <v>298.87163743887385</v>
      </c>
      <c r="S123" s="55">
        <f>N123*0.95</f>
        <v>0</v>
      </c>
      <c r="T123" s="55">
        <f>S123*0.99</f>
        <v>0</v>
      </c>
      <c r="U123" s="55">
        <f>T123*0.97</f>
        <v>0</v>
      </c>
      <c r="V123" s="55">
        <f>U123*0.99</f>
        <v>0</v>
      </c>
      <c r="W123" s="55">
        <f>V123*0.95</f>
        <v>0</v>
      </c>
      <c r="X123" s="55">
        <f t="shared" si="12"/>
        <v>155.78355712882001</v>
      </c>
    </row>
    <row r="124" spans="2:24" x14ac:dyDescent="0.3">
      <c r="B124" s="3" t="s">
        <v>37</v>
      </c>
      <c r="C124" s="3">
        <v>116</v>
      </c>
      <c r="D124" s="3">
        <v>116</v>
      </c>
      <c r="E124" s="10">
        <v>0</v>
      </c>
      <c r="F124" s="57">
        <f t="shared" si="10"/>
        <v>0</v>
      </c>
      <c r="G124" s="57">
        <f t="shared" si="7"/>
        <v>0</v>
      </c>
      <c r="H124" s="52">
        <f t="shared" si="8"/>
        <v>0</v>
      </c>
      <c r="I124" s="52">
        <f t="shared" si="9"/>
        <v>155.23540200000002</v>
      </c>
      <c r="J124" s="52">
        <f>$P$3*F124</f>
        <v>0</v>
      </c>
      <c r="K124" s="52">
        <f>H124+I124+J124</f>
        <v>155.23540200000002</v>
      </c>
      <c r="L124" s="53">
        <f>M124*1</f>
        <v>0</v>
      </c>
      <c r="M124" s="53">
        <f>(K124*G124)/1000</f>
        <v>0</v>
      </c>
      <c r="N124" s="53">
        <f>(IF(L123 &lt; 0, -L123,0))</f>
        <v>0</v>
      </c>
      <c r="O124" s="53">
        <f>0.5*$P$3*G124^2</f>
        <v>0</v>
      </c>
      <c r="P124" s="53">
        <f t="shared" si="11"/>
        <v>0</v>
      </c>
      <c r="Q124" s="53">
        <f>(IF(L123 &lt; 0, -L123,0))+Q123</f>
        <v>181.56506194878452</v>
      </c>
      <c r="R124" s="53">
        <f>(IF(L123 &gt; 0, L123,0))+R123</f>
        <v>298.87163743887385</v>
      </c>
      <c r="S124" s="55">
        <f>N124*0.95</f>
        <v>0</v>
      </c>
      <c r="T124" s="55">
        <f>S124*0.99</f>
        <v>0</v>
      </c>
      <c r="U124" s="55">
        <f>T124*0.97</f>
        <v>0</v>
      </c>
      <c r="V124" s="55">
        <f>U124*0.99</f>
        <v>0</v>
      </c>
      <c r="W124" s="55">
        <f>V124*0.95</f>
        <v>0</v>
      </c>
      <c r="X124" s="55">
        <f t="shared" si="12"/>
        <v>155.78355712882001</v>
      </c>
    </row>
    <row r="125" spans="2:24" x14ac:dyDescent="0.3">
      <c r="B125" s="3" t="s">
        <v>37</v>
      </c>
      <c r="C125" s="3">
        <v>117</v>
      </c>
      <c r="D125" s="3">
        <v>117</v>
      </c>
      <c r="E125" s="10">
        <v>0</v>
      </c>
      <c r="F125" s="57">
        <f t="shared" si="10"/>
        <v>0</v>
      </c>
      <c r="G125" s="57">
        <f t="shared" si="7"/>
        <v>0</v>
      </c>
      <c r="H125" s="52">
        <f t="shared" si="8"/>
        <v>0</v>
      </c>
      <c r="I125" s="52">
        <f t="shared" si="9"/>
        <v>155.23540200000002</v>
      </c>
      <c r="J125" s="52">
        <f>$P$3*F125</f>
        <v>0</v>
      </c>
      <c r="K125" s="52">
        <f>H125+I125+J125</f>
        <v>155.23540200000002</v>
      </c>
      <c r="L125" s="53">
        <f>M125*1</f>
        <v>0</v>
      </c>
      <c r="M125" s="53">
        <f>(K125*G125)/1000</f>
        <v>0</v>
      </c>
      <c r="N125" s="53">
        <f>(IF(L124 &lt; 0, -L124,0))</f>
        <v>0</v>
      </c>
      <c r="O125" s="53">
        <f>0.5*$P$3*G125^2</f>
        <v>0</v>
      </c>
      <c r="P125" s="53">
        <f t="shared" si="11"/>
        <v>0</v>
      </c>
      <c r="Q125" s="53">
        <f>(IF(L124 &lt; 0, -L124,0))+Q124</f>
        <v>181.56506194878452</v>
      </c>
      <c r="R125" s="53">
        <f>(IF(L124 &gt; 0, L124,0))+R124</f>
        <v>298.87163743887385</v>
      </c>
      <c r="S125" s="55">
        <f>N125*0.95</f>
        <v>0</v>
      </c>
      <c r="T125" s="55">
        <f>S125*0.99</f>
        <v>0</v>
      </c>
      <c r="U125" s="55">
        <f>T125*0.97</f>
        <v>0</v>
      </c>
      <c r="V125" s="55">
        <f>U125*0.99</f>
        <v>0</v>
      </c>
      <c r="W125" s="55">
        <f>V125*0.95</f>
        <v>0</v>
      </c>
      <c r="X125" s="55">
        <f t="shared" si="12"/>
        <v>155.78355712882001</v>
      </c>
    </row>
    <row r="126" spans="2:24" x14ac:dyDescent="0.3">
      <c r="B126" s="3" t="s">
        <v>37</v>
      </c>
      <c r="C126" s="3">
        <v>118</v>
      </c>
      <c r="D126" s="3">
        <v>118</v>
      </c>
      <c r="E126" s="10">
        <v>0</v>
      </c>
      <c r="F126" s="57">
        <f t="shared" si="10"/>
        <v>0</v>
      </c>
      <c r="G126" s="57">
        <f t="shared" si="7"/>
        <v>0</v>
      </c>
      <c r="H126" s="52">
        <f t="shared" si="8"/>
        <v>0</v>
      </c>
      <c r="I126" s="52">
        <f t="shared" si="9"/>
        <v>155.23540200000002</v>
      </c>
      <c r="J126" s="52">
        <f>$P$3*F126</f>
        <v>0</v>
      </c>
      <c r="K126" s="52">
        <f>H126+I126+J126</f>
        <v>155.23540200000002</v>
      </c>
      <c r="L126" s="53">
        <f>M126*1</f>
        <v>0</v>
      </c>
      <c r="M126" s="53">
        <f>(K126*G126)/1000</f>
        <v>0</v>
      </c>
      <c r="N126" s="53">
        <f>(IF(L125 &lt; 0, -L125,0))</f>
        <v>0</v>
      </c>
      <c r="O126" s="53">
        <f>0.5*$P$3*G126^2</f>
        <v>0</v>
      </c>
      <c r="P126" s="53">
        <f t="shared" si="11"/>
        <v>0</v>
      </c>
      <c r="Q126" s="53">
        <f>(IF(L125 &lt; 0, -L125,0))+Q125</f>
        <v>181.56506194878452</v>
      </c>
      <c r="R126" s="53">
        <f>(IF(L125 &gt; 0, L125,0))+R125</f>
        <v>298.87163743887385</v>
      </c>
      <c r="S126" s="55">
        <f>N126*0.95</f>
        <v>0</v>
      </c>
      <c r="T126" s="55">
        <f>S126*0.99</f>
        <v>0</v>
      </c>
      <c r="U126" s="55">
        <f>T126*0.97</f>
        <v>0</v>
      </c>
      <c r="V126" s="55">
        <f>U126*0.99</f>
        <v>0</v>
      </c>
      <c r="W126" s="55">
        <f>V126*0.95</f>
        <v>0</v>
      </c>
      <c r="X126" s="55">
        <f t="shared" si="12"/>
        <v>155.78355712882001</v>
      </c>
    </row>
    <row r="127" spans="2:24" x14ac:dyDescent="0.3">
      <c r="B127" s="3" t="s">
        <v>37</v>
      </c>
      <c r="C127" s="3">
        <v>119</v>
      </c>
      <c r="D127" s="3">
        <v>119</v>
      </c>
      <c r="E127" s="10">
        <v>0</v>
      </c>
      <c r="F127" s="57">
        <f t="shared" si="10"/>
        <v>0</v>
      </c>
      <c r="G127" s="57">
        <f t="shared" si="7"/>
        <v>0</v>
      </c>
      <c r="H127" s="52">
        <f t="shared" si="8"/>
        <v>0</v>
      </c>
      <c r="I127" s="52">
        <f t="shared" si="9"/>
        <v>155.23540200000002</v>
      </c>
      <c r="J127" s="52">
        <f>$P$3*F127</f>
        <v>0</v>
      </c>
      <c r="K127" s="52">
        <f>H127+I127+J127</f>
        <v>155.23540200000002</v>
      </c>
      <c r="L127" s="53">
        <f>M127*1</f>
        <v>0</v>
      </c>
      <c r="M127" s="53">
        <f>(K127*G127)/1000</f>
        <v>0</v>
      </c>
      <c r="N127" s="53">
        <f>(IF(L126 &lt; 0, -L126,0))</f>
        <v>0</v>
      </c>
      <c r="O127" s="53">
        <f>0.5*$P$3*G127^2</f>
        <v>0</v>
      </c>
      <c r="P127" s="53">
        <f t="shared" si="11"/>
        <v>0</v>
      </c>
      <c r="Q127" s="53">
        <f>(IF(L126 &lt; 0, -L126,0))+Q126</f>
        <v>181.56506194878452</v>
      </c>
      <c r="R127" s="53">
        <f>(IF(L126 &gt; 0, L126,0))+R126</f>
        <v>298.87163743887385</v>
      </c>
      <c r="S127" s="55">
        <f>N127*0.95</f>
        <v>0</v>
      </c>
      <c r="T127" s="55">
        <f>S127*0.99</f>
        <v>0</v>
      </c>
      <c r="U127" s="55">
        <f>T127*0.97</f>
        <v>0</v>
      </c>
      <c r="V127" s="55">
        <f>U127*0.99</f>
        <v>0</v>
      </c>
      <c r="W127" s="55">
        <f>V127*0.95</f>
        <v>0</v>
      </c>
      <c r="X127" s="55">
        <f t="shared" si="12"/>
        <v>155.78355712882001</v>
      </c>
    </row>
    <row r="128" spans="2:24" x14ac:dyDescent="0.3">
      <c r="B128" s="3" t="s">
        <v>37</v>
      </c>
      <c r="C128" s="3">
        <v>120</v>
      </c>
      <c r="D128" s="3">
        <v>120</v>
      </c>
      <c r="E128" s="10">
        <v>0</v>
      </c>
      <c r="F128" s="57">
        <f t="shared" si="10"/>
        <v>0</v>
      </c>
      <c r="G128" s="57">
        <f t="shared" si="7"/>
        <v>0</v>
      </c>
      <c r="H128" s="52">
        <f t="shared" si="8"/>
        <v>0</v>
      </c>
      <c r="I128" s="52">
        <f t="shared" si="9"/>
        <v>155.23540200000002</v>
      </c>
      <c r="J128" s="52">
        <f>$P$3*F128</f>
        <v>0</v>
      </c>
      <c r="K128" s="52">
        <f>H128+I128+J128</f>
        <v>155.23540200000002</v>
      </c>
      <c r="L128" s="53">
        <f>M128*1</f>
        <v>0</v>
      </c>
      <c r="M128" s="53">
        <f>(K128*G128)/1000</f>
        <v>0</v>
      </c>
      <c r="N128" s="53">
        <f>(IF(L127 &lt; 0, -L127,0))</f>
        <v>0</v>
      </c>
      <c r="O128" s="53">
        <f>0.5*$P$3*G128^2</f>
        <v>0</v>
      </c>
      <c r="P128" s="53">
        <f t="shared" si="11"/>
        <v>0</v>
      </c>
      <c r="Q128" s="53">
        <f>(IF(L127 &lt; 0, -L127,0))+Q127</f>
        <v>181.56506194878452</v>
      </c>
      <c r="R128" s="53">
        <f>(IF(L127 &gt; 0, L127,0))+R127</f>
        <v>298.87163743887385</v>
      </c>
      <c r="S128" s="55">
        <f>N128*0.95</f>
        <v>0</v>
      </c>
      <c r="T128" s="55">
        <f>S128*0.99</f>
        <v>0</v>
      </c>
      <c r="U128" s="55">
        <f>T128*0.97</f>
        <v>0</v>
      </c>
      <c r="V128" s="55">
        <f>U128*0.99</f>
        <v>0</v>
      </c>
      <c r="W128" s="55">
        <f>V128*0.95</f>
        <v>0</v>
      </c>
      <c r="X128" s="55">
        <f t="shared" si="12"/>
        <v>155.78355712882001</v>
      </c>
    </row>
    <row r="129" spans="2:24" x14ac:dyDescent="0.3">
      <c r="B129" s="3" t="s">
        <v>37</v>
      </c>
      <c r="C129" s="3">
        <v>121</v>
      </c>
      <c r="D129" s="3">
        <v>121</v>
      </c>
      <c r="E129" s="10">
        <v>0</v>
      </c>
      <c r="F129" s="57">
        <f t="shared" si="10"/>
        <v>0</v>
      </c>
      <c r="G129" s="57">
        <f t="shared" si="7"/>
        <v>0</v>
      </c>
      <c r="H129" s="52">
        <f t="shared" si="8"/>
        <v>0</v>
      </c>
      <c r="I129" s="52">
        <f t="shared" si="9"/>
        <v>155.23540200000002</v>
      </c>
      <c r="J129" s="52">
        <f>$P$3*F129</f>
        <v>0</v>
      </c>
      <c r="K129" s="52">
        <f>H129+I129+J129</f>
        <v>155.23540200000002</v>
      </c>
      <c r="L129" s="53">
        <f>M129*1</f>
        <v>0</v>
      </c>
      <c r="M129" s="53">
        <f>(K129*G129)/1000</f>
        <v>0</v>
      </c>
      <c r="N129" s="53">
        <f>(IF(L128 &lt; 0, -L128,0))</f>
        <v>0</v>
      </c>
      <c r="O129" s="53">
        <f>0.5*$P$3*G129^2</f>
        <v>0</v>
      </c>
      <c r="P129" s="53">
        <f t="shared" si="11"/>
        <v>0</v>
      </c>
      <c r="Q129" s="53">
        <f>(IF(L128 &lt; 0, -L128,0))+Q128</f>
        <v>181.56506194878452</v>
      </c>
      <c r="R129" s="53">
        <f>(IF(L128 &gt; 0, L128,0))+R128</f>
        <v>298.87163743887385</v>
      </c>
      <c r="S129" s="55">
        <f>N129*0.95</f>
        <v>0</v>
      </c>
      <c r="T129" s="55">
        <f>S129*0.99</f>
        <v>0</v>
      </c>
      <c r="U129" s="55">
        <f>T129*0.97</f>
        <v>0</v>
      </c>
      <c r="V129" s="55">
        <f>U129*0.99</f>
        <v>0</v>
      </c>
      <c r="W129" s="55">
        <f>V129*0.95</f>
        <v>0</v>
      </c>
      <c r="X129" s="55">
        <f t="shared" si="12"/>
        <v>155.78355712882001</v>
      </c>
    </row>
    <row r="130" spans="2:24" x14ac:dyDescent="0.3">
      <c r="B130" s="3" t="s">
        <v>37</v>
      </c>
      <c r="C130" s="3">
        <v>122</v>
      </c>
      <c r="D130" s="3">
        <v>122</v>
      </c>
      <c r="E130" s="10">
        <v>0</v>
      </c>
      <c r="F130" s="57">
        <f t="shared" si="10"/>
        <v>0</v>
      </c>
      <c r="G130" s="57">
        <f t="shared" si="7"/>
        <v>0</v>
      </c>
      <c r="H130" s="52">
        <f t="shared" si="8"/>
        <v>0</v>
      </c>
      <c r="I130" s="52">
        <f t="shared" si="9"/>
        <v>155.23540200000002</v>
      </c>
      <c r="J130" s="52">
        <f>$P$3*F130</f>
        <v>0</v>
      </c>
      <c r="K130" s="52">
        <f>H130+I130+J130</f>
        <v>155.23540200000002</v>
      </c>
      <c r="L130" s="53">
        <f>M130*1</f>
        <v>0</v>
      </c>
      <c r="M130" s="53">
        <f>(K130*G130)/1000</f>
        <v>0</v>
      </c>
      <c r="N130" s="53">
        <f>(IF(L129 &lt; 0, -L129,0))</f>
        <v>0</v>
      </c>
      <c r="O130" s="53">
        <f>0.5*$P$3*G130^2</f>
        <v>0</v>
      </c>
      <c r="P130" s="53">
        <f t="shared" si="11"/>
        <v>0</v>
      </c>
      <c r="Q130" s="53">
        <f>(IF(L129 &lt; 0, -L129,0))+Q129</f>
        <v>181.56506194878452</v>
      </c>
      <c r="R130" s="53">
        <f>(IF(L129 &gt; 0, L129,0))+R129</f>
        <v>298.87163743887385</v>
      </c>
      <c r="S130" s="55">
        <f>N130*0.95</f>
        <v>0</v>
      </c>
      <c r="T130" s="55">
        <f>S130*0.99</f>
        <v>0</v>
      </c>
      <c r="U130" s="55">
        <f>T130*0.97</f>
        <v>0</v>
      </c>
      <c r="V130" s="55">
        <f>U130*0.99</f>
        <v>0</v>
      </c>
      <c r="W130" s="55">
        <f>V130*0.95</f>
        <v>0</v>
      </c>
      <c r="X130" s="55">
        <f t="shared" si="12"/>
        <v>155.78355712882001</v>
      </c>
    </row>
    <row r="131" spans="2:24" x14ac:dyDescent="0.3">
      <c r="B131" s="3" t="s">
        <v>37</v>
      </c>
      <c r="C131" s="3">
        <v>123</v>
      </c>
      <c r="D131" s="3">
        <v>123</v>
      </c>
      <c r="E131" s="10">
        <v>0</v>
      </c>
      <c r="F131" s="57">
        <f t="shared" si="10"/>
        <v>0</v>
      </c>
      <c r="G131" s="57">
        <f t="shared" si="7"/>
        <v>0</v>
      </c>
      <c r="H131" s="52">
        <f t="shared" si="8"/>
        <v>0</v>
      </c>
      <c r="I131" s="52">
        <f t="shared" si="9"/>
        <v>155.23540200000002</v>
      </c>
      <c r="J131" s="52">
        <f>$P$3*F131</f>
        <v>0</v>
      </c>
      <c r="K131" s="52">
        <f>H131+I131+J131</f>
        <v>155.23540200000002</v>
      </c>
      <c r="L131" s="53">
        <f>M131*1</f>
        <v>0</v>
      </c>
      <c r="M131" s="53">
        <f>(K131*G131)/1000</f>
        <v>0</v>
      </c>
      <c r="N131" s="53">
        <f>(IF(L130 &lt; 0, -L130,0))</f>
        <v>0</v>
      </c>
      <c r="O131" s="53">
        <f>0.5*$P$3*G131^2</f>
        <v>0</v>
      </c>
      <c r="P131" s="53">
        <f t="shared" si="11"/>
        <v>0</v>
      </c>
      <c r="Q131" s="53">
        <f>(IF(L130 &lt; 0, -L130,0))+Q130</f>
        <v>181.56506194878452</v>
      </c>
      <c r="R131" s="53">
        <f>(IF(L130 &gt; 0, L130,0))+R130</f>
        <v>298.87163743887385</v>
      </c>
      <c r="S131" s="55">
        <f>N131*0.95</f>
        <v>0</v>
      </c>
      <c r="T131" s="55">
        <f>S131*0.99</f>
        <v>0</v>
      </c>
      <c r="U131" s="55">
        <f>T131*0.97</f>
        <v>0</v>
      </c>
      <c r="V131" s="55">
        <f>U131*0.99</f>
        <v>0</v>
      </c>
      <c r="W131" s="55">
        <f>V131*0.95</f>
        <v>0</v>
      </c>
      <c r="X131" s="55">
        <f t="shared" si="12"/>
        <v>155.78355712882001</v>
      </c>
    </row>
    <row r="132" spans="2:24" x14ac:dyDescent="0.3">
      <c r="B132" s="3" t="s">
        <v>37</v>
      </c>
      <c r="C132" s="3">
        <v>124</v>
      </c>
      <c r="D132" s="3">
        <v>124</v>
      </c>
      <c r="E132" s="10">
        <v>0</v>
      </c>
      <c r="F132" s="57">
        <f t="shared" si="10"/>
        <v>0</v>
      </c>
      <c r="G132" s="57">
        <f t="shared" si="7"/>
        <v>0</v>
      </c>
      <c r="H132" s="52">
        <f t="shared" si="8"/>
        <v>0</v>
      </c>
      <c r="I132" s="52">
        <f t="shared" si="9"/>
        <v>155.23540200000002</v>
      </c>
      <c r="J132" s="52">
        <f>$P$3*F132</f>
        <v>0</v>
      </c>
      <c r="K132" s="52">
        <f>H132+I132+J132</f>
        <v>155.23540200000002</v>
      </c>
      <c r="L132" s="53">
        <f>M132*1</f>
        <v>0</v>
      </c>
      <c r="M132" s="53">
        <f>(K132*G132)/1000</f>
        <v>0</v>
      </c>
      <c r="N132" s="53">
        <f>(IF(L131 &lt; 0, -L131,0))</f>
        <v>0</v>
      </c>
      <c r="O132" s="53">
        <f>0.5*$P$3*G132^2</f>
        <v>0</v>
      </c>
      <c r="P132" s="53">
        <f t="shared" si="11"/>
        <v>0</v>
      </c>
      <c r="Q132" s="53">
        <f>(IF(L131 &lt; 0, -L131,0))+Q131</f>
        <v>181.56506194878452</v>
      </c>
      <c r="R132" s="53">
        <f>(IF(L131 &gt; 0, L131,0))+R131</f>
        <v>298.87163743887385</v>
      </c>
      <c r="S132" s="55">
        <f>N132*0.95</f>
        <v>0</v>
      </c>
      <c r="T132" s="55">
        <f>S132*0.99</f>
        <v>0</v>
      </c>
      <c r="U132" s="55">
        <f>T132*0.97</f>
        <v>0</v>
      </c>
      <c r="V132" s="55">
        <f>U132*0.99</f>
        <v>0</v>
      </c>
      <c r="W132" s="55">
        <f>V132*0.95</f>
        <v>0</v>
      </c>
      <c r="X132" s="55">
        <f t="shared" si="12"/>
        <v>155.78355712882001</v>
      </c>
    </row>
    <row r="133" spans="2:24" x14ac:dyDescent="0.3">
      <c r="B133" s="3" t="s">
        <v>37</v>
      </c>
      <c r="C133" s="3">
        <v>125</v>
      </c>
      <c r="D133" s="3">
        <v>125</v>
      </c>
      <c r="E133" s="10">
        <v>0</v>
      </c>
      <c r="F133" s="57">
        <f t="shared" si="10"/>
        <v>0</v>
      </c>
      <c r="G133" s="57">
        <f t="shared" si="7"/>
        <v>0</v>
      </c>
      <c r="H133" s="52">
        <f t="shared" si="8"/>
        <v>0</v>
      </c>
      <c r="I133" s="52">
        <f t="shared" si="9"/>
        <v>155.23540200000002</v>
      </c>
      <c r="J133" s="52">
        <f>$P$3*F133</f>
        <v>0</v>
      </c>
      <c r="K133" s="52">
        <f>H133+I133+J133</f>
        <v>155.23540200000002</v>
      </c>
      <c r="L133" s="53">
        <f>M133*1</f>
        <v>0</v>
      </c>
      <c r="M133" s="53">
        <f>(K133*G133)/1000</f>
        <v>0</v>
      </c>
      <c r="N133" s="53">
        <f>(IF(L132 &lt; 0, -L132,0))</f>
        <v>0</v>
      </c>
      <c r="O133" s="53">
        <f>0.5*$P$3*G133^2</f>
        <v>0</v>
      </c>
      <c r="P133" s="53">
        <f t="shared" si="11"/>
        <v>0</v>
      </c>
      <c r="Q133" s="53">
        <f>(IF(L132 &lt; 0, -L132,0))+Q132</f>
        <v>181.56506194878452</v>
      </c>
      <c r="R133" s="53">
        <f>(IF(L132 &gt; 0, L132,0))+R132</f>
        <v>298.87163743887385</v>
      </c>
      <c r="S133" s="55">
        <f>N133*0.95</f>
        <v>0</v>
      </c>
      <c r="T133" s="55">
        <f>S133*0.99</f>
        <v>0</v>
      </c>
      <c r="U133" s="55">
        <f>T133*0.97</f>
        <v>0</v>
      </c>
      <c r="V133" s="55">
        <f>U133*0.99</f>
        <v>0</v>
      </c>
      <c r="W133" s="55">
        <f>V133*0.95</f>
        <v>0</v>
      </c>
      <c r="X133" s="55">
        <f t="shared" si="12"/>
        <v>155.78355712882001</v>
      </c>
    </row>
    <row r="134" spans="2:24" x14ac:dyDescent="0.3">
      <c r="B134" s="3" t="s">
        <v>37</v>
      </c>
      <c r="C134" s="3">
        <v>126</v>
      </c>
      <c r="D134" s="3">
        <v>126</v>
      </c>
      <c r="E134" s="10">
        <v>0</v>
      </c>
      <c r="F134" s="57">
        <f t="shared" si="10"/>
        <v>0</v>
      </c>
      <c r="G134" s="57">
        <f t="shared" si="7"/>
        <v>0</v>
      </c>
      <c r="H134" s="52">
        <f t="shared" si="8"/>
        <v>0</v>
      </c>
      <c r="I134" s="52">
        <f t="shared" si="9"/>
        <v>155.23540200000002</v>
      </c>
      <c r="J134" s="52">
        <f>$P$3*F134</f>
        <v>0</v>
      </c>
      <c r="K134" s="52">
        <f>H134+I134+J134</f>
        <v>155.23540200000002</v>
      </c>
      <c r="L134" s="53">
        <f>M134*1</f>
        <v>0</v>
      </c>
      <c r="M134" s="53">
        <f>(K134*G134)/1000</f>
        <v>0</v>
      </c>
      <c r="N134" s="53">
        <f>(IF(L133 &lt; 0, -L133,0))</f>
        <v>0</v>
      </c>
      <c r="O134" s="53">
        <f>0.5*$P$3*G134^2</f>
        <v>0</v>
      </c>
      <c r="P134" s="53">
        <f t="shared" si="11"/>
        <v>0</v>
      </c>
      <c r="Q134" s="53">
        <f>(IF(L133 &lt; 0, -L133,0))+Q133</f>
        <v>181.56506194878452</v>
      </c>
      <c r="R134" s="53">
        <f>(IF(L133 &gt; 0, L133,0))+R133</f>
        <v>298.87163743887385</v>
      </c>
      <c r="S134" s="55">
        <f>N134*0.95</f>
        <v>0</v>
      </c>
      <c r="T134" s="55">
        <f>S134*0.99</f>
        <v>0</v>
      </c>
      <c r="U134" s="55">
        <f>T134*0.97</f>
        <v>0</v>
      </c>
      <c r="V134" s="55">
        <f>U134*0.99</f>
        <v>0</v>
      </c>
      <c r="W134" s="55">
        <f>V134*0.95</f>
        <v>0</v>
      </c>
      <c r="X134" s="55">
        <f t="shared" si="12"/>
        <v>155.78355712882001</v>
      </c>
    </row>
    <row r="135" spans="2:24" x14ac:dyDescent="0.3">
      <c r="B135" s="3" t="s">
        <v>37</v>
      </c>
      <c r="C135" s="3">
        <v>127</v>
      </c>
      <c r="D135" s="3">
        <v>127</v>
      </c>
      <c r="E135" s="10">
        <v>0</v>
      </c>
      <c r="F135" s="57">
        <f t="shared" si="10"/>
        <v>0</v>
      </c>
      <c r="G135" s="57">
        <f t="shared" si="7"/>
        <v>0</v>
      </c>
      <c r="H135" s="52">
        <f t="shared" si="8"/>
        <v>0</v>
      </c>
      <c r="I135" s="52">
        <f t="shared" si="9"/>
        <v>155.23540200000002</v>
      </c>
      <c r="J135" s="52">
        <f>$P$3*F135</f>
        <v>0</v>
      </c>
      <c r="K135" s="52">
        <f>H135+I135+J135</f>
        <v>155.23540200000002</v>
      </c>
      <c r="L135" s="53">
        <f>M135*1</f>
        <v>0</v>
      </c>
      <c r="M135" s="53">
        <f>(K135*G135)/1000</f>
        <v>0</v>
      </c>
      <c r="N135" s="53">
        <f>(IF(L134 &lt; 0, -L134,0))</f>
        <v>0</v>
      </c>
      <c r="O135" s="53">
        <f>0.5*$P$3*G135^2</f>
        <v>0</v>
      </c>
      <c r="P135" s="53">
        <f t="shared" si="11"/>
        <v>0</v>
      </c>
      <c r="Q135" s="53">
        <f>(IF(L134 &lt; 0, -L134,0))+Q134</f>
        <v>181.56506194878452</v>
      </c>
      <c r="R135" s="53">
        <f>(IF(L134 &gt; 0, L134,0))+R134</f>
        <v>298.87163743887385</v>
      </c>
      <c r="S135" s="55">
        <f>N135*0.95</f>
        <v>0</v>
      </c>
      <c r="T135" s="55">
        <f>S135*0.99</f>
        <v>0</v>
      </c>
      <c r="U135" s="55">
        <f>T135*0.97</f>
        <v>0</v>
      </c>
      <c r="V135" s="55">
        <f>U135*0.99</f>
        <v>0</v>
      </c>
      <c r="W135" s="55">
        <f>V135*0.95</f>
        <v>0</v>
      </c>
      <c r="X135" s="55">
        <f t="shared" si="12"/>
        <v>155.78355712882001</v>
      </c>
    </row>
    <row r="136" spans="2:24" x14ac:dyDescent="0.3">
      <c r="B136" s="3" t="s">
        <v>37</v>
      </c>
      <c r="C136" s="3">
        <v>128</v>
      </c>
      <c r="D136" s="3">
        <v>128</v>
      </c>
      <c r="E136" s="10">
        <v>0</v>
      </c>
      <c r="F136" s="57">
        <f t="shared" si="10"/>
        <v>0</v>
      </c>
      <c r="G136" s="57">
        <f t="shared" si="7"/>
        <v>0</v>
      </c>
      <c r="H136" s="52">
        <f t="shared" si="8"/>
        <v>0</v>
      </c>
      <c r="I136" s="52">
        <f t="shared" si="9"/>
        <v>155.23540200000002</v>
      </c>
      <c r="J136" s="52">
        <f>$P$3*F136</f>
        <v>0</v>
      </c>
      <c r="K136" s="52">
        <f>H136+I136+J136</f>
        <v>155.23540200000002</v>
      </c>
      <c r="L136" s="53">
        <f>M136*1</f>
        <v>0</v>
      </c>
      <c r="M136" s="53">
        <f>(K136*G136)/1000</f>
        <v>0</v>
      </c>
      <c r="N136" s="53">
        <f>(IF(L135 &lt; 0, -L135,0))</f>
        <v>0</v>
      </c>
      <c r="O136" s="53">
        <f>0.5*$P$3*G136^2</f>
        <v>0</v>
      </c>
      <c r="P136" s="53">
        <f t="shared" si="11"/>
        <v>0</v>
      </c>
      <c r="Q136" s="53">
        <f>(IF(L135 &lt; 0, -L135,0))+Q135</f>
        <v>181.56506194878452</v>
      </c>
      <c r="R136" s="53">
        <f>(IF(L135 &gt; 0, L135,0))+R135</f>
        <v>298.87163743887385</v>
      </c>
      <c r="S136" s="55">
        <f>N136*0.95</f>
        <v>0</v>
      </c>
      <c r="T136" s="55">
        <f>S136*0.99</f>
        <v>0</v>
      </c>
      <c r="U136" s="55">
        <f>T136*0.97</f>
        <v>0</v>
      </c>
      <c r="V136" s="55">
        <f>U136*0.99</f>
        <v>0</v>
      </c>
      <c r="W136" s="55">
        <f>V136*0.95</f>
        <v>0</v>
      </c>
      <c r="X136" s="55">
        <f t="shared" si="12"/>
        <v>155.78355712882001</v>
      </c>
    </row>
    <row r="137" spans="2:24" x14ac:dyDescent="0.3">
      <c r="B137" s="3" t="s">
        <v>37</v>
      </c>
      <c r="C137" s="3">
        <v>129</v>
      </c>
      <c r="D137" s="3">
        <v>129</v>
      </c>
      <c r="E137" s="10">
        <v>0</v>
      </c>
      <c r="F137" s="57">
        <f t="shared" si="10"/>
        <v>0</v>
      </c>
      <c r="G137" s="57">
        <f t="shared" ref="G137:G200" si="13">(E137*1000)/3600</f>
        <v>0</v>
      </c>
      <c r="H137" s="52">
        <f t="shared" ref="H137:H200" si="14">0.5*$L$3*$M$3*$N$3*G137^2</f>
        <v>0</v>
      </c>
      <c r="I137" s="52">
        <f t="shared" ref="I137:I200" si="15">$O$3*$P$3*$Q$3</f>
        <v>155.23540200000002</v>
      </c>
      <c r="J137" s="52">
        <f>$P$3*F137</f>
        <v>0</v>
      </c>
      <c r="K137" s="52">
        <f>H137+I137+J137</f>
        <v>155.23540200000002</v>
      </c>
      <c r="L137" s="53">
        <f>M137*1</f>
        <v>0</v>
      </c>
      <c r="M137" s="53">
        <f>(K137*G137)/1000</f>
        <v>0</v>
      </c>
      <c r="N137" s="53">
        <f>(IF(L136 &lt; 0, -L136,0))</f>
        <v>0</v>
      </c>
      <c r="O137" s="53">
        <f>0.5*$P$3*G137^2</f>
        <v>0</v>
      </c>
      <c r="P137" s="53">
        <f t="shared" si="11"/>
        <v>0</v>
      </c>
      <c r="Q137" s="53">
        <f>(IF(L136 &lt; 0, -L136,0))+Q136</f>
        <v>181.56506194878452</v>
      </c>
      <c r="R137" s="53">
        <f>(IF(L136 &gt; 0, L136,0))+R136</f>
        <v>298.87163743887385</v>
      </c>
      <c r="S137" s="55">
        <f>N137*0.95</f>
        <v>0</v>
      </c>
      <c r="T137" s="55">
        <f>S137*0.99</f>
        <v>0</v>
      </c>
      <c r="U137" s="55">
        <f>T137*0.97</f>
        <v>0</v>
      </c>
      <c r="V137" s="55">
        <f>U137*0.99</f>
        <v>0</v>
      </c>
      <c r="W137" s="55">
        <f>V137*0.95</f>
        <v>0</v>
      </c>
      <c r="X137" s="55">
        <f t="shared" si="12"/>
        <v>155.78355712882001</v>
      </c>
    </row>
    <row r="138" spans="2:24" x14ac:dyDescent="0.3">
      <c r="B138" s="3" t="s">
        <v>37</v>
      </c>
      <c r="C138" s="3">
        <v>130</v>
      </c>
      <c r="D138" s="3">
        <v>130</v>
      </c>
      <c r="E138" s="10">
        <v>0</v>
      </c>
      <c r="F138" s="57">
        <f t="shared" ref="F138:F201" si="16">($E139-$E137)/2/3.6</f>
        <v>0</v>
      </c>
      <c r="G138" s="57">
        <f t="shared" si="13"/>
        <v>0</v>
      </c>
      <c r="H138" s="52">
        <f t="shared" si="14"/>
        <v>0</v>
      </c>
      <c r="I138" s="52">
        <f t="shared" si="15"/>
        <v>155.23540200000002</v>
      </c>
      <c r="J138" s="52">
        <f>$P$3*F138</f>
        <v>0</v>
      </c>
      <c r="K138" s="52">
        <f>H138+I138+J138</f>
        <v>155.23540200000002</v>
      </c>
      <c r="L138" s="53">
        <f>M138*1</f>
        <v>0</v>
      </c>
      <c r="M138" s="53">
        <f>(K138*G138)/1000</f>
        <v>0</v>
      </c>
      <c r="N138" s="53">
        <f>(IF(L137 &lt; 0, -L137,0))</f>
        <v>0</v>
      </c>
      <c r="O138" s="53">
        <f>0.5*$P$3*G138^2</f>
        <v>0</v>
      </c>
      <c r="P138" s="53">
        <f t="shared" ref="P138:P201" si="17">O138-O137</f>
        <v>0</v>
      </c>
      <c r="Q138" s="53">
        <f>(IF(L137 &lt; 0, -L137,0))+Q137</f>
        <v>181.56506194878452</v>
      </c>
      <c r="R138" s="53">
        <f>(IF(L137 &gt; 0, L137,0))+R137</f>
        <v>298.87163743887385</v>
      </c>
      <c r="S138" s="55">
        <f>N138*0.95</f>
        <v>0</v>
      </c>
      <c r="T138" s="55">
        <f>S138*0.99</f>
        <v>0</v>
      </c>
      <c r="U138" s="55">
        <f>T138*0.97</f>
        <v>0</v>
      </c>
      <c r="V138" s="55">
        <f>U138*0.99</f>
        <v>0</v>
      </c>
      <c r="W138" s="55">
        <f>V138*0.95</f>
        <v>0</v>
      </c>
      <c r="X138" s="55">
        <f t="shared" ref="X138:X201" si="18">W138+X137</f>
        <v>155.78355712882001</v>
      </c>
    </row>
    <row r="139" spans="2:24" x14ac:dyDescent="0.3">
      <c r="B139" s="3" t="s">
        <v>37</v>
      </c>
      <c r="C139" s="3">
        <v>131</v>
      </c>
      <c r="D139" s="3">
        <v>131</v>
      </c>
      <c r="E139" s="10">
        <v>0</v>
      </c>
      <c r="F139" s="57">
        <f t="shared" si="16"/>
        <v>0</v>
      </c>
      <c r="G139" s="57">
        <f t="shared" si="13"/>
        <v>0</v>
      </c>
      <c r="H139" s="52">
        <f t="shared" si="14"/>
        <v>0</v>
      </c>
      <c r="I139" s="52">
        <f t="shared" si="15"/>
        <v>155.23540200000002</v>
      </c>
      <c r="J139" s="52">
        <f>$P$3*F139</f>
        <v>0</v>
      </c>
      <c r="K139" s="52">
        <f>H139+I139+J139</f>
        <v>155.23540200000002</v>
      </c>
      <c r="L139" s="53">
        <f>M139*1</f>
        <v>0</v>
      </c>
      <c r="M139" s="53">
        <f>(K139*G139)/1000</f>
        <v>0</v>
      </c>
      <c r="N139" s="53">
        <f>(IF(L138 &lt; 0, -L138,0))</f>
        <v>0</v>
      </c>
      <c r="O139" s="53">
        <f>0.5*$P$3*G139^2</f>
        <v>0</v>
      </c>
      <c r="P139" s="53">
        <f t="shared" si="17"/>
        <v>0</v>
      </c>
      <c r="Q139" s="53">
        <f>(IF(L138 &lt; 0, -L138,0))+Q138</f>
        <v>181.56506194878452</v>
      </c>
      <c r="R139" s="53">
        <f>(IF(L138 &gt; 0, L138,0))+R138</f>
        <v>298.87163743887385</v>
      </c>
      <c r="S139" s="55">
        <f>N139*0.95</f>
        <v>0</v>
      </c>
      <c r="T139" s="55">
        <f>S139*0.99</f>
        <v>0</v>
      </c>
      <c r="U139" s="55">
        <f>T139*0.97</f>
        <v>0</v>
      </c>
      <c r="V139" s="55">
        <f>U139*0.99</f>
        <v>0</v>
      </c>
      <c r="W139" s="55">
        <f>V139*0.95</f>
        <v>0</v>
      </c>
      <c r="X139" s="55">
        <f t="shared" si="18"/>
        <v>155.78355712882001</v>
      </c>
    </row>
    <row r="140" spans="2:24" x14ac:dyDescent="0.3">
      <c r="B140" s="3" t="s">
        <v>37</v>
      </c>
      <c r="C140" s="3">
        <v>132</v>
      </c>
      <c r="D140" s="3">
        <v>132</v>
      </c>
      <c r="E140" s="10">
        <v>0</v>
      </c>
      <c r="F140" s="57">
        <f t="shared" si="16"/>
        <v>0</v>
      </c>
      <c r="G140" s="57">
        <f t="shared" si="13"/>
        <v>0</v>
      </c>
      <c r="H140" s="52">
        <f t="shared" si="14"/>
        <v>0</v>
      </c>
      <c r="I140" s="52">
        <f t="shared" si="15"/>
        <v>155.23540200000002</v>
      </c>
      <c r="J140" s="52">
        <f>$P$3*F140</f>
        <v>0</v>
      </c>
      <c r="K140" s="52">
        <f>H140+I140+J140</f>
        <v>155.23540200000002</v>
      </c>
      <c r="L140" s="53">
        <f>M140*1</f>
        <v>0</v>
      </c>
      <c r="M140" s="53">
        <f>(K140*G140)/1000</f>
        <v>0</v>
      </c>
      <c r="N140" s="53">
        <f>(IF(L139 &lt; 0, -L139,0))</f>
        <v>0</v>
      </c>
      <c r="O140" s="53">
        <f>0.5*$P$3*G140^2</f>
        <v>0</v>
      </c>
      <c r="P140" s="53">
        <f t="shared" si="17"/>
        <v>0</v>
      </c>
      <c r="Q140" s="53">
        <f>(IF(L139 &lt; 0, -L139,0))+Q139</f>
        <v>181.56506194878452</v>
      </c>
      <c r="R140" s="53">
        <f>(IF(L139 &gt; 0, L139,0))+R139</f>
        <v>298.87163743887385</v>
      </c>
      <c r="S140" s="55">
        <f>N140*0.95</f>
        <v>0</v>
      </c>
      <c r="T140" s="55">
        <f>S140*0.99</f>
        <v>0</v>
      </c>
      <c r="U140" s="55">
        <f>T140*0.97</f>
        <v>0</v>
      </c>
      <c r="V140" s="55">
        <f>U140*0.99</f>
        <v>0</v>
      </c>
      <c r="W140" s="55">
        <f>V140*0.95</f>
        <v>0</v>
      </c>
      <c r="X140" s="55">
        <f t="shared" si="18"/>
        <v>155.78355712882001</v>
      </c>
    </row>
    <row r="141" spans="2:24" x14ac:dyDescent="0.3">
      <c r="B141" s="3" t="s">
        <v>37</v>
      </c>
      <c r="C141" s="3">
        <v>133</v>
      </c>
      <c r="D141" s="3">
        <v>133</v>
      </c>
      <c r="E141" s="10">
        <v>0</v>
      </c>
      <c r="F141" s="57">
        <f t="shared" si="16"/>
        <v>0</v>
      </c>
      <c r="G141" s="57">
        <f t="shared" si="13"/>
        <v>0</v>
      </c>
      <c r="H141" s="52">
        <f t="shared" si="14"/>
        <v>0</v>
      </c>
      <c r="I141" s="52">
        <f t="shared" si="15"/>
        <v>155.23540200000002</v>
      </c>
      <c r="J141" s="52">
        <f>$P$3*F141</f>
        <v>0</v>
      </c>
      <c r="K141" s="52">
        <f>H141+I141+J141</f>
        <v>155.23540200000002</v>
      </c>
      <c r="L141" s="53">
        <f>M141*1</f>
        <v>0</v>
      </c>
      <c r="M141" s="53">
        <f>(K141*G141)/1000</f>
        <v>0</v>
      </c>
      <c r="N141" s="53">
        <f>(IF(L140 &lt; 0, -L140,0))</f>
        <v>0</v>
      </c>
      <c r="O141" s="53">
        <f>0.5*$P$3*G141^2</f>
        <v>0</v>
      </c>
      <c r="P141" s="53">
        <f t="shared" si="17"/>
        <v>0</v>
      </c>
      <c r="Q141" s="53">
        <f>(IF(L140 &lt; 0, -L140,0))+Q140</f>
        <v>181.56506194878452</v>
      </c>
      <c r="R141" s="53">
        <f>(IF(L140 &gt; 0, L140,0))+R140</f>
        <v>298.87163743887385</v>
      </c>
      <c r="S141" s="55">
        <f>N141*0.95</f>
        <v>0</v>
      </c>
      <c r="T141" s="55">
        <f>S141*0.99</f>
        <v>0</v>
      </c>
      <c r="U141" s="55">
        <f>T141*0.97</f>
        <v>0</v>
      </c>
      <c r="V141" s="55">
        <f>U141*0.99</f>
        <v>0</v>
      </c>
      <c r="W141" s="55">
        <f>V141*0.95</f>
        <v>0</v>
      </c>
      <c r="X141" s="55">
        <f t="shared" si="18"/>
        <v>155.78355712882001</v>
      </c>
    </row>
    <row r="142" spans="2:24" x14ac:dyDescent="0.3">
      <c r="B142" s="3" t="s">
        <v>37</v>
      </c>
      <c r="C142" s="3">
        <v>134</v>
      </c>
      <c r="D142" s="3">
        <v>134</v>
      </c>
      <c r="E142" s="10">
        <v>0</v>
      </c>
      <c r="F142" s="57">
        <f t="shared" si="16"/>
        <v>0</v>
      </c>
      <c r="G142" s="57">
        <f t="shared" si="13"/>
        <v>0</v>
      </c>
      <c r="H142" s="52">
        <f t="shared" si="14"/>
        <v>0</v>
      </c>
      <c r="I142" s="52">
        <f t="shared" si="15"/>
        <v>155.23540200000002</v>
      </c>
      <c r="J142" s="52">
        <f>$P$3*F142</f>
        <v>0</v>
      </c>
      <c r="K142" s="52">
        <f>H142+I142+J142</f>
        <v>155.23540200000002</v>
      </c>
      <c r="L142" s="53">
        <f>M142*1</f>
        <v>0</v>
      </c>
      <c r="M142" s="53">
        <f>(K142*G142)/1000</f>
        <v>0</v>
      </c>
      <c r="N142" s="53">
        <f>(IF(L141 &lt; 0, -L141,0))</f>
        <v>0</v>
      </c>
      <c r="O142" s="53">
        <f>0.5*$P$3*G142^2</f>
        <v>0</v>
      </c>
      <c r="P142" s="53">
        <f t="shared" si="17"/>
        <v>0</v>
      </c>
      <c r="Q142" s="53">
        <f>(IF(L141 &lt; 0, -L141,0))+Q141</f>
        <v>181.56506194878452</v>
      </c>
      <c r="R142" s="53">
        <f>(IF(L141 &gt; 0, L141,0))+R141</f>
        <v>298.87163743887385</v>
      </c>
      <c r="S142" s="55">
        <f>N142*0.95</f>
        <v>0</v>
      </c>
      <c r="T142" s="55">
        <f>S142*0.99</f>
        <v>0</v>
      </c>
      <c r="U142" s="55">
        <f>T142*0.97</f>
        <v>0</v>
      </c>
      <c r="V142" s="55">
        <f>U142*0.99</f>
        <v>0</v>
      </c>
      <c r="W142" s="55">
        <f>V142*0.95</f>
        <v>0</v>
      </c>
      <c r="X142" s="55">
        <f t="shared" si="18"/>
        <v>155.78355712882001</v>
      </c>
    </row>
    <row r="143" spans="2:24" x14ac:dyDescent="0.3">
      <c r="B143" s="3" t="s">
        <v>37</v>
      </c>
      <c r="C143" s="3">
        <v>135</v>
      </c>
      <c r="D143" s="3">
        <v>135</v>
      </c>
      <c r="E143" s="10">
        <v>0</v>
      </c>
      <c r="F143" s="57">
        <f t="shared" si="16"/>
        <v>0</v>
      </c>
      <c r="G143" s="57">
        <f t="shared" si="13"/>
        <v>0</v>
      </c>
      <c r="H143" s="52">
        <f t="shared" si="14"/>
        <v>0</v>
      </c>
      <c r="I143" s="52">
        <f t="shared" si="15"/>
        <v>155.23540200000002</v>
      </c>
      <c r="J143" s="52">
        <f>$P$3*F143</f>
        <v>0</v>
      </c>
      <c r="K143" s="52">
        <f>H143+I143+J143</f>
        <v>155.23540200000002</v>
      </c>
      <c r="L143" s="53">
        <f>M143*1</f>
        <v>0</v>
      </c>
      <c r="M143" s="53">
        <f>(K143*G143)/1000</f>
        <v>0</v>
      </c>
      <c r="N143" s="53">
        <f>(IF(L142 &lt; 0, -L142,0))</f>
        <v>0</v>
      </c>
      <c r="O143" s="53">
        <f>0.5*$P$3*G143^2</f>
        <v>0</v>
      </c>
      <c r="P143" s="53">
        <f t="shared" si="17"/>
        <v>0</v>
      </c>
      <c r="Q143" s="53">
        <f>(IF(L142 &lt; 0, -L142,0))+Q142</f>
        <v>181.56506194878452</v>
      </c>
      <c r="R143" s="53">
        <f>(IF(L142 &gt; 0, L142,0))+R142</f>
        <v>298.87163743887385</v>
      </c>
      <c r="S143" s="55">
        <f>N143*0.95</f>
        <v>0</v>
      </c>
      <c r="T143" s="55">
        <f>S143*0.99</f>
        <v>0</v>
      </c>
      <c r="U143" s="55">
        <f>T143*0.97</f>
        <v>0</v>
      </c>
      <c r="V143" s="55">
        <f>U143*0.99</f>
        <v>0</v>
      </c>
      <c r="W143" s="55">
        <f>V143*0.95</f>
        <v>0</v>
      </c>
      <c r="X143" s="55">
        <f t="shared" si="18"/>
        <v>155.78355712882001</v>
      </c>
    </row>
    <row r="144" spans="2:24" x14ac:dyDescent="0.3">
      <c r="B144" s="3" t="s">
        <v>37</v>
      </c>
      <c r="C144" s="3">
        <v>136</v>
      </c>
      <c r="D144" s="3">
        <v>136</v>
      </c>
      <c r="E144" s="10">
        <v>0</v>
      </c>
      <c r="F144" s="57">
        <f t="shared" si="16"/>
        <v>0</v>
      </c>
      <c r="G144" s="57">
        <f t="shared" si="13"/>
        <v>0</v>
      </c>
      <c r="H144" s="52">
        <f t="shared" si="14"/>
        <v>0</v>
      </c>
      <c r="I144" s="52">
        <f t="shared" si="15"/>
        <v>155.23540200000002</v>
      </c>
      <c r="J144" s="52">
        <f>$P$3*F144</f>
        <v>0</v>
      </c>
      <c r="K144" s="52">
        <f>H144+I144+J144</f>
        <v>155.23540200000002</v>
      </c>
      <c r="L144" s="53">
        <f>M144*1</f>
        <v>0</v>
      </c>
      <c r="M144" s="53">
        <f>(K144*G144)/1000</f>
        <v>0</v>
      </c>
      <c r="N144" s="53">
        <f>(IF(L143 &lt; 0, -L143,0))</f>
        <v>0</v>
      </c>
      <c r="O144" s="53">
        <f>0.5*$P$3*G144^2</f>
        <v>0</v>
      </c>
      <c r="P144" s="53">
        <f t="shared" si="17"/>
        <v>0</v>
      </c>
      <c r="Q144" s="53">
        <f>(IF(L143 &lt; 0, -L143,0))+Q143</f>
        <v>181.56506194878452</v>
      </c>
      <c r="R144" s="53">
        <f>(IF(L143 &gt; 0, L143,0))+R143</f>
        <v>298.87163743887385</v>
      </c>
      <c r="S144" s="55">
        <f>N144*0.95</f>
        <v>0</v>
      </c>
      <c r="T144" s="55">
        <f>S144*0.99</f>
        <v>0</v>
      </c>
      <c r="U144" s="55">
        <f>T144*0.97</f>
        <v>0</v>
      </c>
      <c r="V144" s="55">
        <f>U144*0.99</f>
        <v>0</v>
      </c>
      <c r="W144" s="55">
        <f>V144*0.95</f>
        <v>0</v>
      </c>
      <c r="X144" s="55">
        <f t="shared" si="18"/>
        <v>155.78355712882001</v>
      </c>
    </row>
    <row r="145" spans="2:24" x14ac:dyDescent="0.3">
      <c r="B145" s="3" t="s">
        <v>37</v>
      </c>
      <c r="C145" s="3">
        <v>137</v>
      </c>
      <c r="D145" s="3">
        <v>137</v>
      </c>
      <c r="E145" s="10">
        <v>0</v>
      </c>
      <c r="F145" s="57">
        <f t="shared" si="16"/>
        <v>2.777777777777778E-2</v>
      </c>
      <c r="G145" s="57">
        <f t="shared" si="13"/>
        <v>0</v>
      </c>
      <c r="H145" s="52">
        <f t="shared" si="14"/>
        <v>0</v>
      </c>
      <c r="I145" s="52">
        <f t="shared" si="15"/>
        <v>155.23540200000002</v>
      </c>
      <c r="J145" s="52">
        <f>$P$3*F145</f>
        <v>49.44444444444445</v>
      </c>
      <c r="K145" s="52">
        <f>H145+I145+J145</f>
        <v>204.67984644444448</v>
      </c>
      <c r="L145" s="53">
        <f>M145*1</f>
        <v>0</v>
      </c>
      <c r="M145" s="53">
        <f>(K145*G145)/1000</f>
        <v>0</v>
      </c>
      <c r="N145" s="53">
        <f>(IF(L144 &lt; 0, -L144,0))</f>
        <v>0</v>
      </c>
      <c r="O145" s="53">
        <f>0.5*$P$3*G145^2</f>
        <v>0</v>
      </c>
      <c r="P145" s="53">
        <f t="shared" si="17"/>
        <v>0</v>
      </c>
      <c r="Q145" s="53">
        <f>(IF(L144 &lt; 0, -L144,0))+Q144</f>
        <v>181.56506194878452</v>
      </c>
      <c r="R145" s="53">
        <f>(IF(L144 &gt; 0, L144,0))+R144</f>
        <v>298.87163743887385</v>
      </c>
      <c r="S145" s="55">
        <f>N145*0.95</f>
        <v>0</v>
      </c>
      <c r="T145" s="55">
        <f>S145*0.99</f>
        <v>0</v>
      </c>
      <c r="U145" s="55">
        <f>T145*0.97</f>
        <v>0</v>
      </c>
      <c r="V145" s="55">
        <f>U145*0.99</f>
        <v>0</v>
      </c>
      <c r="W145" s="55">
        <f>V145*0.95</f>
        <v>0</v>
      </c>
      <c r="X145" s="55">
        <f t="shared" si="18"/>
        <v>155.78355712882001</v>
      </c>
    </row>
    <row r="146" spans="2:24" x14ac:dyDescent="0.3">
      <c r="B146" s="3" t="s">
        <v>37</v>
      </c>
      <c r="C146" s="3">
        <v>138</v>
      </c>
      <c r="D146" s="3">
        <v>138</v>
      </c>
      <c r="E146" s="10">
        <v>0.2</v>
      </c>
      <c r="F146" s="57">
        <f t="shared" si="16"/>
        <v>0.2638888888888889</v>
      </c>
      <c r="G146" s="57">
        <f t="shared" si="13"/>
        <v>5.5555555555555552E-2</v>
      </c>
      <c r="H146" s="52">
        <f t="shared" si="14"/>
        <v>1.3550563271604937E-3</v>
      </c>
      <c r="I146" s="52">
        <f t="shared" si="15"/>
        <v>155.23540200000002</v>
      </c>
      <c r="J146" s="52">
        <f>$P$3*F146</f>
        <v>469.72222222222223</v>
      </c>
      <c r="K146" s="52">
        <f>H146+I146+J146</f>
        <v>624.95897927854935</v>
      </c>
      <c r="L146" s="53">
        <f>M146*1</f>
        <v>3.4719943293252738E-2</v>
      </c>
      <c r="M146" s="53">
        <f>(K146*G146)/1000</f>
        <v>3.4719943293252738E-2</v>
      </c>
      <c r="N146" s="53">
        <f>(IF(L145 &lt; 0, -L145,0))</f>
        <v>0</v>
      </c>
      <c r="O146" s="53">
        <f>0.5*$P$3*G146^2</f>
        <v>2.7469135802469133</v>
      </c>
      <c r="P146" s="53">
        <f t="shared" si="17"/>
        <v>2.7469135802469133</v>
      </c>
      <c r="Q146" s="53">
        <f>(IF(L145 &lt; 0, -L145,0))+Q145</f>
        <v>181.56506194878452</v>
      </c>
      <c r="R146" s="53">
        <f>(IF(L145 &gt; 0, L145,0))+R145</f>
        <v>298.87163743887385</v>
      </c>
      <c r="S146" s="55">
        <f>N146*0.95</f>
        <v>0</v>
      </c>
      <c r="T146" s="55">
        <f>S146*0.99</f>
        <v>0</v>
      </c>
      <c r="U146" s="55">
        <f>T146*0.97</f>
        <v>0</v>
      </c>
      <c r="V146" s="55">
        <f>U146*0.99</f>
        <v>0</v>
      </c>
      <c r="W146" s="55">
        <f>V146*0.95</f>
        <v>0</v>
      </c>
      <c r="X146" s="55">
        <f t="shared" si="18"/>
        <v>155.78355712882001</v>
      </c>
    </row>
    <row r="147" spans="2:24" x14ac:dyDescent="0.3">
      <c r="B147" s="3" t="s">
        <v>37</v>
      </c>
      <c r="C147" s="3">
        <v>139</v>
      </c>
      <c r="D147" s="3">
        <v>139</v>
      </c>
      <c r="E147" s="10">
        <v>1.9</v>
      </c>
      <c r="F147" s="57">
        <f t="shared" si="16"/>
        <v>0.81944444444444431</v>
      </c>
      <c r="G147" s="57">
        <f t="shared" si="13"/>
        <v>0.52777777777777779</v>
      </c>
      <c r="H147" s="52">
        <f t="shared" si="14"/>
        <v>0.12229383352623456</v>
      </c>
      <c r="I147" s="52">
        <f t="shared" si="15"/>
        <v>155.23540200000002</v>
      </c>
      <c r="J147" s="52">
        <f>$P$3*F147</f>
        <v>1458.6111111111109</v>
      </c>
      <c r="K147" s="52">
        <f>H147+I147+J147</f>
        <v>1613.9688069446372</v>
      </c>
      <c r="L147" s="53">
        <f>M147*1</f>
        <v>0.85181687033189191</v>
      </c>
      <c r="M147" s="53">
        <f>(K147*G147)/1000</f>
        <v>0.85181687033189191</v>
      </c>
      <c r="N147" s="53">
        <f>(IF(L146 &lt; 0, -L146,0))</f>
        <v>0</v>
      </c>
      <c r="O147" s="53">
        <f>0.5*$P$3*G147^2</f>
        <v>247.90895061728398</v>
      </c>
      <c r="P147" s="53">
        <f t="shared" si="17"/>
        <v>245.16203703703707</v>
      </c>
      <c r="Q147" s="53">
        <f>(IF(L146 &lt; 0, -L146,0))+Q146</f>
        <v>181.56506194878452</v>
      </c>
      <c r="R147" s="53">
        <f>(IF(L146 &gt; 0, L146,0))+R146</f>
        <v>298.90635738216707</v>
      </c>
      <c r="S147" s="55">
        <f>N147*0.95</f>
        <v>0</v>
      </c>
      <c r="T147" s="55">
        <f>S147*0.99</f>
        <v>0</v>
      </c>
      <c r="U147" s="55">
        <f>T147*0.97</f>
        <v>0</v>
      </c>
      <c r="V147" s="55">
        <f>U147*0.99</f>
        <v>0</v>
      </c>
      <c r="W147" s="55">
        <f>V147*0.95</f>
        <v>0</v>
      </c>
      <c r="X147" s="55">
        <f t="shared" si="18"/>
        <v>155.78355712882001</v>
      </c>
    </row>
    <row r="148" spans="2:24" x14ac:dyDescent="0.3">
      <c r="B148" s="3" t="s">
        <v>37</v>
      </c>
      <c r="C148" s="3">
        <v>140</v>
      </c>
      <c r="D148" s="3">
        <v>140</v>
      </c>
      <c r="E148" s="10">
        <v>6.1</v>
      </c>
      <c r="F148" s="57">
        <f t="shared" si="16"/>
        <v>1.3611111111111109</v>
      </c>
      <c r="G148" s="57">
        <f t="shared" si="13"/>
        <v>1.6944444444444444</v>
      </c>
      <c r="H148" s="52">
        <f t="shared" si="14"/>
        <v>1.2605411483410494</v>
      </c>
      <c r="I148" s="52">
        <f t="shared" si="15"/>
        <v>155.23540200000002</v>
      </c>
      <c r="J148" s="52">
        <f>$P$3*F148</f>
        <v>2422.7777777777774</v>
      </c>
      <c r="K148" s="52">
        <f>H148+I148+J148</f>
        <v>2579.2737209261186</v>
      </c>
      <c r="L148" s="53">
        <f>M148*1</f>
        <v>4.3704360271248124</v>
      </c>
      <c r="M148" s="53">
        <f>(K148*G148)/1000</f>
        <v>4.3704360271248124</v>
      </c>
      <c r="N148" s="53">
        <f>(IF(L147 &lt; 0, -L147,0))</f>
        <v>0</v>
      </c>
      <c r="O148" s="53">
        <f>0.5*$P$3*G148^2</f>
        <v>2555.3163580246915</v>
      </c>
      <c r="P148" s="53">
        <f t="shared" si="17"/>
        <v>2307.4074074074074</v>
      </c>
      <c r="Q148" s="53">
        <f>(IF(L147 &lt; 0, -L147,0))+Q147</f>
        <v>181.56506194878452</v>
      </c>
      <c r="R148" s="53">
        <f>(IF(L147 &gt; 0, L147,0))+R147</f>
        <v>299.75817425249897</v>
      </c>
      <c r="S148" s="55">
        <f>N148*0.95</f>
        <v>0</v>
      </c>
      <c r="T148" s="55">
        <f>S148*0.99</f>
        <v>0</v>
      </c>
      <c r="U148" s="55">
        <f>T148*0.97</f>
        <v>0</v>
      </c>
      <c r="V148" s="55">
        <f>U148*0.99</f>
        <v>0</v>
      </c>
      <c r="W148" s="55">
        <f>V148*0.95</f>
        <v>0</v>
      </c>
      <c r="X148" s="55">
        <f t="shared" si="18"/>
        <v>155.78355712882001</v>
      </c>
    </row>
    <row r="149" spans="2:24" x14ac:dyDescent="0.3">
      <c r="B149" s="3" t="s">
        <v>37</v>
      </c>
      <c r="C149" s="3">
        <v>141</v>
      </c>
      <c r="D149" s="3">
        <v>141</v>
      </c>
      <c r="E149" s="10">
        <v>11.7</v>
      </c>
      <c r="F149" s="57">
        <f t="shared" si="16"/>
        <v>1.4305555555555554</v>
      </c>
      <c r="G149" s="57">
        <f t="shared" si="13"/>
        <v>3.25</v>
      </c>
      <c r="H149" s="52">
        <f t="shared" si="14"/>
        <v>4.6373415156249997</v>
      </c>
      <c r="I149" s="52">
        <f t="shared" si="15"/>
        <v>155.23540200000002</v>
      </c>
      <c r="J149" s="52">
        <f>$P$3*F149</f>
        <v>2546.3888888888887</v>
      </c>
      <c r="K149" s="52">
        <f>H149+I149+J149</f>
        <v>2706.2616324045139</v>
      </c>
      <c r="L149" s="53">
        <f>M149*1</f>
        <v>8.7953503053146704</v>
      </c>
      <c r="M149" s="53">
        <f>(K149*G149)/1000</f>
        <v>8.7953503053146704</v>
      </c>
      <c r="N149" s="53">
        <f>(IF(L148 &lt; 0, -L148,0))</f>
        <v>0</v>
      </c>
      <c r="O149" s="53">
        <f>0.5*$P$3*G149^2</f>
        <v>9400.625</v>
      </c>
      <c r="P149" s="53">
        <f t="shared" si="17"/>
        <v>6845.308641975309</v>
      </c>
      <c r="Q149" s="53">
        <f>(IF(L148 &lt; 0, -L148,0))+Q148</f>
        <v>181.56506194878452</v>
      </c>
      <c r="R149" s="53">
        <f>(IF(L148 &gt; 0, L148,0))+R148</f>
        <v>304.12861027962379</v>
      </c>
      <c r="S149" s="55">
        <f>N149*0.95</f>
        <v>0</v>
      </c>
      <c r="T149" s="55">
        <f>S149*0.99</f>
        <v>0</v>
      </c>
      <c r="U149" s="55">
        <f>T149*0.97</f>
        <v>0</v>
      </c>
      <c r="V149" s="55">
        <f>U149*0.99</f>
        <v>0</v>
      </c>
      <c r="W149" s="55">
        <f>V149*0.95</f>
        <v>0</v>
      </c>
      <c r="X149" s="55">
        <f t="shared" si="18"/>
        <v>155.78355712882001</v>
      </c>
    </row>
    <row r="150" spans="2:24" x14ac:dyDescent="0.3">
      <c r="B150" s="3" t="s">
        <v>37</v>
      </c>
      <c r="C150" s="3">
        <v>142</v>
      </c>
      <c r="D150" s="3">
        <v>142</v>
      </c>
      <c r="E150" s="10">
        <v>16.399999999999999</v>
      </c>
      <c r="F150" s="57">
        <f t="shared" si="16"/>
        <v>0.99999999999999989</v>
      </c>
      <c r="G150" s="57">
        <f t="shared" si="13"/>
        <v>4.5555555555555554</v>
      </c>
      <c r="H150" s="52">
        <f t="shared" si="14"/>
        <v>9.1113987438271593</v>
      </c>
      <c r="I150" s="52">
        <f t="shared" si="15"/>
        <v>155.23540200000002</v>
      </c>
      <c r="J150" s="52">
        <f>$P$3*F150</f>
        <v>1779.9999999999998</v>
      </c>
      <c r="K150" s="52">
        <f>H150+I150+J150</f>
        <v>1944.3468007438269</v>
      </c>
      <c r="L150" s="53">
        <f>M150*1</f>
        <v>8.8575798700552113</v>
      </c>
      <c r="M150" s="53">
        <f>(K150*G150)/1000</f>
        <v>8.8575798700552113</v>
      </c>
      <c r="N150" s="53">
        <f>(IF(L149 &lt; 0, -L149,0))</f>
        <v>0</v>
      </c>
      <c r="O150" s="53">
        <f>0.5*$P$3*G150^2</f>
        <v>18470.246913580246</v>
      </c>
      <c r="P150" s="53">
        <f t="shared" si="17"/>
        <v>9069.6219135802457</v>
      </c>
      <c r="Q150" s="53">
        <f>(IF(L149 &lt; 0, -L149,0))+Q149</f>
        <v>181.56506194878452</v>
      </c>
      <c r="R150" s="53">
        <f>(IF(L149 &gt; 0, L149,0))+R149</f>
        <v>312.92396058493847</v>
      </c>
      <c r="S150" s="55">
        <f>N150*0.95</f>
        <v>0</v>
      </c>
      <c r="T150" s="55">
        <f>S150*0.99</f>
        <v>0</v>
      </c>
      <c r="U150" s="55">
        <f>T150*0.97</f>
        <v>0</v>
      </c>
      <c r="V150" s="55">
        <f>U150*0.99</f>
        <v>0</v>
      </c>
      <c r="W150" s="55">
        <f>V150*0.95</f>
        <v>0</v>
      </c>
      <c r="X150" s="55">
        <f t="shared" si="18"/>
        <v>155.78355712882001</v>
      </c>
    </row>
    <row r="151" spans="2:24" x14ac:dyDescent="0.3">
      <c r="B151" s="3" t="s">
        <v>37</v>
      </c>
      <c r="C151" s="3">
        <v>143</v>
      </c>
      <c r="D151" s="3">
        <v>143</v>
      </c>
      <c r="E151" s="10">
        <v>18.899999999999999</v>
      </c>
      <c r="F151" s="57">
        <f t="shared" si="16"/>
        <v>0.4861111111111111</v>
      </c>
      <c r="G151" s="57">
        <f t="shared" si="13"/>
        <v>5.25</v>
      </c>
      <c r="H151" s="52">
        <f t="shared" si="14"/>
        <v>12.100991765624999</v>
      </c>
      <c r="I151" s="52">
        <f t="shared" si="15"/>
        <v>155.23540200000002</v>
      </c>
      <c r="J151" s="52">
        <f>$P$3*F151</f>
        <v>865.27777777777771</v>
      </c>
      <c r="K151" s="52">
        <f>H151+I151+J151</f>
        <v>1032.6141715434028</v>
      </c>
      <c r="L151" s="53">
        <f>M151*1</f>
        <v>5.4212244006028651</v>
      </c>
      <c r="M151" s="53">
        <f>(K151*G151)/1000</f>
        <v>5.4212244006028651</v>
      </c>
      <c r="N151" s="53">
        <f>(IF(L150 &lt; 0, -L150,0))</f>
        <v>0</v>
      </c>
      <c r="O151" s="53">
        <f>0.5*$P$3*G151^2</f>
        <v>24530.625</v>
      </c>
      <c r="P151" s="53">
        <f t="shared" si="17"/>
        <v>6060.3780864197543</v>
      </c>
      <c r="Q151" s="53">
        <f>(IF(L150 &lt; 0, -L150,0))+Q150</f>
        <v>181.56506194878452</v>
      </c>
      <c r="R151" s="53">
        <f>(IF(L150 &gt; 0, L150,0))+R150</f>
        <v>321.78154045499366</v>
      </c>
      <c r="S151" s="55">
        <f>N151*0.95</f>
        <v>0</v>
      </c>
      <c r="T151" s="55">
        <f>S151*0.99</f>
        <v>0</v>
      </c>
      <c r="U151" s="55">
        <f>T151*0.97</f>
        <v>0</v>
      </c>
      <c r="V151" s="55">
        <f>U151*0.99</f>
        <v>0</v>
      </c>
      <c r="W151" s="55">
        <f>V151*0.95</f>
        <v>0</v>
      </c>
      <c r="X151" s="55">
        <f t="shared" si="18"/>
        <v>155.78355712882001</v>
      </c>
    </row>
    <row r="152" spans="2:24" x14ac:dyDescent="0.3">
      <c r="B152" s="3" t="s">
        <v>37</v>
      </c>
      <c r="C152" s="3">
        <v>144</v>
      </c>
      <c r="D152" s="3">
        <v>144</v>
      </c>
      <c r="E152" s="10">
        <v>19.899999999999999</v>
      </c>
      <c r="F152" s="57">
        <f t="shared" si="16"/>
        <v>0.26388888888888917</v>
      </c>
      <c r="G152" s="57">
        <f t="shared" si="13"/>
        <v>5.5277777777777777</v>
      </c>
      <c r="H152" s="52">
        <f t="shared" si="14"/>
        <v>13.415396402970677</v>
      </c>
      <c r="I152" s="52">
        <f t="shared" si="15"/>
        <v>155.23540200000002</v>
      </c>
      <c r="J152" s="52">
        <f>$P$3*F152</f>
        <v>469.72222222222274</v>
      </c>
      <c r="K152" s="52">
        <f>H152+I152+J152</f>
        <v>638.37302062519348</v>
      </c>
      <c r="L152" s="53">
        <f>M152*1</f>
        <v>3.5287841973448195</v>
      </c>
      <c r="M152" s="53">
        <f>(K152*G152)/1000</f>
        <v>3.5287841973448195</v>
      </c>
      <c r="N152" s="53">
        <f>(IF(L151 &lt; 0, -L151,0))</f>
        <v>0</v>
      </c>
      <c r="O152" s="53">
        <f>0.5*$P$3*G152^2</f>
        <v>27195.131172839505</v>
      </c>
      <c r="P152" s="53">
        <f t="shared" si="17"/>
        <v>2664.5061728395049</v>
      </c>
      <c r="Q152" s="53">
        <f>(IF(L151 &lt; 0, -L151,0))+Q151</f>
        <v>181.56506194878452</v>
      </c>
      <c r="R152" s="53">
        <f>(IF(L151 &gt; 0, L151,0))+R151</f>
        <v>327.20276485559651</v>
      </c>
      <c r="S152" s="55">
        <f>N152*0.95</f>
        <v>0</v>
      </c>
      <c r="T152" s="55">
        <f>S152*0.99</f>
        <v>0</v>
      </c>
      <c r="U152" s="55">
        <f>T152*0.97</f>
        <v>0</v>
      </c>
      <c r="V152" s="55">
        <f>U152*0.99</f>
        <v>0</v>
      </c>
      <c r="W152" s="55">
        <f>V152*0.95</f>
        <v>0</v>
      </c>
      <c r="X152" s="55">
        <f t="shared" si="18"/>
        <v>155.78355712882001</v>
      </c>
    </row>
    <row r="153" spans="2:24" x14ac:dyDescent="0.3">
      <c r="B153" s="3" t="s">
        <v>37</v>
      </c>
      <c r="C153" s="3">
        <v>145</v>
      </c>
      <c r="D153" s="3">
        <v>145</v>
      </c>
      <c r="E153" s="10">
        <v>20.8</v>
      </c>
      <c r="F153" s="57">
        <f t="shared" si="16"/>
        <v>0.40277777777777807</v>
      </c>
      <c r="G153" s="57">
        <f t="shared" si="13"/>
        <v>5.7777777777777777</v>
      </c>
      <c r="H153" s="52">
        <f t="shared" si="14"/>
        <v>14.6562892345679</v>
      </c>
      <c r="I153" s="52">
        <f t="shared" si="15"/>
        <v>155.23540200000002</v>
      </c>
      <c r="J153" s="52">
        <f>$P$3*F153</f>
        <v>716.94444444444491</v>
      </c>
      <c r="K153" s="52">
        <f>H153+I153+J153</f>
        <v>886.83613567901284</v>
      </c>
      <c r="L153" s="53">
        <f>M153*1</f>
        <v>5.1239421172565187</v>
      </c>
      <c r="M153" s="53">
        <f>(K153*G153)/1000</f>
        <v>5.1239421172565187</v>
      </c>
      <c r="N153" s="53">
        <f>(IF(L152 &lt; 0, -L152,0))</f>
        <v>0</v>
      </c>
      <c r="O153" s="53">
        <f>0.5*$P$3*G153^2</f>
        <v>29710.617283950618</v>
      </c>
      <c r="P153" s="53">
        <f t="shared" si="17"/>
        <v>2515.4861111111131</v>
      </c>
      <c r="Q153" s="53">
        <f>(IF(L152 &lt; 0, -L152,0))+Q152</f>
        <v>181.56506194878452</v>
      </c>
      <c r="R153" s="53">
        <f>(IF(L152 &gt; 0, L152,0))+R152</f>
        <v>330.73154905294132</v>
      </c>
      <c r="S153" s="55">
        <f>N153*0.95</f>
        <v>0</v>
      </c>
      <c r="T153" s="55">
        <f>S153*0.99</f>
        <v>0</v>
      </c>
      <c r="U153" s="55">
        <f>T153*0.97</f>
        <v>0</v>
      </c>
      <c r="V153" s="55">
        <f>U153*0.99</f>
        <v>0</v>
      </c>
      <c r="W153" s="55">
        <f>V153*0.95</f>
        <v>0</v>
      </c>
      <c r="X153" s="55">
        <f t="shared" si="18"/>
        <v>155.78355712882001</v>
      </c>
    </row>
    <row r="154" spans="2:24" x14ac:dyDescent="0.3">
      <c r="B154" s="3" t="s">
        <v>37</v>
      </c>
      <c r="C154" s="3">
        <v>146</v>
      </c>
      <c r="D154" s="3">
        <v>146</v>
      </c>
      <c r="E154" s="10">
        <v>22.8</v>
      </c>
      <c r="F154" s="57">
        <f t="shared" si="16"/>
        <v>0.63888888888888862</v>
      </c>
      <c r="G154" s="57">
        <f t="shared" si="13"/>
        <v>6.333333333333333</v>
      </c>
      <c r="H154" s="52">
        <f t="shared" si="14"/>
        <v>17.610312027777773</v>
      </c>
      <c r="I154" s="52">
        <f t="shared" si="15"/>
        <v>155.23540200000002</v>
      </c>
      <c r="J154" s="52">
        <f>$P$3*F154</f>
        <v>1137.2222222222217</v>
      </c>
      <c r="K154" s="52">
        <f>H154+I154+J154</f>
        <v>1310.0679362499995</v>
      </c>
      <c r="L154" s="53">
        <f>M154*1</f>
        <v>8.2970969295833292</v>
      </c>
      <c r="M154" s="53">
        <f>(K154*G154)/1000</f>
        <v>8.2970969295833292</v>
      </c>
      <c r="N154" s="53">
        <f>(IF(L153 &lt; 0, -L153,0))</f>
        <v>0</v>
      </c>
      <c r="O154" s="53">
        <f>0.5*$P$3*G154^2</f>
        <v>35698.888888888883</v>
      </c>
      <c r="P154" s="53">
        <f t="shared" si="17"/>
        <v>5988.2716049382652</v>
      </c>
      <c r="Q154" s="53">
        <f>(IF(L153 &lt; 0, -L153,0))+Q153</f>
        <v>181.56506194878452</v>
      </c>
      <c r="R154" s="53">
        <f>(IF(L153 &gt; 0, L153,0))+R153</f>
        <v>335.85549117019787</v>
      </c>
      <c r="S154" s="55">
        <f>N154*0.95</f>
        <v>0</v>
      </c>
      <c r="T154" s="55">
        <f>S154*0.99</f>
        <v>0</v>
      </c>
      <c r="U154" s="55">
        <f>T154*0.97</f>
        <v>0</v>
      </c>
      <c r="V154" s="55">
        <f>U154*0.99</f>
        <v>0</v>
      </c>
      <c r="W154" s="55">
        <f>V154*0.95</f>
        <v>0</v>
      </c>
      <c r="X154" s="55">
        <f t="shared" si="18"/>
        <v>155.78355712882001</v>
      </c>
    </row>
    <row r="155" spans="2:24" x14ac:dyDescent="0.3">
      <c r="B155" s="3" t="s">
        <v>37</v>
      </c>
      <c r="C155" s="3">
        <v>147</v>
      </c>
      <c r="D155" s="3">
        <v>147</v>
      </c>
      <c r="E155" s="10">
        <v>25.4</v>
      </c>
      <c r="F155" s="57">
        <f t="shared" si="16"/>
        <v>0.68055555555555536</v>
      </c>
      <c r="G155" s="57">
        <f t="shared" si="13"/>
        <v>7.0555555555555554</v>
      </c>
      <c r="H155" s="52">
        <f t="shared" si="14"/>
        <v>21.8557035007716</v>
      </c>
      <c r="I155" s="52">
        <f t="shared" si="15"/>
        <v>155.23540200000002</v>
      </c>
      <c r="J155" s="52">
        <f>$P$3*F155</f>
        <v>1211.3888888888885</v>
      </c>
      <c r="K155" s="52">
        <f>H155+I155+J155</f>
        <v>1388.4799943896601</v>
      </c>
      <c r="L155" s="53">
        <f>M155*1</f>
        <v>9.7964977381937128</v>
      </c>
      <c r="M155" s="53">
        <f>(K155*G155)/1000</f>
        <v>9.7964977381937128</v>
      </c>
      <c r="N155" s="53">
        <f>(IF(L154 &lt; 0, -L154,0))</f>
        <v>0</v>
      </c>
      <c r="O155" s="53">
        <f>0.5*$P$3*G155^2</f>
        <v>44304.969135802465</v>
      </c>
      <c r="P155" s="53">
        <f t="shared" si="17"/>
        <v>8606.0802469135815</v>
      </c>
      <c r="Q155" s="53">
        <f>(IF(L154 &lt; 0, -L154,0))+Q154</f>
        <v>181.56506194878452</v>
      </c>
      <c r="R155" s="53">
        <f>(IF(L154 &gt; 0, L154,0))+R154</f>
        <v>344.15258809978121</v>
      </c>
      <c r="S155" s="55">
        <f>N155*0.95</f>
        <v>0</v>
      </c>
      <c r="T155" s="55">
        <f>S155*0.99</f>
        <v>0</v>
      </c>
      <c r="U155" s="55">
        <f>T155*0.97</f>
        <v>0</v>
      </c>
      <c r="V155" s="55">
        <f>U155*0.99</f>
        <v>0</v>
      </c>
      <c r="W155" s="55">
        <f>V155*0.95</f>
        <v>0</v>
      </c>
      <c r="X155" s="55">
        <f t="shared" si="18"/>
        <v>155.78355712882001</v>
      </c>
    </row>
    <row r="156" spans="2:24" x14ac:dyDescent="0.3">
      <c r="B156" s="3" t="s">
        <v>37</v>
      </c>
      <c r="C156" s="3">
        <v>148</v>
      </c>
      <c r="D156" s="3">
        <v>148</v>
      </c>
      <c r="E156" s="10">
        <v>27.7</v>
      </c>
      <c r="F156" s="57">
        <f t="shared" si="16"/>
        <v>0.5277777777777779</v>
      </c>
      <c r="G156" s="57">
        <f t="shared" si="13"/>
        <v>7.6944444444444446</v>
      </c>
      <c r="H156" s="52">
        <f t="shared" si="14"/>
        <v>25.993029231674385</v>
      </c>
      <c r="I156" s="52">
        <f t="shared" si="15"/>
        <v>155.23540200000002</v>
      </c>
      <c r="J156" s="52">
        <f>$P$3*F156</f>
        <v>939.44444444444468</v>
      </c>
      <c r="K156" s="52">
        <f>H156+I156+J156</f>
        <v>1120.672875676119</v>
      </c>
      <c r="L156" s="53">
        <f>M156*1</f>
        <v>8.6229551822856934</v>
      </c>
      <c r="M156" s="53">
        <f>(K156*G156)/1000</f>
        <v>8.6229551822856934</v>
      </c>
      <c r="N156" s="53">
        <f>(IF(L155 &lt; 0, -L155,0))</f>
        <v>0</v>
      </c>
      <c r="O156" s="53">
        <f>0.5*$P$3*G156^2</f>
        <v>52691.983024691363</v>
      </c>
      <c r="P156" s="53">
        <f t="shared" si="17"/>
        <v>8387.0138888888978</v>
      </c>
      <c r="Q156" s="53">
        <f>(IF(L155 &lt; 0, -L155,0))+Q155</f>
        <v>181.56506194878452</v>
      </c>
      <c r="R156" s="53">
        <f>(IF(L155 &gt; 0, L155,0))+R155</f>
        <v>353.94908583797491</v>
      </c>
      <c r="S156" s="55">
        <f>N156*0.95</f>
        <v>0</v>
      </c>
      <c r="T156" s="55">
        <f>S156*0.99</f>
        <v>0</v>
      </c>
      <c r="U156" s="55">
        <f>T156*0.97</f>
        <v>0</v>
      </c>
      <c r="V156" s="55">
        <f>U156*0.99</f>
        <v>0</v>
      </c>
      <c r="W156" s="55">
        <f>V156*0.95</f>
        <v>0</v>
      </c>
      <c r="X156" s="55">
        <f t="shared" si="18"/>
        <v>155.78355712882001</v>
      </c>
    </row>
    <row r="157" spans="2:24" x14ac:dyDescent="0.3">
      <c r="B157" s="3" t="s">
        <v>37</v>
      </c>
      <c r="C157" s="3">
        <v>149</v>
      </c>
      <c r="D157" s="3">
        <v>149</v>
      </c>
      <c r="E157" s="10">
        <v>29.2</v>
      </c>
      <c r="F157" s="57">
        <f t="shared" si="16"/>
        <v>0.29166666666666685</v>
      </c>
      <c r="G157" s="57">
        <f t="shared" si="13"/>
        <v>8.1111111111111107</v>
      </c>
      <c r="H157" s="52">
        <f t="shared" si="14"/>
        <v>28.884380669753078</v>
      </c>
      <c r="I157" s="52">
        <f t="shared" si="15"/>
        <v>155.23540200000002</v>
      </c>
      <c r="J157" s="52">
        <f>$P$3*F157</f>
        <v>519.16666666666697</v>
      </c>
      <c r="K157" s="52">
        <f>H157+I157+J157</f>
        <v>703.28644933642011</v>
      </c>
      <c r="L157" s="53">
        <f>M157*1</f>
        <v>5.7044345335065181</v>
      </c>
      <c r="M157" s="53">
        <f>(K157*G157)/1000</f>
        <v>5.7044345335065181</v>
      </c>
      <c r="N157" s="53">
        <f>(IF(L156 &lt; 0, -L156,0))</f>
        <v>0</v>
      </c>
      <c r="O157" s="53">
        <f>0.5*$P$3*G157^2</f>
        <v>58553.209876543202</v>
      </c>
      <c r="P157" s="53">
        <f t="shared" si="17"/>
        <v>5861.2268518518395</v>
      </c>
      <c r="Q157" s="53">
        <f>(IF(L156 &lt; 0, -L156,0))+Q156</f>
        <v>181.56506194878452</v>
      </c>
      <c r="R157" s="53">
        <f>(IF(L156 &gt; 0, L156,0))+R156</f>
        <v>362.5720410202606</v>
      </c>
      <c r="S157" s="55">
        <f>N157*0.95</f>
        <v>0</v>
      </c>
      <c r="T157" s="55">
        <f>S157*0.99</f>
        <v>0</v>
      </c>
      <c r="U157" s="55">
        <f>T157*0.97</f>
        <v>0</v>
      </c>
      <c r="V157" s="55">
        <f>U157*0.99</f>
        <v>0</v>
      </c>
      <c r="W157" s="55">
        <f>V157*0.95</f>
        <v>0</v>
      </c>
      <c r="X157" s="55">
        <f t="shared" si="18"/>
        <v>155.78355712882001</v>
      </c>
    </row>
    <row r="158" spans="2:24" x14ac:dyDescent="0.3">
      <c r="B158" s="3" t="s">
        <v>37</v>
      </c>
      <c r="C158" s="3">
        <v>150</v>
      </c>
      <c r="D158" s="3">
        <v>150</v>
      </c>
      <c r="E158" s="10">
        <v>29.8</v>
      </c>
      <c r="F158" s="57">
        <f t="shared" si="16"/>
        <v>2.7777777777777679E-2</v>
      </c>
      <c r="G158" s="57">
        <f t="shared" si="13"/>
        <v>8.2777777777777786</v>
      </c>
      <c r="H158" s="52">
        <f t="shared" si="14"/>
        <v>30.083605519290128</v>
      </c>
      <c r="I158" s="52">
        <f t="shared" si="15"/>
        <v>155.23540200000002</v>
      </c>
      <c r="J158" s="52">
        <f>$P$3*F158</f>
        <v>49.444444444444272</v>
      </c>
      <c r="K158" s="52">
        <f>H158+I158+J158</f>
        <v>234.76345196373444</v>
      </c>
      <c r="L158" s="53">
        <f>M158*1</f>
        <v>1.9433196856998021</v>
      </c>
      <c r="M158" s="53">
        <f>(K158*G158)/1000</f>
        <v>1.9433196856998021</v>
      </c>
      <c r="N158" s="53">
        <f>(IF(L157 &lt; 0, -L157,0))</f>
        <v>0</v>
      </c>
      <c r="O158" s="53">
        <f>0.5*$P$3*G158^2</f>
        <v>60984.228395061742</v>
      </c>
      <c r="P158" s="53">
        <f t="shared" si="17"/>
        <v>2431.0185185185401</v>
      </c>
      <c r="Q158" s="53">
        <f>(IF(L157 &lt; 0, -L157,0))+Q157</f>
        <v>181.56506194878452</v>
      </c>
      <c r="R158" s="53">
        <f>(IF(L157 &gt; 0, L157,0))+R157</f>
        <v>368.27647555376711</v>
      </c>
      <c r="S158" s="55">
        <f>N158*0.95</f>
        <v>0</v>
      </c>
      <c r="T158" s="55">
        <f>S158*0.99</f>
        <v>0</v>
      </c>
      <c r="U158" s="55">
        <f>T158*0.97</f>
        <v>0</v>
      </c>
      <c r="V158" s="55">
        <f>U158*0.99</f>
        <v>0</v>
      </c>
      <c r="W158" s="55">
        <f>V158*0.95</f>
        <v>0</v>
      </c>
      <c r="X158" s="55">
        <f t="shared" si="18"/>
        <v>155.78355712882001</v>
      </c>
    </row>
    <row r="159" spans="2:24" x14ac:dyDescent="0.3">
      <c r="B159" s="3" t="s">
        <v>37</v>
      </c>
      <c r="C159" s="3">
        <v>151</v>
      </c>
      <c r="D159" s="3">
        <v>151</v>
      </c>
      <c r="E159" s="10">
        <v>29.4</v>
      </c>
      <c r="F159" s="57">
        <f t="shared" si="16"/>
        <v>-0.36111111111111133</v>
      </c>
      <c r="G159" s="57">
        <f t="shared" si="13"/>
        <v>8.1666666666666661</v>
      </c>
      <c r="H159" s="52">
        <f t="shared" si="14"/>
        <v>29.281412173611102</v>
      </c>
      <c r="I159" s="52">
        <f t="shared" si="15"/>
        <v>155.23540200000002</v>
      </c>
      <c r="J159" s="52">
        <f>$P$3*F159</f>
        <v>-642.77777777777817</v>
      </c>
      <c r="K159" s="52">
        <f>H159+I159+J159</f>
        <v>-458.26096360416705</v>
      </c>
      <c r="L159" s="53">
        <f>M159*1</f>
        <v>-3.7424645361006972</v>
      </c>
      <c r="M159" s="53">
        <f>(K159*G159)/1000</f>
        <v>-3.7424645361006972</v>
      </c>
      <c r="N159" s="53">
        <f>(IF(L158 &lt; 0, -L158,0))</f>
        <v>0</v>
      </c>
      <c r="O159" s="53">
        <f>0.5*$P$3*G159^2</f>
        <v>59358.05555555554</v>
      </c>
      <c r="P159" s="53">
        <f t="shared" si="17"/>
        <v>-1626.1728395062019</v>
      </c>
      <c r="Q159" s="53">
        <f>(IF(L158 &lt; 0, -L158,0))+Q158</f>
        <v>181.56506194878452</v>
      </c>
      <c r="R159" s="53">
        <f>(IF(L158 &gt; 0, L158,0))+R158</f>
        <v>370.21979523946692</v>
      </c>
      <c r="S159" s="55">
        <f>N159*0.95</f>
        <v>0</v>
      </c>
      <c r="T159" s="55">
        <f>S159*0.99</f>
        <v>0</v>
      </c>
      <c r="U159" s="55">
        <f>T159*0.97</f>
        <v>0</v>
      </c>
      <c r="V159" s="55">
        <f>U159*0.99</f>
        <v>0</v>
      </c>
      <c r="W159" s="55">
        <f>V159*0.95</f>
        <v>0</v>
      </c>
      <c r="X159" s="55">
        <f t="shared" si="18"/>
        <v>155.78355712882001</v>
      </c>
    </row>
    <row r="160" spans="2:24" x14ac:dyDescent="0.3">
      <c r="B160" s="3" t="s">
        <v>37</v>
      </c>
      <c r="C160" s="3">
        <v>152</v>
      </c>
      <c r="D160" s="3">
        <v>152</v>
      </c>
      <c r="E160" s="10">
        <v>27.2</v>
      </c>
      <c r="F160" s="57">
        <f t="shared" si="16"/>
        <v>-0.94444444444444398</v>
      </c>
      <c r="G160" s="57">
        <f t="shared" si="13"/>
        <v>7.5555555555555554</v>
      </c>
      <c r="H160" s="52">
        <f t="shared" si="14"/>
        <v>25.06312182716049</v>
      </c>
      <c r="I160" s="52">
        <f t="shared" si="15"/>
        <v>155.23540200000002</v>
      </c>
      <c r="J160" s="52">
        <f>$P$3*F160</f>
        <v>-1681.1111111111102</v>
      </c>
      <c r="K160" s="52">
        <f>H160+I160+J160</f>
        <v>-1500.8125872839496</v>
      </c>
      <c r="L160" s="53">
        <f>M160*1</f>
        <v>-11.339472881700953</v>
      </c>
      <c r="M160" s="53">
        <f>(K160*G160)/1000</f>
        <v>-11.339472881700953</v>
      </c>
      <c r="N160" s="53">
        <f>(IF(L159 &lt; 0, -L159,0))</f>
        <v>3.7424645361006972</v>
      </c>
      <c r="O160" s="53">
        <f>0.5*$P$3*G160^2</f>
        <v>50806.91358024691</v>
      </c>
      <c r="P160" s="53">
        <f t="shared" si="17"/>
        <v>-8551.1419753086302</v>
      </c>
      <c r="Q160" s="53">
        <f>(IF(L159 &lt; 0, -L159,0))+Q159</f>
        <v>185.30752648488522</v>
      </c>
      <c r="R160" s="53">
        <f>(IF(L159 &gt; 0, L159,0))+R159</f>
        <v>370.21979523946692</v>
      </c>
      <c r="S160" s="55">
        <f>N160*0.95</f>
        <v>3.5553413092956623</v>
      </c>
      <c r="T160" s="55">
        <f>S160*0.99</f>
        <v>3.5197878962027058</v>
      </c>
      <c r="U160" s="55">
        <f>T160*0.97</f>
        <v>3.4141942593166243</v>
      </c>
      <c r="V160" s="55">
        <f>U160*0.99</f>
        <v>3.3800523167234582</v>
      </c>
      <c r="W160" s="55">
        <f>V160*0.95</f>
        <v>3.2110497008872851</v>
      </c>
      <c r="X160" s="55">
        <f t="shared" si="18"/>
        <v>158.99460682970729</v>
      </c>
    </row>
    <row r="161" spans="2:24" x14ac:dyDescent="0.3">
      <c r="B161" s="3" t="s">
        <v>37</v>
      </c>
      <c r="C161" s="3">
        <v>153</v>
      </c>
      <c r="D161" s="3">
        <v>153</v>
      </c>
      <c r="E161" s="10">
        <v>22.6</v>
      </c>
      <c r="F161" s="57">
        <f t="shared" si="16"/>
        <v>-1.3749999999999998</v>
      </c>
      <c r="G161" s="57">
        <f t="shared" si="13"/>
        <v>6.2777777777777777</v>
      </c>
      <c r="H161" s="52">
        <f t="shared" si="14"/>
        <v>17.302714241512344</v>
      </c>
      <c r="I161" s="52">
        <f t="shared" si="15"/>
        <v>155.23540200000002</v>
      </c>
      <c r="J161" s="52">
        <f>$P$3*F161</f>
        <v>-2447.4999999999995</v>
      </c>
      <c r="K161" s="52">
        <f>H161+I161+J161</f>
        <v>-2274.9618837584871</v>
      </c>
      <c r="L161" s="53">
        <f>M161*1</f>
        <v>-14.281705159150503</v>
      </c>
      <c r="M161" s="53">
        <f>(K161*G161)/1000</f>
        <v>-14.281705159150503</v>
      </c>
      <c r="N161" s="53">
        <f>(IF(L160 &lt; 0, -L160,0))</f>
        <v>11.339472881700953</v>
      </c>
      <c r="O161" s="53">
        <f>0.5*$P$3*G161^2</f>
        <v>35075.339506172837</v>
      </c>
      <c r="P161" s="53">
        <f t="shared" si="17"/>
        <v>-15731.574074074073</v>
      </c>
      <c r="Q161" s="53">
        <f>(IF(L160 &lt; 0, -L160,0))+Q160</f>
        <v>196.64699936658616</v>
      </c>
      <c r="R161" s="53">
        <f>(IF(L160 &gt; 0, L160,0))+R160</f>
        <v>370.21979523946692</v>
      </c>
      <c r="S161" s="55">
        <f>N161*0.95</f>
        <v>10.772499237615905</v>
      </c>
      <c r="T161" s="55">
        <f>S161*0.99</f>
        <v>10.664774245239746</v>
      </c>
      <c r="U161" s="55">
        <f>T161*0.97</f>
        <v>10.344831017882553</v>
      </c>
      <c r="V161" s="55">
        <f>U161*0.99</f>
        <v>10.241382707703728</v>
      </c>
      <c r="W161" s="55">
        <f>V161*0.95</f>
        <v>9.7293135723185422</v>
      </c>
      <c r="X161" s="55">
        <f t="shared" si="18"/>
        <v>168.72392040202584</v>
      </c>
    </row>
    <row r="162" spans="2:24" x14ac:dyDescent="0.3">
      <c r="B162" s="3" t="s">
        <v>37</v>
      </c>
      <c r="C162" s="3">
        <v>154</v>
      </c>
      <c r="D162" s="3">
        <v>154</v>
      </c>
      <c r="E162" s="10">
        <v>17.3</v>
      </c>
      <c r="F162" s="57">
        <f t="shared" si="16"/>
        <v>-1.2916666666666667</v>
      </c>
      <c r="G162" s="57">
        <f t="shared" si="13"/>
        <v>4.8055555555555554</v>
      </c>
      <c r="H162" s="52">
        <f t="shared" si="14"/>
        <v>10.138870203896603</v>
      </c>
      <c r="I162" s="52">
        <f t="shared" si="15"/>
        <v>155.23540200000002</v>
      </c>
      <c r="J162" s="52">
        <f>$P$3*F162</f>
        <v>-2299.166666666667</v>
      </c>
      <c r="K162" s="52">
        <f>H162+I162+J162</f>
        <v>-2133.7923944627705</v>
      </c>
      <c r="L162" s="53">
        <f>M162*1</f>
        <v>-10.254057895612757</v>
      </c>
      <c r="M162" s="53">
        <f>(K162*G162)/1000</f>
        <v>-10.254057895612757</v>
      </c>
      <c r="N162" s="53">
        <f>(IF(L161 &lt; 0, -L161,0))</f>
        <v>14.281705159150503</v>
      </c>
      <c r="O162" s="53">
        <f>0.5*$P$3*G162^2</f>
        <v>20553.094135802468</v>
      </c>
      <c r="P162" s="53">
        <f t="shared" si="17"/>
        <v>-14522.245370370369</v>
      </c>
      <c r="Q162" s="53">
        <f>(IF(L161 &lt; 0, -L161,0))+Q161</f>
        <v>210.92870452573666</v>
      </c>
      <c r="R162" s="53">
        <f>(IF(L161 &gt; 0, L161,0))+R161</f>
        <v>370.21979523946692</v>
      </c>
      <c r="S162" s="55">
        <f>N162*0.95</f>
        <v>13.567619901192977</v>
      </c>
      <c r="T162" s="55">
        <f>S162*0.99</f>
        <v>13.431943702181046</v>
      </c>
      <c r="U162" s="55">
        <f>T162*0.97</f>
        <v>13.028985391115615</v>
      </c>
      <c r="V162" s="55">
        <f>U162*0.99</f>
        <v>12.898695537204459</v>
      </c>
      <c r="W162" s="55">
        <f>V162*0.95</f>
        <v>12.253760760344235</v>
      </c>
      <c r="X162" s="55">
        <f t="shared" si="18"/>
        <v>180.97768116237006</v>
      </c>
    </row>
    <row r="163" spans="2:24" x14ac:dyDescent="0.3">
      <c r="B163" s="3" t="s">
        <v>37</v>
      </c>
      <c r="C163" s="3">
        <v>155</v>
      </c>
      <c r="D163" s="3">
        <v>155</v>
      </c>
      <c r="E163" s="10">
        <v>13.3</v>
      </c>
      <c r="F163" s="57">
        <f t="shared" si="16"/>
        <v>-0.73611111111111116</v>
      </c>
      <c r="G163" s="57">
        <f t="shared" si="13"/>
        <v>3.6944444444444446</v>
      </c>
      <c r="H163" s="52">
        <f t="shared" si="14"/>
        <v>5.9923978427854943</v>
      </c>
      <c r="I163" s="52">
        <f t="shared" si="15"/>
        <v>155.23540200000002</v>
      </c>
      <c r="J163" s="52">
        <f>$P$3*F163</f>
        <v>-1310.2777777777778</v>
      </c>
      <c r="K163" s="52">
        <f>H163+I163+J163</f>
        <v>-1149.0499779349923</v>
      </c>
      <c r="L163" s="53">
        <f>M163*1</f>
        <v>-4.2451013073709438</v>
      </c>
      <c r="M163" s="53">
        <f>(K163*G163)/1000</f>
        <v>-4.2451013073709438</v>
      </c>
      <c r="N163" s="53">
        <f>(IF(L162 &lt; 0, -L162,0))</f>
        <v>10.254057895612757</v>
      </c>
      <c r="O163" s="53">
        <f>0.5*$P$3*G163^2</f>
        <v>12147.538580246915</v>
      </c>
      <c r="P163" s="53">
        <f t="shared" si="17"/>
        <v>-8405.5555555555529</v>
      </c>
      <c r="Q163" s="53">
        <f>(IF(L162 &lt; 0, -L162,0))+Q162</f>
        <v>221.18276242134942</v>
      </c>
      <c r="R163" s="53">
        <f>(IF(L162 &gt; 0, L162,0))+R162</f>
        <v>370.21979523946692</v>
      </c>
      <c r="S163" s="55">
        <f>N163*0.95</f>
        <v>9.7413550008321188</v>
      </c>
      <c r="T163" s="55">
        <f>S163*0.99</f>
        <v>9.6439414508237977</v>
      </c>
      <c r="U163" s="55">
        <f>T163*0.97</f>
        <v>9.3546232072990829</v>
      </c>
      <c r="V163" s="55">
        <f>U163*0.99</f>
        <v>9.2610769752260929</v>
      </c>
      <c r="W163" s="55">
        <f>V163*0.95</f>
        <v>8.7980231264647877</v>
      </c>
      <c r="X163" s="55">
        <f t="shared" si="18"/>
        <v>189.77570428883485</v>
      </c>
    </row>
    <row r="164" spans="2:24" x14ac:dyDescent="0.3">
      <c r="B164" s="3" t="s">
        <v>37</v>
      </c>
      <c r="C164" s="3">
        <v>156</v>
      </c>
      <c r="D164" s="3">
        <v>156</v>
      </c>
      <c r="E164" s="10">
        <v>12</v>
      </c>
      <c r="F164" s="57">
        <f t="shared" si="16"/>
        <v>-9.7222222222222363E-2</v>
      </c>
      <c r="G164" s="57">
        <f t="shared" si="13"/>
        <v>3.3333333333333335</v>
      </c>
      <c r="H164" s="52">
        <f t="shared" si="14"/>
        <v>4.8782027777777781</v>
      </c>
      <c r="I164" s="52">
        <f t="shared" si="15"/>
        <v>155.23540200000002</v>
      </c>
      <c r="J164" s="52">
        <f>$P$3*F164</f>
        <v>-173.0555555555558</v>
      </c>
      <c r="K164" s="52">
        <f>H164+I164+J164</f>
        <v>-12.941950777778004</v>
      </c>
      <c r="L164" s="53">
        <f>M164*1</f>
        <v>-4.3139835925926684E-2</v>
      </c>
      <c r="M164" s="53">
        <f>(K164*G164)/1000</f>
        <v>-4.3139835925926684E-2</v>
      </c>
      <c r="N164" s="53">
        <f>(IF(L163 &lt; 0, -L163,0))</f>
        <v>4.2451013073709438</v>
      </c>
      <c r="O164" s="53">
        <f>0.5*$P$3*G164^2</f>
        <v>9888.8888888888905</v>
      </c>
      <c r="P164" s="53">
        <f t="shared" si="17"/>
        <v>-2258.6496913580249</v>
      </c>
      <c r="Q164" s="53">
        <f>(IF(L163 &lt; 0, -L163,0))+Q163</f>
        <v>225.42786372872035</v>
      </c>
      <c r="R164" s="53">
        <f>(IF(L163 &gt; 0, L163,0))+R163</f>
        <v>370.21979523946692</v>
      </c>
      <c r="S164" s="55">
        <f>N164*0.95</f>
        <v>4.0328462420023961</v>
      </c>
      <c r="T164" s="55">
        <f>S164*0.99</f>
        <v>3.9925177795823719</v>
      </c>
      <c r="U164" s="55">
        <f>T164*0.97</f>
        <v>3.8727422461949006</v>
      </c>
      <c r="V164" s="55">
        <f>U164*0.99</f>
        <v>3.8340148237329514</v>
      </c>
      <c r="W164" s="55">
        <f>V164*0.95</f>
        <v>3.6423140825463038</v>
      </c>
      <c r="X164" s="55">
        <f t="shared" si="18"/>
        <v>193.41801837138115</v>
      </c>
    </row>
    <row r="165" spans="2:24" x14ac:dyDescent="0.3">
      <c r="B165" s="3" t="s">
        <v>37</v>
      </c>
      <c r="C165" s="3">
        <v>157</v>
      </c>
      <c r="D165" s="3">
        <v>157</v>
      </c>
      <c r="E165" s="10">
        <v>12.6</v>
      </c>
      <c r="F165" s="57">
        <f t="shared" si="16"/>
        <v>0.29166666666666663</v>
      </c>
      <c r="G165" s="57">
        <f t="shared" si="13"/>
        <v>3.5</v>
      </c>
      <c r="H165" s="52">
        <f t="shared" si="14"/>
        <v>5.3782185624999999</v>
      </c>
      <c r="I165" s="52">
        <f t="shared" si="15"/>
        <v>155.23540200000002</v>
      </c>
      <c r="J165" s="52">
        <f>$P$3*F165</f>
        <v>519.16666666666663</v>
      </c>
      <c r="K165" s="52">
        <f>H165+I165+J165</f>
        <v>679.78028722916667</v>
      </c>
      <c r="L165" s="53">
        <f>M165*1</f>
        <v>2.3792310053020831</v>
      </c>
      <c r="M165" s="53">
        <f>(K165*G165)/1000</f>
        <v>2.3792310053020831</v>
      </c>
      <c r="N165" s="53">
        <f>(IF(L164 &lt; 0, -L164,0))</f>
        <v>4.3139835925926684E-2</v>
      </c>
      <c r="O165" s="53">
        <f>0.5*$P$3*G165^2</f>
        <v>10902.5</v>
      </c>
      <c r="P165" s="53">
        <f t="shared" si="17"/>
        <v>1013.6111111111095</v>
      </c>
      <c r="Q165" s="53">
        <f>(IF(L164 &lt; 0, -L164,0))+Q164</f>
        <v>225.47100356464628</v>
      </c>
      <c r="R165" s="53">
        <f>(IF(L164 &gt; 0, L164,0))+R164</f>
        <v>370.21979523946692</v>
      </c>
      <c r="S165" s="55">
        <f>N165*0.95</f>
        <v>4.0982844129630346E-2</v>
      </c>
      <c r="T165" s="55">
        <f>S165*0.99</f>
        <v>4.057301568833404E-2</v>
      </c>
      <c r="U165" s="55">
        <f>T165*0.97</f>
        <v>3.9355825217684021E-2</v>
      </c>
      <c r="V165" s="55">
        <f>U165*0.99</f>
        <v>3.8962266965507183E-2</v>
      </c>
      <c r="W165" s="55">
        <f>V165*0.95</f>
        <v>3.7014153617231822E-2</v>
      </c>
      <c r="X165" s="55">
        <f t="shared" si="18"/>
        <v>193.45503252499839</v>
      </c>
    </row>
    <row r="166" spans="2:24" x14ac:dyDescent="0.3">
      <c r="B166" s="3" t="s">
        <v>37</v>
      </c>
      <c r="C166" s="3">
        <v>158</v>
      </c>
      <c r="D166" s="3">
        <v>158</v>
      </c>
      <c r="E166" s="10">
        <v>14.1</v>
      </c>
      <c r="F166" s="57">
        <f t="shared" si="16"/>
        <v>0.63888888888888884</v>
      </c>
      <c r="G166" s="57">
        <f t="shared" si="13"/>
        <v>3.9166666666666665</v>
      </c>
      <c r="H166" s="52">
        <f t="shared" si="14"/>
        <v>6.7349687100694435</v>
      </c>
      <c r="I166" s="52">
        <f t="shared" si="15"/>
        <v>155.23540200000002</v>
      </c>
      <c r="J166" s="52">
        <f>$P$3*F166</f>
        <v>1137.2222222222222</v>
      </c>
      <c r="K166" s="52">
        <f>H166+I166+J166</f>
        <v>1299.1925929322915</v>
      </c>
      <c r="L166" s="53">
        <f>M166*1</f>
        <v>5.0885043223181423</v>
      </c>
      <c r="M166" s="53">
        <f>(K166*G166)/1000</f>
        <v>5.0885043223181423</v>
      </c>
      <c r="N166" s="53">
        <f>(IF(L165 &lt; 0, -L165,0))</f>
        <v>0</v>
      </c>
      <c r="O166" s="53">
        <f>0.5*$P$3*G166^2</f>
        <v>13652.847222222221</v>
      </c>
      <c r="P166" s="53">
        <f t="shared" si="17"/>
        <v>2750.3472222222208</v>
      </c>
      <c r="Q166" s="53">
        <f>(IF(L165 &lt; 0, -L165,0))+Q165</f>
        <v>225.47100356464628</v>
      </c>
      <c r="R166" s="53">
        <f>(IF(L165 &gt; 0, L165,0))+R165</f>
        <v>372.59902624476899</v>
      </c>
      <c r="S166" s="55">
        <f>N166*0.95</f>
        <v>0</v>
      </c>
      <c r="T166" s="55">
        <f>S166*0.99</f>
        <v>0</v>
      </c>
      <c r="U166" s="55">
        <f>T166*0.97</f>
        <v>0</v>
      </c>
      <c r="V166" s="55">
        <f>U166*0.99</f>
        <v>0</v>
      </c>
      <c r="W166" s="55">
        <f>V166*0.95</f>
        <v>0</v>
      </c>
      <c r="X166" s="55">
        <f t="shared" si="18"/>
        <v>193.45503252499839</v>
      </c>
    </row>
    <row r="167" spans="2:24" x14ac:dyDescent="0.3">
      <c r="B167" s="3" t="s">
        <v>37</v>
      </c>
      <c r="C167" s="3">
        <v>159</v>
      </c>
      <c r="D167" s="3">
        <v>159</v>
      </c>
      <c r="E167" s="10">
        <v>17.2</v>
      </c>
      <c r="F167" s="57">
        <f t="shared" si="16"/>
        <v>0.83333333333333359</v>
      </c>
      <c r="G167" s="57">
        <f t="shared" si="13"/>
        <v>4.7777777777777777</v>
      </c>
      <c r="H167" s="52">
        <f t="shared" si="14"/>
        <v>10.02199659567901</v>
      </c>
      <c r="I167" s="52">
        <f t="shared" si="15"/>
        <v>155.23540200000002</v>
      </c>
      <c r="J167" s="52">
        <f>$P$3*F167</f>
        <v>1483.3333333333337</v>
      </c>
      <c r="K167" s="52">
        <f>H167+I167+J167</f>
        <v>1648.5907319290127</v>
      </c>
      <c r="L167" s="53">
        <f>M167*1</f>
        <v>7.8766001636608376</v>
      </c>
      <c r="M167" s="53">
        <f>(K167*G167)/1000</f>
        <v>7.8766001636608376</v>
      </c>
      <c r="N167" s="53">
        <f>(IF(L166 &lt; 0, -L166,0))</f>
        <v>0</v>
      </c>
      <c r="O167" s="53">
        <f>0.5*$P$3*G167^2</f>
        <v>20316.172839506169</v>
      </c>
      <c r="P167" s="53">
        <f t="shared" si="17"/>
        <v>6663.3256172839483</v>
      </c>
      <c r="Q167" s="53">
        <f>(IF(L166 &lt; 0, -L166,0))+Q166</f>
        <v>225.47100356464628</v>
      </c>
      <c r="R167" s="53">
        <f>(IF(L166 &gt; 0, L166,0))+R166</f>
        <v>377.68753056708715</v>
      </c>
      <c r="S167" s="55">
        <f>N167*0.95</f>
        <v>0</v>
      </c>
      <c r="T167" s="55">
        <f>S167*0.99</f>
        <v>0</v>
      </c>
      <c r="U167" s="55">
        <f>T167*0.97</f>
        <v>0</v>
      </c>
      <c r="V167" s="55">
        <f>U167*0.99</f>
        <v>0</v>
      </c>
      <c r="W167" s="55">
        <f>V167*0.95</f>
        <v>0</v>
      </c>
      <c r="X167" s="55">
        <f t="shared" si="18"/>
        <v>193.45503252499839</v>
      </c>
    </row>
    <row r="168" spans="2:24" x14ac:dyDescent="0.3">
      <c r="B168" s="3" t="s">
        <v>37</v>
      </c>
      <c r="C168" s="3">
        <v>160</v>
      </c>
      <c r="D168" s="3">
        <v>160</v>
      </c>
      <c r="E168" s="10">
        <v>20.100000000000001</v>
      </c>
      <c r="F168" s="57">
        <f t="shared" si="16"/>
        <v>0.86111111111111094</v>
      </c>
      <c r="G168" s="57">
        <f t="shared" si="13"/>
        <v>5.583333333333333</v>
      </c>
      <c r="H168" s="52">
        <f t="shared" si="14"/>
        <v>13.686407668402776</v>
      </c>
      <c r="I168" s="52">
        <f t="shared" si="15"/>
        <v>155.23540200000002</v>
      </c>
      <c r="J168" s="52">
        <f>$P$3*F168</f>
        <v>1532.7777777777774</v>
      </c>
      <c r="K168" s="52">
        <f>H168+I168+J168</f>
        <v>1701.6995874461802</v>
      </c>
      <c r="L168" s="53">
        <f>M168*1</f>
        <v>9.5011560299078397</v>
      </c>
      <c r="M168" s="53">
        <f>(K168*G168)/1000</f>
        <v>9.5011560299078397</v>
      </c>
      <c r="N168" s="53">
        <f>(IF(L167 &lt; 0, -L167,0))</f>
        <v>0</v>
      </c>
      <c r="O168" s="53">
        <f>0.5*$P$3*G168^2</f>
        <v>27744.513888888887</v>
      </c>
      <c r="P168" s="53">
        <f t="shared" si="17"/>
        <v>7428.3410493827178</v>
      </c>
      <c r="Q168" s="53">
        <f>(IF(L167 &lt; 0, -L167,0))+Q167</f>
        <v>225.47100356464628</v>
      </c>
      <c r="R168" s="53">
        <f>(IF(L167 &gt; 0, L167,0))+R167</f>
        <v>385.56413073074799</v>
      </c>
      <c r="S168" s="55">
        <f>N168*0.95</f>
        <v>0</v>
      </c>
      <c r="T168" s="55">
        <f>S168*0.99</f>
        <v>0</v>
      </c>
      <c r="U168" s="55">
        <f>T168*0.97</f>
        <v>0</v>
      </c>
      <c r="V168" s="55">
        <f>U168*0.99</f>
        <v>0</v>
      </c>
      <c r="W168" s="55">
        <f>V168*0.95</f>
        <v>0</v>
      </c>
      <c r="X168" s="55">
        <f t="shared" si="18"/>
        <v>193.45503252499839</v>
      </c>
    </row>
    <row r="169" spans="2:24" x14ac:dyDescent="0.3">
      <c r="B169" s="3" t="s">
        <v>37</v>
      </c>
      <c r="C169" s="3">
        <v>161</v>
      </c>
      <c r="D169" s="3">
        <v>161</v>
      </c>
      <c r="E169" s="10">
        <v>23.4</v>
      </c>
      <c r="F169" s="57">
        <f t="shared" si="16"/>
        <v>0.74999999999999978</v>
      </c>
      <c r="G169" s="57">
        <f t="shared" si="13"/>
        <v>6.5</v>
      </c>
      <c r="H169" s="52">
        <f t="shared" si="14"/>
        <v>18.549366062499999</v>
      </c>
      <c r="I169" s="52">
        <f t="shared" si="15"/>
        <v>155.23540200000002</v>
      </c>
      <c r="J169" s="52">
        <f>$P$3*F169</f>
        <v>1334.9999999999995</v>
      </c>
      <c r="K169" s="52">
        <f>H169+I169+J169</f>
        <v>1508.7847680624996</v>
      </c>
      <c r="L169" s="53">
        <f>M169*1</f>
        <v>9.807100992406248</v>
      </c>
      <c r="M169" s="53">
        <f>(K169*G169)/1000</f>
        <v>9.807100992406248</v>
      </c>
      <c r="N169" s="53">
        <f>(IF(L168 &lt; 0, -L168,0))</f>
        <v>0</v>
      </c>
      <c r="O169" s="53">
        <f>0.5*$P$3*G169^2</f>
        <v>37602.5</v>
      </c>
      <c r="P169" s="53">
        <f t="shared" si="17"/>
        <v>9857.9861111111131</v>
      </c>
      <c r="Q169" s="53">
        <f>(IF(L168 &lt; 0, -L168,0))+Q168</f>
        <v>225.47100356464628</v>
      </c>
      <c r="R169" s="53">
        <f>(IF(L168 &gt; 0, L168,0))+R168</f>
        <v>395.06528676065585</v>
      </c>
      <c r="S169" s="55">
        <f>N169*0.95</f>
        <v>0</v>
      </c>
      <c r="T169" s="55">
        <f>S169*0.99</f>
        <v>0</v>
      </c>
      <c r="U169" s="55">
        <f>T169*0.97</f>
        <v>0</v>
      </c>
      <c r="V169" s="55">
        <f>U169*0.99</f>
        <v>0</v>
      </c>
      <c r="W169" s="55">
        <f>V169*0.95</f>
        <v>0</v>
      </c>
      <c r="X169" s="55">
        <f t="shared" si="18"/>
        <v>193.45503252499839</v>
      </c>
    </row>
    <row r="170" spans="2:24" x14ac:dyDescent="0.3">
      <c r="B170" s="3" t="s">
        <v>37</v>
      </c>
      <c r="C170" s="3">
        <v>162</v>
      </c>
      <c r="D170" s="3">
        <v>162</v>
      </c>
      <c r="E170" s="10">
        <v>25.5</v>
      </c>
      <c r="F170" s="57">
        <f t="shared" si="16"/>
        <v>0.5833333333333337</v>
      </c>
      <c r="G170" s="57">
        <f t="shared" si="13"/>
        <v>7.083333333333333</v>
      </c>
      <c r="H170" s="52">
        <f t="shared" si="14"/>
        <v>22.028134418402775</v>
      </c>
      <c r="I170" s="52">
        <f t="shared" si="15"/>
        <v>155.23540200000002</v>
      </c>
      <c r="J170" s="52">
        <f>$P$3*F170</f>
        <v>1038.3333333333339</v>
      </c>
      <c r="K170" s="52">
        <f>H170+I170+J170</f>
        <v>1215.5968697517367</v>
      </c>
      <c r="L170" s="53">
        <f>M170*1</f>
        <v>8.6104778274081344</v>
      </c>
      <c r="M170" s="53">
        <f>(K170*G170)/1000</f>
        <v>8.6104778274081344</v>
      </c>
      <c r="N170" s="53">
        <f>(IF(L169 &lt; 0, -L169,0))</f>
        <v>0</v>
      </c>
      <c r="O170" s="53">
        <f>0.5*$P$3*G170^2</f>
        <v>44654.513888888883</v>
      </c>
      <c r="P170" s="53">
        <f t="shared" si="17"/>
        <v>7052.0138888888832</v>
      </c>
      <c r="Q170" s="53">
        <f>(IF(L169 &lt; 0, -L169,0))+Q169</f>
        <v>225.47100356464628</v>
      </c>
      <c r="R170" s="53">
        <f>(IF(L169 &gt; 0, L169,0))+R169</f>
        <v>404.87238775306207</v>
      </c>
      <c r="S170" s="55">
        <f>N170*0.95</f>
        <v>0</v>
      </c>
      <c r="T170" s="55">
        <f>S170*0.99</f>
        <v>0</v>
      </c>
      <c r="U170" s="55">
        <f>T170*0.97</f>
        <v>0</v>
      </c>
      <c r="V170" s="55">
        <f>U170*0.99</f>
        <v>0</v>
      </c>
      <c r="W170" s="55">
        <f>V170*0.95</f>
        <v>0</v>
      </c>
      <c r="X170" s="55">
        <f t="shared" si="18"/>
        <v>193.45503252499839</v>
      </c>
    </row>
    <row r="171" spans="2:24" x14ac:dyDescent="0.3">
      <c r="B171" s="3" t="s">
        <v>37</v>
      </c>
      <c r="C171" s="3">
        <v>163</v>
      </c>
      <c r="D171" s="3">
        <v>163</v>
      </c>
      <c r="E171" s="10">
        <v>27.6</v>
      </c>
      <c r="F171" s="57">
        <f t="shared" si="16"/>
        <v>0.55555555555555558</v>
      </c>
      <c r="G171" s="57">
        <f t="shared" si="13"/>
        <v>7.666666666666667</v>
      </c>
      <c r="H171" s="52">
        <f t="shared" si="14"/>
        <v>25.805692694444446</v>
      </c>
      <c r="I171" s="52">
        <f t="shared" si="15"/>
        <v>155.23540200000002</v>
      </c>
      <c r="J171" s="52">
        <f>$P$3*F171</f>
        <v>988.88888888888891</v>
      </c>
      <c r="K171" s="52">
        <f>H171+I171+J171</f>
        <v>1169.9299835833333</v>
      </c>
      <c r="L171" s="53">
        <f>M171*1</f>
        <v>8.9694632074722236</v>
      </c>
      <c r="M171" s="53">
        <f>(K171*G171)/1000</f>
        <v>8.9694632074722236</v>
      </c>
      <c r="N171" s="53">
        <f>(IF(L170 &lt; 0, -L170,0))</f>
        <v>0</v>
      </c>
      <c r="O171" s="53">
        <f>0.5*$P$3*G171^2</f>
        <v>52312.222222222226</v>
      </c>
      <c r="P171" s="53">
        <f t="shared" si="17"/>
        <v>7657.708333333343</v>
      </c>
      <c r="Q171" s="53">
        <f>(IF(L170 &lt; 0, -L170,0))+Q170</f>
        <v>225.47100356464628</v>
      </c>
      <c r="R171" s="53">
        <f>(IF(L170 &gt; 0, L170,0))+R170</f>
        <v>413.48286558047022</v>
      </c>
      <c r="S171" s="55">
        <f>N171*0.95</f>
        <v>0</v>
      </c>
      <c r="T171" s="55">
        <f>S171*0.99</f>
        <v>0</v>
      </c>
      <c r="U171" s="55">
        <f>T171*0.97</f>
        <v>0</v>
      </c>
      <c r="V171" s="55">
        <f>U171*0.99</f>
        <v>0</v>
      </c>
      <c r="W171" s="55">
        <f>V171*0.95</f>
        <v>0</v>
      </c>
      <c r="X171" s="55">
        <f t="shared" si="18"/>
        <v>193.45503252499839</v>
      </c>
    </row>
    <row r="172" spans="2:24" x14ac:dyDescent="0.3">
      <c r="B172" s="3" t="s">
        <v>37</v>
      </c>
      <c r="C172" s="3">
        <v>164</v>
      </c>
      <c r="D172" s="3">
        <v>164</v>
      </c>
      <c r="E172" s="10">
        <v>29.5</v>
      </c>
      <c r="F172" s="57">
        <f t="shared" si="16"/>
        <v>0.4861111111111111</v>
      </c>
      <c r="G172" s="57">
        <f t="shared" si="13"/>
        <v>8.1944444444444446</v>
      </c>
      <c r="H172" s="52">
        <f t="shared" si="14"/>
        <v>29.480944217785492</v>
      </c>
      <c r="I172" s="52">
        <f t="shared" si="15"/>
        <v>155.23540200000002</v>
      </c>
      <c r="J172" s="52">
        <f>$P$3*F172</f>
        <v>865.27777777777771</v>
      </c>
      <c r="K172" s="52">
        <f>H172+I172+J172</f>
        <v>1049.9941239955633</v>
      </c>
      <c r="L172" s="53">
        <f>M172*1</f>
        <v>8.604118516074756</v>
      </c>
      <c r="M172" s="53">
        <f>(K172*G172)/1000</f>
        <v>8.604118516074756</v>
      </c>
      <c r="N172" s="53">
        <f>(IF(L171 &lt; 0, -L171,0))</f>
        <v>0</v>
      </c>
      <c r="O172" s="53">
        <f>0.5*$P$3*G172^2</f>
        <v>59762.53858024691</v>
      </c>
      <c r="P172" s="53">
        <f t="shared" si="17"/>
        <v>7450.3163580246837</v>
      </c>
      <c r="Q172" s="53">
        <f>(IF(L171 &lt; 0, -L171,0))+Q171</f>
        <v>225.47100356464628</v>
      </c>
      <c r="R172" s="53">
        <f>(IF(L171 &gt; 0, L171,0))+R171</f>
        <v>422.45232878794246</v>
      </c>
      <c r="S172" s="55">
        <f>N172*0.95</f>
        <v>0</v>
      </c>
      <c r="T172" s="55">
        <f>S172*0.99</f>
        <v>0</v>
      </c>
      <c r="U172" s="55">
        <f>T172*0.97</f>
        <v>0</v>
      </c>
      <c r="V172" s="55">
        <f>U172*0.99</f>
        <v>0</v>
      </c>
      <c r="W172" s="55">
        <f>V172*0.95</f>
        <v>0</v>
      </c>
      <c r="X172" s="55">
        <f t="shared" si="18"/>
        <v>193.45503252499839</v>
      </c>
    </row>
    <row r="173" spans="2:24" x14ac:dyDescent="0.3">
      <c r="B173" s="3" t="s">
        <v>37</v>
      </c>
      <c r="C173" s="3">
        <v>165</v>
      </c>
      <c r="D173" s="3">
        <v>165</v>
      </c>
      <c r="E173" s="10">
        <v>31.1</v>
      </c>
      <c r="F173" s="57">
        <f t="shared" si="16"/>
        <v>0.36111111111111133</v>
      </c>
      <c r="G173" s="57">
        <f t="shared" si="13"/>
        <v>8.6388888888888893</v>
      </c>
      <c r="H173" s="52">
        <f t="shared" si="14"/>
        <v>32.765600754822536</v>
      </c>
      <c r="I173" s="52">
        <f t="shared" si="15"/>
        <v>155.23540200000002</v>
      </c>
      <c r="J173" s="52">
        <f>$P$3*F173</f>
        <v>642.77777777777817</v>
      </c>
      <c r="K173" s="52">
        <f>H173+I173+J173</f>
        <v>830.77878053260076</v>
      </c>
      <c r="L173" s="53">
        <f>M173*1</f>
        <v>7.1770055762677458</v>
      </c>
      <c r="M173" s="53">
        <f>(K173*G173)/1000</f>
        <v>7.1770055762677458</v>
      </c>
      <c r="N173" s="53">
        <f>(IF(L172 &lt; 0, -L172,0))</f>
        <v>0</v>
      </c>
      <c r="O173" s="53">
        <f>0.5*$P$3*G173^2</f>
        <v>66421.057098765436</v>
      </c>
      <c r="P173" s="53">
        <f t="shared" si="17"/>
        <v>6658.5185185185255</v>
      </c>
      <c r="Q173" s="53">
        <f>(IF(L172 &lt; 0, -L172,0))+Q172</f>
        <v>225.47100356464628</v>
      </c>
      <c r="R173" s="53">
        <f>(IF(L172 &gt; 0, L172,0))+R172</f>
        <v>431.05644730401724</v>
      </c>
      <c r="S173" s="55">
        <f>N173*0.95</f>
        <v>0</v>
      </c>
      <c r="T173" s="55">
        <f>S173*0.99</f>
        <v>0</v>
      </c>
      <c r="U173" s="55">
        <f>T173*0.97</f>
        <v>0</v>
      </c>
      <c r="V173" s="55">
        <f>U173*0.99</f>
        <v>0</v>
      </c>
      <c r="W173" s="55">
        <f>V173*0.95</f>
        <v>0</v>
      </c>
      <c r="X173" s="55">
        <f t="shared" si="18"/>
        <v>193.45503252499839</v>
      </c>
    </row>
    <row r="174" spans="2:24" x14ac:dyDescent="0.3">
      <c r="B174" s="3" t="s">
        <v>37</v>
      </c>
      <c r="C174" s="3">
        <v>166</v>
      </c>
      <c r="D174" s="3">
        <v>166</v>
      </c>
      <c r="E174" s="10">
        <v>32.1</v>
      </c>
      <c r="F174" s="57">
        <f t="shared" si="16"/>
        <v>0.29166666666666685</v>
      </c>
      <c r="G174" s="57">
        <f t="shared" si="13"/>
        <v>8.9166666666666661</v>
      </c>
      <c r="H174" s="52">
        <f t="shared" si="14"/>
        <v>34.906589751736099</v>
      </c>
      <c r="I174" s="52">
        <f t="shared" si="15"/>
        <v>155.23540200000002</v>
      </c>
      <c r="J174" s="52">
        <f>$P$3*F174</f>
        <v>519.16666666666697</v>
      </c>
      <c r="K174" s="52">
        <f>H174+I174+J174</f>
        <v>709.30865841840307</v>
      </c>
      <c r="L174" s="53">
        <f>M174*1</f>
        <v>6.324668870897427</v>
      </c>
      <c r="M174" s="53">
        <f>(K174*G174)/1000</f>
        <v>6.324668870897427</v>
      </c>
      <c r="N174" s="53">
        <f>(IF(L173 &lt; 0, -L173,0))</f>
        <v>0</v>
      </c>
      <c r="O174" s="53">
        <f>0.5*$P$3*G174^2</f>
        <v>70761.180555555547</v>
      </c>
      <c r="P174" s="53">
        <f t="shared" si="17"/>
        <v>4340.123456790112</v>
      </c>
      <c r="Q174" s="53">
        <f>(IF(L173 &lt; 0, -L173,0))+Q173</f>
        <v>225.47100356464628</v>
      </c>
      <c r="R174" s="53">
        <f>(IF(L173 &gt; 0, L173,0))+R173</f>
        <v>438.23345288028497</v>
      </c>
      <c r="S174" s="55">
        <f>N174*0.95</f>
        <v>0</v>
      </c>
      <c r="T174" s="55">
        <f>S174*0.99</f>
        <v>0</v>
      </c>
      <c r="U174" s="55">
        <f>T174*0.97</f>
        <v>0</v>
      </c>
      <c r="V174" s="55">
        <f>U174*0.99</f>
        <v>0</v>
      </c>
      <c r="W174" s="55">
        <f>V174*0.95</f>
        <v>0</v>
      </c>
      <c r="X174" s="55">
        <f t="shared" si="18"/>
        <v>193.45503252499839</v>
      </c>
    </row>
    <row r="175" spans="2:24" x14ac:dyDescent="0.3">
      <c r="B175" s="3" t="s">
        <v>37</v>
      </c>
      <c r="C175" s="3">
        <v>167</v>
      </c>
      <c r="D175" s="3">
        <v>167</v>
      </c>
      <c r="E175" s="10">
        <v>33.200000000000003</v>
      </c>
      <c r="F175" s="57">
        <f t="shared" si="16"/>
        <v>0.43055555555555575</v>
      </c>
      <c r="G175" s="57">
        <f t="shared" si="13"/>
        <v>9.2222222222222214</v>
      </c>
      <c r="H175" s="52">
        <f t="shared" si="14"/>
        <v>37.339932151234557</v>
      </c>
      <c r="I175" s="52">
        <f t="shared" si="15"/>
        <v>155.23540200000002</v>
      </c>
      <c r="J175" s="52">
        <f>$P$3*F175</f>
        <v>766.38888888888926</v>
      </c>
      <c r="K175" s="52">
        <f>H175+I175+J175</f>
        <v>958.9642230401239</v>
      </c>
      <c r="L175" s="53">
        <f>M175*1</f>
        <v>8.8437811680366973</v>
      </c>
      <c r="M175" s="53">
        <f>(K175*G175)/1000</f>
        <v>8.8437811680366973</v>
      </c>
      <c r="N175" s="53">
        <f>(IF(L174 &lt; 0, -L174,0))</f>
        <v>0</v>
      </c>
      <c r="O175" s="53">
        <f>0.5*$P$3*G175^2</f>
        <v>75693.950617283932</v>
      </c>
      <c r="P175" s="53">
        <f t="shared" si="17"/>
        <v>4932.7700617283845</v>
      </c>
      <c r="Q175" s="53">
        <f>(IF(L174 &lt; 0, -L174,0))+Q174</f>
        <v>225.47100356464628</v>
      </c>
      <c r="R175" s="53">
        <f>(IF(L174 &gt; 0, L174,0))+R174</f>
        <v>444.5581217511824</v>
      </c>
      <c r="S175" s="55">
        <f>N175*0.95</f>
        <v>0</v>
      </c>
      <c r="T175" s="55">
        <f>S175*0.99</f>
        <v>0</v>
      </c>
      <c r="U175" s="55">
        <f>T175*0.97</f>
        <v>0</v>
      </c>
      <c r="V175" s="55">
        <f>U175*0.99</f>
        <v>0</v>
      </c>
      <c r="W175" s="55">
        <f>V175*0.95</f>
        <v>0</v>
      </c>
      <c r="X175" s="55">
        <f t="shared" si="18"/>
        <v>193.45503252499839</v>
      </c>
    </row>
    <row r="176" spans="2:24" x14ac:dyDescent="0.3">
      <c r="B176" s="3" t="s">
        <v>37</v>
      </c>
      <c r="C176" s="3">
        <v>168</v>
      </c>
      <c r="D176" s="3">
        <v>168</v>
      </c>
      <c r="E176" s="10">
        <v>35.200000000000003</v>
      </c>
      <c r="F176" s="57">
        <f t="shared" si="16"/>
        <v>0.55555555555555558</v>
      </c>
      <c r="G176" s="57">
        <f t="shared" si="13"/>
        <v>9.7777777777777786</v>
      </c>
      <c r="H176" s="52">
        <f t="shared" si="14"/>
        <v>41.974224790123458</v>
      </c>
      <c r="I176" s="52">
        <f t="shared" si="15"/>
        <v>155.23540200000002</v>
      </c>
      <c r="J176" s="52">
        <f>$P$3*F176</f>
        <v>988.88888888888891</v>
      </c>
      <c r="K176" s="52">
        <f>H176+I176+J176</f>
        <v>1186.0985156790125</v>
      </c>
      <c r="L176" s="53">
        <f>M176*1</f>
        <v>11.597407708861455</v>
      </c>
      <c r="M176" s="53">
        <f>(K176*G176)/1000</f>
        <v>11.597407708861455</v>
      </c>
      <c r="N176" s="53">
        <f>(IF(L175 &lt; 0, -L175,0))</f>
        <v>0</v>
      </c>
      <c r="O176" s="53">
        <f>0.5*$P$3*G176^2</f>
        <v>85088.395061728399</v>
      </c>
      <c r="P176" s="53">
        <f t="shared" si="17"/>
        <v>9394.4444444444671</v>
      </c>
      <c r="Q176" s="53">
        <f>(IF(L175 &lt; 0, -L175,0))+Q175</f>
        <v>225.47100356464628</v>
      </c>
      <c r="R176" s="53">
        <f>(IF(L175 &gt; 0, L175,0))+R175</f>
        <v>453.40190291921908</v>
      </c>
      <c r="S176" s="55">
        <f>N176*0.95</f>
        <v>0</v>
      </c>
      <c r="T176" s="55">
        <f>S176*0.99</f>
        <v>0</v>
      </c>
      <c r="U176" s="55">
        <f>T176*0.97</f>
        <v>0</v>
      </c>
      <c r="V176" s="55">
        <f>U176*0.99</f>
        <v>0</v>
      </c>
      <c r="W176" s="55">
        <f>V176*0.95</f>
        <v>0</v>
      </c>
      <c r="X176" s="55">
        <f t="shared" si="18"/>
        <v>193.45503252499839</v>
      </c>
    </row>
    <row r="177" spans="2:24" x14ac:dyDescent="0.3">
      <c r="B177" s="3" t="s">
        <v>37</v>
      </c>
      <c r="C177" s="3">
        <v>169</v>
      </c>
      <c r="D177" s="3">
        <v>169</v>
      </c>
      <c r="E177" s="10">
        <v>37.200000000000003</v>
      </c>
      <c r="F177" s="57">
        <f t="shared" si="16"/>
        <v>0.38888888888888851</v>
      </c>
      <c r="G177" s="57">
        <f t="shared" si="13"/>
        <v>10.333333333333334</v>
      </c>
      <c r="H177" s="52">
        <f t="shared" si="14"/>
        <v>46.879528694444446</v>
      </c>
      <c r="I177" s="52">
        <f t="shared" si="15"/>
        <v>155.23540200000002</v>
      </c>
      <c r="J177" s="52">
        <f>$P$3*F177</f>
        <v>692.22222222222149</v>
      </c>
      <c r="K177" s="52">
        <f>H177+I177+J177</f>
        <v>894.3371529166659</v>
      </c>
      <c r="L177" s="53">
        <f>M177*1</f>
        <v>9.2414839134722158</v>
      </c>
      <c r="M177" s="53">
        <f>(K177*G177)/1000</f>
        <v>9.2414839134722158</v>
      </c>
      <c r="N177" s="53">
        <f>(IF(L176 &lt; 0, -L176,0))</f>
        <v>0</v>
      </c>
      <c r="O177" s="53">
        <f>0.5*$P$3*G177^2</f>
        <v>95032.222222222234</v>
      </c>
      <c r="P177" s="53">
        <f t="shared" si="17"/>
        <v>9943.8271604938345</v>
      </c>
      <c r="Q177" s="53">
        <f>(IF(L176 &lt; 0, -L176,0))+Q176</f>
        <v>225.47100356464628</v>
      </c>
      <c r="R177" s="53">
        <f>(IF(L176 &gt; 0, L176,0))+R176</f>
        <v>464.99931062808054</v>
      </c>
      <c r="S177" s="55">
        <f>N177*0.95</f>
        <v>0</v>
      </c>
      <c r="T177" s="55">
        <f>S177*0.99</f>
        <v>0</v>
      </c>
      <c r="U177" s="55">
        <f>T177*0.97</f>
        <v>0</v>
      </c>
      <c r="V177" s="55">
        <f>U177*0.99</f>
        <v>0</v>
      </c>
      <c r="W177" s="55">
        <f>V177*0.95</f>
        <v>0</v>
      </c>
      <c r="X177" s="55">
        <f t="shared" si="18"/>
        <v>193.45503252499839</v>
      </c>
    </row>
    <row r="178" spans="2:24" x14ac:dyDescent="0.3">
      <c r="B178" s="3" t="s">
        <v>37</v>
      </c>
      <c r="C178" s="3">
        <v>170</v>
      </c>
      <c r="D178" s="3">
        <v>170</v>
      </c>
      <c r="E178" s="10">
        <v>38</v>
      </c>
      <c r="F178" s="57">
        <f t="shared" si="16"/>
        <v>2.7777777777777186E-2</v>
      </c>
      <c r="G178" s="57">
        <f t="shared" si="13"/>
        <v>10.555555555555555</v>
      </c>
      <c r="H178" s="52">
        <f t="shared" si="14"/>
        <v>48.917533410493817</v>
      </c>
      <c r="I178" s="52">
        <f t="shared" si="15"/>
        <v>155.23540200000002</v>
      </c>
      <c r="J178" s="52">
        <f>$P$3*F178</f>
        <v>49.444444444443391</v>
      </c>
      <c r="K178" s="52">
        <f>H178+I178+J178</f>
        <v>253.59737985493723</v>
      </c>
      <c r="L178" s="53">
        <f>M178*1</f>
        <v>2.676861231802115</v>
      </c>
      <c r="M178" s="53">
        <f>(K178*G178)/1000</f>
        <v>2.676861231802115</v>
      </c>
      <c r="N178" s="53">
        <f>(IF(L177 &lt; 0, -L177,0))</f>
        <v>0</v>
      </c>
      <c r="O178" s="53">
        <f>0.5*$P$3*G178^2</f>
        <v>99163.580246913567</v>
      </c>
      <c r="P178" s="53">
        <f t="shared" si="17"/>
        <v>4131.3580246913334</v>
      </c>
      <c r="Q178" s="53">
        <f>(IF(L177 &lt; 0, -L177,0))+Q177</f>
        <v>225.47100356464628</v>
      </c>
      <c r="R178" s="53">
        <f>(IF(L177 &gt; 0, L177,0))+R177</f>
        <v>474.24079454155276</v>
      </c>
      <c r="S178" s="55">
        <f>N178*0.95</f>
        <v>0</v>
      </c>
      <c r="T178" s="55">
        <f>S178*0.99</f>
        <v>0</v>
      </c>
      <c r="U178" s="55">
        <f>T178*0.97</f>
        <v>0</v>
      </c>
      <c r="V178" s="55">
        <f>U178*0.99</f>
        <v>0</v>
      </c>
      <c r="W178" s="55">
        <f>V178*0.95</f>
        <v>0</v>
      </c>
      <c r="X178" s="55">
        <f t="shared" si="18"/>
        <v>193.45503252499839</v>
      </c>
    </row>
    <row r="179" spans="2:24" x14ac:dyDescent="0.3">
      <c r="B179" s="3" t="s">
        <v>37</v>
      </c>
      <c r="C179" s="3">
        <v>171</v>
      </c>
      <c r="D179" s="3">
        <v>171</v>
      </c>
      <c r="E179" s="10">
        <v>37.4</v>
      </c>
      <c r="F179" s="57">
        <f t="shared" si="16"/>
        <v>-0.40277777777777757</v>
      </c>
      <c r="G179" s="57">
        <f t="shared" si="13"/>
        <v>10.388888888888889</v>
      </c>
      <c r="H179" s="52">
        <f t="shared" si="14"/>
        <v>47.384964704475308</v>
      </c>
      <c r="I179" s="52">
        <f t="shared" si="15"/>
        <v>155.23540200000002</v>
      </c>
      <c r="J179" s="52">
        <f>$P$3*F179</f>
        <v>-716.94444444444412</v>
      </c>
      <c r="K179" s="52">
        <f>H179+I179+J179</f>
        <v>-514.32407773996874</v>
      </c>
      <c r="L179" s="53">
        <f>M179*1</f>
        <v>-5.3432556965207869</v>
      </c>
      <c r="M179" s="53">
        <f>(K179*G179)/1000</f>
        <v>-5.3432556965207869</v>
      </c>
      <c r="N179" s="53">
        <f>(IF(L178 &lt; 0, -L178,0))</f>
        <v>0</v>
      </c>
      <c r="O179" s="53">
        <f>0.5*$P$3*G179^2</f>
        <v>96056.820987654341</v>
      </c>
      <c r="P179" s="53">
        <f t="shared" si="17"/>
        <v>-3106.7592592592264</v>
      </c>
      <c r="Q179" s="53">
        <f>(IF(L178 &lt; 0, -L178,0))+Q178</f>
        <v>225.47100356464628</v>
      </c>
      <c r="R179" s="53">
        <f>(IF(L178 &gt; 0, L178,0))+R178</f>
        <v>476.91765577335485</v>
      </c>
      <c r="S179" s="55">
        <f>N179*0.95</f>
        <v>0</v>
      </c>
      <c r="T179" s="55">
        <f>S179*0.99</f>
        <v>0</v>
      </c>
      <c r="U179" s="55">
        <f>T179*0.97</f>
        <v>0</v>
      </c>
      <c r="V179" s="55">
        <f>U179*0.99</f>
        <v>0</v>
      </c>
      <c r="W179" s="55">
        <f>V179*0.95</f>
        <v>0</v>
      </c>
      <c r="X179" s="55">
        <f t="shared" si="18"/>
        <v>193.45503252499839</v>
      </c>
    </row>
    <row r="180" spans="2:24" x14ac:dyDescent="0.3">
      <c r="B180" s="3" t="s">
        <v>37</v>
      </c>
      <c r="C180" s="3">
        <v>172</v>
      </c>
      <c r="D180" s="3">
        <v>172</v>
      </c>
      <c r="E180" s="10">
        <v>35.1</v>
      </c>
      <c r="F180" s="57">
        <f t="shared" si="16"/>
        <v>-0.88888888888888862</v>
      </c>
      <c r="G180" s="57">
        <f t="shared" si="13"/>
        <v>9.75</v>
      </c>
      <c r="H180" s="52">
        <f t="shared" si="14"/>
        <v>41.736073640624994</v>
      </c>
      <c r="I180" s="52">
        <f t="shared" si="15"/>
        <v>155.23540200000002</v>
      </c>
      <c r="J180" s="52">
        <f>$P$3*F180</f>
        <v>-1582.2222222222217</v>
      </c>
      <c r="K180" s="52">
        <f>H180+I180+J180</f>
        <v>-1385.2507465815968</v>
      </c>
      <c r="L180" s="53">
        <f>M180*1</f>
        <v>-13.506194779170569</v>
      </c>
      <c r="M180" s="53">
        <f>(K180*G180)/1000</f>
        <v>-13.506194779170569</v>
      </c>
      <c r="N180" s="53">
        <f>(IF(L179 &lt; 0, -L179,0))</f>
        <v>5.3432556965207869</v>
      </c>
      <c r="O180" s="53">
        <f>0.5*$P$3*G180^2</f>
        <v>84605.625</v>
      </c>
      <c r="P180" s="53">
        <f t="shared" si="17"/>
        <v>-11451.195987654341</v>
      </c>
      <c r="Q180" s="53">
        <f>(IF(L179 &lt; 0, -L179,0))+Q179</f>
        <v>230.81425926116708</v>
      </c>
      <c r="R180" s="53">
        <f>(IF(L179 &gt; 0, L179,0))+R179</f>
        <v>476.91765577335485</v>
      </c>
      <c r="S180" s="55">
        <f>N180*0.95</f>
        <v>5.0760929116947473</v>
      </c>
      <c r="T180" s="55">
        <f>S180*0.99</f>
        <v>5.0253319825778</v>
      </c>
      <c r="U180" s="55">
        <f>T180*0.97</f>
        <v>4.8745720231004661</v>
      </c>
      <c r="V180" s="55">
        <f>U180*0.99</f>
        <v>4.8258263028694612</v>
      </c>
      <c r="W180" s="55">
        <f>V180*0.95</f>
        <v>4.5845349877259878</v>
      </c>
      <c r="X180" s="55">
        <f t="shared" si="18"/>
        <v>198.03956751272437</v>
      </c>
    </row>
    <row r="181" spans="2:24" x14ac:dyDescent="0.3">
      <c r="B181" s="3" t="s">
        <v>37</v>
      </c>
      <c r="C181" s="3">
        <v>173</v>
      </c>
      <c r="D181" s="3">
        <v>173</v>
      </c>
      <c r="E181" s="10">
        <v>31</v>
      </c>
      <c r="F181" s="57">
        <f t="shared" si="16"/>
        <v>-1.1111111111111112</v>
      </c>
      <c r="G181" s="57">
        <f t="shared" si="13"/>
        <v>8.6111111111111107</v>
      </c>
      <c r="H181" s="52">
        <f t="shared" si="14"/>
        <v>32.555228260030859</v>
      </c>
      <c r="I181" s="52">
        <f t="shared" si="15"/>
        <v>155.23540200000002</v>
      </c>
      <c r="J181" s="52">
        <f>$P$3*F181</f>
        <v>-1977.7777777777778</v>
      </c>
      <c r="K181" s="52">
        <f>H181+I181+J181</f>
        <v>-1789.987147517747</v>
      </c>
      <c r="L181" s="53">
        <f>M181*1</f>
        <v>-15.413778214736155</v>
      </c>
      <c r="M181" s="53">
        <f>(K181*G181)/1000</f>
        <v>-15.413778214736155</v>
      </c>
      <c r="N181" s="53">
        <f>(IF(L180 &lt; 0, -L180,0))</f>
        <v>13.506194779170569</v>
      </c>
      <c r="O181" s="53">
        <f>0.5*$P$3*G181^2</f>
        <v>65994.598765432092</v>
      </c>
      <c r="P181" s="53">
        <f t="shared" si="17"/>
        <v>-18611.026234567908</v>
      </c>
      <c r="Q181" s="53">
        <f>(IF(L180 &lt; 0, -L180,0))+Q180</f>
        <v>244.32045404033764</v>
      </c>
      <c r="R181" s="53">
        <f>(IF(L180 &gt; 0, L180,0))+R180</f>
        <v>476.91765577335485</v>
      </c>
      <c r="S181" s="55">
        <f>N181*0.95</f>
        <v>12.83088504021204</v>
      </c>
      <c r="T181" s="55">
        <f>S181*0.99</f>
        <v>12.702576189809919</v>
      </c>
      <c r="U181" s="55">
        <f>T181*0.97</f>
        <v>12.321498904115622</v>
      </c>
      <c r="V181" s="55">
        <f>U181*0.99</f>
        <v>12.198283915074466</v>
      </c>
      <c r="W181" s="55">
        <f>V181*0.95</f>
        <v>11.588369719320742</v>
      </c>
      <c r="X181" s="55">
        <f t="shared" si="18"/>
        <v>209.62793723204513</v>
      </c>
    </row>
    <row r="182" spans="2:24" x14ac:dyDescent="0.3">
      <c r="B182" s="3" t="s">
        <v>37</v>
      </c>
      <c r="C182" s="3">
        <v>174</v>
      </c>
      <c r="D182" s="3">
        <v>174</v>
      </c>
      <c r="E182" s="10">
        <v>27.1</v>
      </c>
      <c r="F182" s="57">
        <f t="shared" si="16"/>
        <v>-0.79166666666666652</v>
      </c>
      <c r="G182" s="57">
        <f t="shared" si="13"/>
        <v>7.5277777777777777</v>
      </c>
      <c r="H182" s="52">
        <f t="shared" si="14"/>
        <v>24.879172930748453</v>
      </c>
      <c r="I182" s="52">
        <f t="shared" si="15"/>
        <v>155.23540200000002</v>
      </c>
      <c r="J182" s="52">
        <f>$P$3*F182</f>
        <v>-1409.1666666666665</v>
      </c>
      <c r="K182" s="52">
        <f>H182+I182+J182</f>
        <v>-1229.0520917359181</v>
      </c>
      <c r="L182" s="53">
        <f>M182*1</f>
        <v>-9.2520310239009387</v>
      </c>
      <c r="M182" s="53">
        <f>(K182*G182)/1000</f>
        <v>-9.2520310239009387</v>
      </c>
      <c r="N182" s="53">
        <f>(IF(L181 &lt; 0, -L181,0))</f>
        <v>15.413778214736155</v>
      </c>
      <c r="O182" s="53">
        <f>0.5*$P$3*G182^2</f>
        <v>50434.020061728392</v>
      </c>
      <c r="P182" s="53">
        <f t="shared" si="17"/>
        <v>-15560.578703703701</v>
      </c>
      <c r="Q182" s="53">
        <f>(IF(L181 &lt; 0, -L181,0))+Q181</f>
        <v>259.73423225507378</v>
      </c>
      <c r="R182" s="53">
        <f>(IF(L181 &gt; 0, L181,0))+R181</f>
        <v>476.91765577335485</v>
      </c>
      <c r="S182" s="55">
        <f>N182*0.95</f>
        <v>14.643089303999346</v>
      </c>
      <c r="T182" s="55">
        <f>S182*0.99</f>
        <v>14.496658410959352</v>
      </c>
      <c r="U182" s="55">
        <f>T182*0.97</f>
        <v>14.061758658630572</v>
      </c>
      <c r="V182" s="55">
        <f>U182*0.99</f>
        <v>13.921141072044266</v>
      </c>
      <c r="W182" s="55">
        <f>V182*0.95</f>
        <v>13.225084018442052</v>
      </c>
      <c r="X182" s="55">
        <f t="shared" si="18"/>
        <v>222.85302125048719</v>
      </c>
    </row>
    <row r="183" spans="2:24" x14ac:dyDescent="0.3">
      <c r="B183" s="3" t="s">
        <v>37</v>
      </c>
      <c r="C183" s="3">
        <v>175</v>
      </c>
      <c r="D183" s="3">
        <v>175</v>
      </c>
      <c r="E183" s="10">
        <v>25.3</v>
      </c>
      <c r="F183" s="57">
        <f t="shared" si="16"/>
        <v>-0.27777777777777779</v>
      </c>
      <c r="G183" s="57">
        <f t="shared" si="13"/>
        <v>7.0277777777777777</v>
      </c>
      <c r="H183" s="52">
        <f t="shared" si="14"/>
        <v>21.683950111304011</v>
      </c>
      <c r="I183" s="52">
        <f t="shared" si="15"/>
        <v>155.23540200000002</v>
      </c>
      <c r="J183" s="52">
        <f>$P$3*F183</f>
        <v>-494.44444444444446</v>
      </c>
      <c r="K183" s="52">
        <f>H183+I183+J183</f>
        <v>-317.52509233314044</v>
      </c>
      <c r="L183" s="53">
        <f>M183*1</f>
        <v>-2.2314957877856814</v>
      </c>
      <c r="M183" s="53">
        <f>(K183*G183)/1000</f>
        <v>-2.2314957877856814</v>
      </c>
      <c r="N183" s="53">
        <f>(IF(L182 &lt; 0, -L182,0))</f>
        <v>9.2520310239009387</v>
      </c>
      <c r="O183" s="53">
        <f>0.5*$P$3*G183^2</f>
        <v>43956.797839506173</v>
      </c>
      <c r="P183" s="53">
        <f t="shared" si="17"/>
        <v>-6477.222222222219</v>
      </c>
      <c r="Q183" s="53">
        <f>(IF(L182 &lt; 0, -L182,0))+Q182</f>
        <v>268.98626327897472</v>
      </c>
      <c r="R183" s="53">
        <f>(IF(L182 &gt; 0, L182,0))+R182</f>
        <v>476.91765577335485</v>
      </c>
      <c r="S183" s="55">
        <f>N183*0.95</f>
        <v>8.7894294727058906</v>
      </c>
      <c r="T183" s="55">
        <f>S183*0.99</f>
        <v>8.7015351779788315</v>
      </c>
      <c r="U183" s="55">
        <f>T183*0.97</f>
        <v>8.440489122639466</v>
      </c>
      <c r="V183" s="55">
        <f>U183*0.99</f>
        <v>8.356084231413071</v>
      </c>
      <c r="W183" s="55">
        <f>V183*0.95</f>
        <v>7.9382800198424173</v>
      </c>
      <c r="X183" s="55">
        <f t="shared" si="18"/>
        <v>230.7913012703296</v>
      </c>
    </row>
    <row r="184" spans="2:24" x14ac:dyDescent="0.3">
      <c r="B184" s="3" t="s">
        <v>37</v>
      </c>
      <c r="C184" s="3">
        <v>176</v>
      </c>
      <c r="D184" s="3">
        <v>176</v>
      </c>
      <c r="E184" s="10">
        <v>25.1</v>
      </c>
      <c r="F184" s="57">
        <f t="shared" si="16"/>
        <v>8.3333333333333037E-2</v>
      </c>
      <c r="G184" s="57">
        <f t="shared" si="13"/>
        <v>6.9722222222222223</v>
      </c>
      <c r="H184" s="52">
        <f t="shared" si="14"/>
        <v>21.342475916859566</v>
      </c>
      <c r="I184" s="52">
        <f t="shared" si="15"/>
        <v>155.23540200000002</v>
      </c>
      <c r="J184" s="52">
        <f>$P$3*F184</f>
        <v>148.3333333333328</v>
      </c>
      <c r="K184" s="52">
        <f>H184+I184+J184</f>
        <v>324.91121125019242</v>
      </c>
      <c r="L184" s="53">
        <f>M184*1</f>
        <v>2.2653531673277305</v>
      </c>
      <c r="M184" s="53">
        <f>(K184*G184)/1000</f>
        <v>2.2653531673277305</v>
      </c>
      <c r="N184" s="53">
        <f>(IF(L183 &lt; 0, -L183,0))</f>
        <v>2.2314957877856814</v>
      </c>
      <c r="O184" s="53">
        <f>0.5*$P$3*G184^2</f>
        <v>43264.575617283954</v>
      </c>
      <c r="P184" s="53">
        <f t="shared" si="17"/>
        <v>-692.22222222221899</v>
      </c>
      <c r="Q184" s="53">
        <f>(IF(L183 &lt; 0, -L183,0))+Q183</f>
        <v>271.21775906676038</v>
      </c>
      <c r="R184" s="53">
        <f>(IF(L183 &gt; 0, L183,0))+R183</f>
        <v>476.91765577335485</v>
      </c>
      <c r="S184" s="55">
        <f>N184*0.95</f>
        <v>2.1199209983963971</v>
      </c>
      <c r="T184" s="55">
        <f>S184*0.99</f>
        <v>2.098721788412433</v>
      </c>
      <c r="U184" s="55">
        <f>T184*0.97</f>
        <v>2.0357601347600598</v>
      </c>
      <c r="V184" s="55">
        <f>U184*0.99</f>
        <v>2.015402533412459</v>
      </c>
      <c r="W184" s="55">
        <f>V184*0.95</f>
        <v>1.9146324067418359</v>
      </c>
      <c r="X184" s="55">
        <f t="shared" si="18"/>
        <v>232.70593367707144</v>
      </c>
    </row>
    <row r="185" spans="2:24" x14ac:dyDescent="0.3">
      <c r="B185" s="3" t="s">
        <v>37</v>
      </c>
      <c r="C185" s="3">
        <v>177</v>
      </c>
      <c r="D185" s="3">
        <v>177</v>
      </c>
      <c r="E185" s="10">
        <v>25.9</v>
      </c>
      <c r="F185" s="57">
        <f t="shared" si="16"/>
        <v>0.37499999999999989</v>
      </c>
      <c r="G185" s="57">
        <f t="shared" si="13"/>
        <v>7.1944444444444446</v>
      </c>
      <c r="H185" s="52">
        <f t="shared" si="14"/>
        <v>22.724633370563271</v>
      </c>
      <c r="I185" s="52">
        <f t="shared" si="15"/>
        <v>155.23540200000002</v>
      </c>
      <c r="J185" s="52">
        <f>$P$3*F185</f>
        <v>667.49999999999977</v>
      </c>
      <c r="K185" s="52">
        <f>H185+I185+J185</f>
        <v>845.46003537056311</v>
      </c>
      <c r="L185" s="53">
        <f>M185*1</f>
        <v>6.082615254471551</v>
      </c>
      <c r="M185" s="53">
        <f>(K185*G185)/1000</f>
        <v>6.082615254471551</v>
      </c>
      <c r="N185" s="53">
        <f>(IF(L184 &lt; 0, -L184,0))</f>
        <v>0</v>
      </c>
      <c r="O185" s="53">
        <f>0.5*$P$3*G185^2</f>
        <v>46066.4274691358</v>
      </c>
      <c r="P185" s="53">
        <f t="shared" si="17"/>
        <v>2801.8518518518467</v>
      </c>
      <c r="Q185" s="53">
        <f>(IF(L184 &lt; 0, -L184,0))+Q184</f>
        <v>271.21775906676038</v>
      </c>
      <c r="R185" s="53">
        <f>(IF(L184 &gt; 0, L184,0))+R184</f>
        <v>479.18300894068256</v>
      </c>
      <c r="S185" s="55">
        <f>N185*0.95</f>
        <v>0</v>
      </c>
      <c r="T185" s="55">
        <f>S185*0.99</f>
        <v>0</v>
      </c>
      <c r="U185" s="55">
        <f>T185*0.97</f>
        <v>0</v>
      </c>
      <c r="V185" s="55">
        <f>U185*0.99</f>
        <v>0</v>
      </c>
      <c r="W185" s="55">
        <f>V185*0.95</f>
        <v>0</v>
      </c>
      <c r="X185" s="55">
        <f t="shared" si="18"/>
        <v>232.70593367707144</v>
      </c>
    </row>
    <row r="186" spans="2:24" x14ac:dyDescent="0.3">
      <c r="B186" s="3" t="s">
        <v>37</v>
      </c>
      <c r="C186" s="3">
        <v>178</v>
      </c>
      <c r="D186" s="3">
        <v>178</v>
      </c>
      <c r="E186" s="10">
        <v>27.8</v>
      </c>
      <c r="F186" s="57">
        <f t="shared" si="16"/>
        <v>0.45833333333333343</v>
      </c>
      <c r="G186" s="57">
        <f t="shared" si="13"/>
        <v>7.7222222222222223</v>
      </c>
      <c r="H186" s="52">
        <f t="shared" si="14"/>
        <v>26.181043297067898</v>
      </c>
      <c r="I186" s="52">
        <f t="shared" si="15"/>
        <v>155.23540200000002</v>
      </c>
      <c r="J186" s="52">
        <f>$P$3*F186</f>
        <v>815.83333333333348</v>
      </c>
      <c r="K186" s="52">
        <f>H186+I186+J186</f>
        <v>997.24977863040135</v>
      </c>
      <c r="L186" s="53">
        <f>M186*1</f>
        <v>7.7009844016458775</v>
      </c>
      <c r="M186" s="53">
        <f>(K186*G186)/1000</f>
        <v>7.7009844016458775</v>
      </c>
      <c r="N186" s="53">
        <f>(IF(L185 &lt; 0, -L185,0))</f>
        <v>0</v>
      </c>
      <c r="O186" s="53">
        <f>0.5*$P$3*G186^2</f>
        <v>53073.117283950618</v>
      </c>
      <c r="P186" s="53">
        <f t="shared" si="17"/>
        <v>7006.6898148148175</v>
      </c>
      <c r="Q186" s="53">
        <f>(IF(L185 &lt; 0, -L185,0))+Q185</f>
        <v>271.21775906676038</v>
      </c>
      <c r="R186" s="53">
        <f>(IF(L185 &gt; 0, L185,0))+R185</f>
        <v>485.26562419515409</v>
      </c>
      <c r="S186" s="55">
        <f>N186*0.95</f>
        <v>0</v>
      </c>
      <c r="T186" s="55">
        <f>S186*0.99</f>
        <v>0</v>
      </c>
      <c r="U186" s="55">
        <f>T186*0.97</f>
        <v>0</v>
      </c>
      <c r="V186" s="55">
        <f>U186*0.99</f>
        <v>0</v>
      </c>
      <c r="W186" s="55">
        <f>V186*0.95</f>
        <v>0</v>
      </c>
      <c r="X186" s="55">
        <f t="shared" si="18"/>
        <v>232.70593367707144</v>
      </c>
    </row>
    <row r="187" spans="2:24" x14ac:dyDescent="0.3">
      <c r="B187" s="3" t="s">
        <v>37</v>
      </c>
      <c r="C187" s="3">
        <v>179</v>
      </c>
      <c r="D187" s="3">
        <v>179</v>
      </c>
      <c r="E187" s="10">
        <v>29.2</v>
      </c>
      <c r="F187" s="57">
        <f t="shared" si="16"/>
        <v>0.25000000000000011</v>
      </c>
      <c r="G187" s="57">
        <f t="shared" si="13"/>
        <v>8.1111111111111107</v>
      </c>
      <c r="H187" s="52">
        <f t="shared" si="14"/>
        <v>28.884380669753078</v>
      </c>
      <c r="I187" s="52">
        <f t="shared" si="15"/>
        <v>155.23540200000002</v>
      </c>
      <c r="J187" s="52">
        <f>$P$3*F187</f>
        <v>445.00000000000017</v>
      </c>
      <c r="K187" s="52">
        <f>H187+I187+J187</f>
        <v>629.11978266975325</v>
      </c>
      <c r="L187" s="53">
        <f>M187*1</f>
        <v>5.102860459432442</v>
      </c>
      <c r="M187" s="53">
        <f>(K187*G187)/1000</f>
        <v>5.102860459432442</v>
      </c>
      <c r="N187" s="53">
        <f>(IF(L186 &lt; 0, -L186,0))</f>
        <v>0</v>
      </c>
      <c r="O187" s="53">
        <f>0.5*$P$3*G187^2</f>
        <v>58553.209876543202</v>
      </c>
      <c r="P187" s="53">
        <f t="shared" si="17"/>
        <v>5480.092592592584</v>
      </c>
      <c r="Q187" s="53">
        <f>(IF(L186 &lt; 0, -L186,0))+Q186</f>
        <v>271.21775906676038</v>
      </c>
      <c r="R187" s="53">
        <f>(IF(L186 &gt; 0, L186,0))+R186</f>
        <v>492.96660859679997</v>
      </c>
      <c r="S187" s="55">
        <f>N187*0.95</f>
        <v>0</v>
      </c>
      <c r="T187" s="55">
        <f>S187*0.99</f>
        <v>0</v>
      </c>
      <c r="U187" s="55">
        <f>T187*0.97</f>
        <v>0</v>
      </c>
      <c r="V187" s="55">
        <f>U187*0.99</f>
        <v>0</v>
      </c>
      <c r="W187" s="55">
        <f>V187*0.95</f>
        <v>0</v>
      </c>
      <c r="X187" s="55">
        <f t="shared" si="18"/>
        <v>232.70593367707144</v>
      </c>
    </row>
    <row r="188" spans="2:24" x14ac:dyDescent="0.3">
      <c r="B188" s="3" t="s">
        <v>37</v>
      </c>
      <c r="C188" s="3">
        <v>180</v>
      </c>
      <c r="D188" s="3">
        <v>180</v>
      </c>
      <c r="E188" s="10">
        <v>29.6</v>
      </c>
      <c r="F188" s="57">
        <f t="shared" si="16"/>
        <v>4.1666666666666761E-2</v>
      </c>
      <c r="G188" s="57">
        <f t="shared" si="13"/>
        <v>8.2222222222222214</v>
      </c>
      <c r="H188" s="52">
        <f t="shared" si="14"/>
        <v>29.681153790123446</v>
      </c>
      <c r="I188" s="52">
        <f t="shared" si="15"/>
        <v>155.23540200000002</v>
      </c>
      <c r="J188" s="52">
        <f>$P$3*F188</f>
        <v>74.166666666666842</v>
      </c>
      <c r="K188" s="52">
        <f>H188+I188+J188</f>
        <v>259.08322245679034</v>
      </c>
      <c r="L188" s="53">
        <f>M188*1</f>
        <v>2.1302398290891649</v>
      </c>
      <c r="M188" s="53">
        <f>(K188*G188)/1000</f>
        <v>2.1302398290891649</v>
      </c>
      <c r="N188" s="53">
        <f>(IF(L187 &lt; 0, -L187,0))</f>
        <v>0</v>
      </c>
      <c r="O188" s="53">
        <f>0.5*$P$3*G188^2</f>
        <v>60168.395061728384</v>
      </c>
      <c r="P188" s="53">
        <f t="shared" si="17"/>
        <v>1615.1851851851825</v>
      </c>
      <c r="Q188" s="53">
        <f>(IF(L187 &lt; 0, -L187,0))+Q187</f>
        <v>271.21775906676038</v>
      </c>
      <c r="R188" s="53">
        <f>(IF(L187 &gt; 0, L187,0))+R187</f>
        <v>498.06946905623244</v>
      </c>
      <c r="S188" s="55">
        <f>N188*0.95</f>
        <v>0</v>
      </c>
      <c r="T188" s="55">
        <f>S188*0.99</f>
        <v>0</v>
      </c>
      <c r="U188" s="55">
        <f>T188*0.97</f>
        <v>0</v>
      </c>
      <c r="V188" s="55">
        <f>U188*0.99</f>
        <v>0</v>
      </c>
      <c r="W188" s="55">
        <f>V188*0.95</f>
        <v>0</v>
      </c>
      <c r="X188" s="55">
        <f t="shared" si="18"/>
        <v>232.70593367707144</v>
      </c>
    </row>
    <row r="189" spans="2:24" x14ac:dyDescent="0.3">
      <c r="B189" s="3" t="s">
        <v>37</v>
      </c>
      <c r="C189" s="3">
        <v>181</v>
      </c>
      <c r="D189" s="3">
        <v>181</v>
      </c>
      <c r="E189" s="10">
        <v>29.5</v>
      </c>
      <c r="F189" s="57">
        <f t="shared" si="16"/>
        <v>-5.5555555555555851E-2</v>
      </c>
      <c r="G189" s="57">
        <f t="shared" si="13"/>
        <v>8.1944444444444446</v>
      </c>
      <c r="H189" s="52">
        <f t="shared" si="14"/>
        <v>29.480944217785492</v>
      </c>
      <c r="I189" s="52">
        <f t="shared" si="15"/>
        <v>155.23540200000002</v>
      </c>
      <c r="J189" s="52">
        <f>$P$3*F189</f>
        <v>-98.888888888889412</v>
      </c>
      <c r="K189" s="52">
        <f>H189+I189+J189</f>
        <v>85.827457328896102</v>
      </c>
      <c r="L189" s="53">
        <f>M189*1</f>
        <v>0.70330833088956535</v>
      </c>
      <c r="M189" s="53">
        <f>(K189*G189)/1000</f>
        <v>0.70330833088956535</v>
      </c>
      <c r="N189" s="53">
        <f>(IF(L188 &lt; 0, -L188,0))</f>
        <v>0</v>
      </c>
      <c r="O189" s="53">
        <f>0.5*$P$3*G189^2</f>
        <v>59762.53858024691</v>
      </c>
      <c r="P189" s="53">
        <f t="shared" si="17"/>
        <v>-405.85648148147448</v>
      </c>
      <c r="Q189" s="53">
        <f>(IF(L188 &lt; 0, -L188,0))+Q188</f>
        <v>271.21775906676038</v>
      </c>
      <c r="R189" s="53">
        <f>(IF(L188 &gt; 0, L188,0))+R188</f>
        <v>500.19970888532163</v>
      </c>
      <c r="S189" s="55">
        <f>N189*0.95</f>
        <v>0</v>
      </c>
      <c r="T189" s="55">
        <f>S189*0.99</f>
        <v>0</v>
      </c>
      <c r="U189" s="55">
        <f>T189*0.97</f>
        <v>0</v>
      </c>
      <c r="V189" s="55">
        <f>U189*0.99</f>
        <v>0</v>
      </c>
      <c r="W189" s="55">
        <f>V189*0.95</f>
        <v>0</v>
      </c>
      <c r="X189" s="55">
        <f t="shared" si="18"/>
        <v>232.70593367707144</v>
      </c>
    </row>
    <row r="190" spans="2:24" x14ac:dyDescent="0.3">
      <c r="B190" s="3" t="s">
        <v>37</v>
      </c>
      <c r="C190" s="3">
        <v>182</v>
      </c>
      <c r="D190" s="3">
        <v>182</v>
      </c>
      <c r="E190" s="10">
        <v>29.2</v>
      </c>
      <c r="F190" s="57">
        <f t="shared" si="16"/>
        <v>-0.16666666666666657</v>
      </c>
      <c r="G190" s="57">
        <f t="shared" si="13"/>
        <v>8.1111111111111107</v>
      </c>
      <c r="H190" s="52">
        <f t="shared" si="14"/>
        <v>28.884380669753078</v>
      </c>
      <c r="I190" s="52">
        <f t="shared" si="15"/>
        <v>155.23540200000002</v>
      </c>
      <c r="J190" s="52">
        <f>$P$3*F190</f>
        <v>-296.66666666666652</v>
      </c>
      <c r="K190" s="52">
        <f>H190+I190+J190</f>
        <v>-112.54688399691341</v>
      </c>
      <c r="L190" s="53">
        <f>M190*1</f>
        <v>-0.91288028130829768</v>
      </c>
      <c r="M190" s="53">
        <f>(K190*G190)/1000</f>
        <v>-0.91288028130829768</v>
      </c>
      <c r="N190" s="53">
        <f>(IF(L189 &lt; 0, -L189,0))</f>
        <v>0</v>
      </c>
      <c r="O190" s="53">
        <f>0.5*$P$3*G190^2</f>
        <v>58553.209876543202</v>
      </c>
      <c r="P190" s="53">
        <f t="shared" si="17"/>
        <v>-1209.328703703708</v>
      </c>
      <c r="Q190" s="53">
        <f>(IF(L189 &lt; 0, -L189,0))+Q189</f>
        <v>271.21775906676038</v>
      </c>
      <c r="R190" s="53">
        <f>(IF(L189 &gt; 0, L189,0))+R189</f>
        <v>500.9030172162112</v>
      </c>
      <c r="S190" s="55">
        <f>N190*0.95</f>
        <v>0</v>
      </c>
      <c r="T190" s="55">
        <f>S190*0.99</f>
        <v>0</v>
      </c>
      <c r="U190" s="55">
        <f>T190*0.97</f>
        <v>0</v>
      </c>
      <c r="V190" s="55">
        <f>U190*0.99</f>
        <v>0</v>
      </c>
      <c r="W190" s="55">
        <f>V190*0.95</f>
        <v>0</v>
      </c>
      <c r="X190" s="55">
        <f t="shared" si="18"/>
        <v>232.70593367707144</v>
      </c>
    </row>
    <row r="191" spans="2:24" x14ac:dyDescent="0.3">
      <c r="B191" s="3" t="s">
        <v>37</v>
      </c>
      <c r="C191" s="3">
        <v>183</v>
      </c>
      <c r="D191" s="3">
        <v>183</v>
      </c>
      <c r="E191" s="10">
        <v>28.3</v>
      </c>
      <c r="F191" s="57">
        <f t="shared" si="16"/>
        <v>-0.43055555555555525</v>
      </c>
      <c r="G191" s="57">
        <f t="shared" si="13"/>
        <v>7.8611111111111107</v>
      </c>
      <c r="H191" s="52">
        <f t="shared" si="14"/>
        <v>27.131276546489193</v>
      </c>
      <c r="I191" s="52">
        <f t="shared" si="15"/>
        <v>155.23540200000002</v>
      </c>
      <c r="J191" s="52">
        <f>$P$3*F191</f>
        <v>-766.38888888888835</v>
      </c>
      <c r="K191" s="52">
        <f>H191+I191+J191</f>
        <v>-584.02221034239915</v>
      </c>
      <c r="L191" s="53">
        <f>M191*1</f>
        <v>-4.591063486858304</v>
      </c>
      <c r="M191" s="53">
        <f>(K191*G191)/1000</f>
        <v>-4.591063486858304</v>
      </c>
      <c r="N191" s="53">
        <f>(IF(L190 &lt; 0, -L190,0))</f>
        <v>0.91288028130829768</v>
      </c>
      <c r="O191" s="53">
        <f>0.5*$P$3*G191^2</f>
        <v>54999.390432098764</v>
      </c>
      <c r="P191" s="53">
        <f t="shared" si="17"/>
        <v>-3553.819444444438</v>
      </c>
      <c r="Q191" s="53">
        <f>(IF(L190 &lt; 0, -L190,0))+Q190</f>
        <v>272.13063934806866</v>
      </c>
      <c r="R191" s="53">
        <f>(IF(L190 &gt; 0, L190,0))+R190</f>
        <v>500.9030172162112</v>
      </c>
      <c r="S191" s="55">
        <f>N191*0.95</f>
        <v>0.86723626724288272</v>
      </c>
      <c r="T191" s="55">
        <f>S191*0.99</f>
        <v>0.85856390457045384</v>
      </c>
      <c r="U191" s="55">
        <f>T191*0.97</f>
        <v>0.83280698743334025</v>
      </c>
      <c r="V191" s="55">
        <f>U191*0.99</f>
        <v>0.82447891755900682</v>
      </c>
      <c r="W191" s="55">
        <f>V191*0.95</f>
        <v>0.7832549716810564</v>
      </c>
      <c r="X191" s="55">
        <f t="shared" si="18"/>
        <v>233.4891886487525</v>
      </c>
    </row>
    <row r="192" spans="2:24" x14ac:dyDescent="0.3">
      <c r="B192" s="3" t="s">
        <v>37</v>
      </c>
      <c r="C192" s="3">
        <v>184</v>
      </c>
      <c r="D192" s="3">
        <v>184</v>
      </c>
      <c r="E192" s="10">
        <v>26.1</v>
      </c>
      <c r="F192" s="57">
        <f t="shared" si="16"/>
        <v>-0.65277777777777768</v>
      </c>
      <c r="G192" s="57">
        <f t="shared" si="13"/>
        <v>7.25</v>
      </c>
      <c r="H192" s="52">
        <f t="shared" si="14"/>
        <v>23.076948015625</v>
      </c>
      <c r="I192" s="52">
        <f t="shared" si="15"/>
        <v>155.23540200000002</v>
      </c>
      <c r="J192" s="52">
        <f>$P$3*F192</f>
        <v>-1161.9444444444443</v>
      </c>
      <c r="K192" s="52">
        <f>H192+I192+J192</f>
        <v>-983.6320944288193</v>
      </c>
      <c r="L192" s="53">
        <f>M192*1</f>
        <v>-7.1313326846089407</v>
      </c>
      <c r="M192" s="53">
        <f>(K192*G192)/1000</f>
        <v>-7.1313326846089407</v>
      </c>
      <c r="N192" s="53">
        <f>(IF(L191 &lt; 0, -L191,0))</f>
        <v>4.591063486858304</v>
      </c>
      <c r="O192" s="53">
        <f>0.5*$P$3*G192^2</f>
        <v>46780.625</v>
      </c>
      <c r="P192" s="53">
        <f t="shared" si="17"/>
        <v>-8218.765432098764</v>
      </c>
      <c r="Q192" s="53">
        <f>(IF(L191 &lt; 0, -L191,0))+Q191</f>
        <v>276.72170283492699</v>
      </c>
      <c r="R192" s="53">
        <f>(IF(L191 &gt; 0, L191,0))+R191</f>
        <v>500.9030172162112</v>
      </c>
      <c r="S192" s="55">
        <f>N192*0.95</f>
        <v>4.3615103125153887</v>
      </c>
      <c r="T192" s="55">
        <f>S192*0.99</f>
        <v>4.317895209390235</v>
      </c>
      <c r="U192" s="55">
        <f>T192*0.97</f>
        <v>4.1883583531085282</v>
      </c>
      <c r="V192" s="55">
        <f>U192*0.99</f>
        <v>4.1464747695774431</v>
      </c>
      <c r="W192" s="55">
        <f>V192*0.95</f>
        <v>3.9391510310985707</v>
      </c>
      <c r="X192" s="55">
        <f t="shared" si="18"/>
        <v>237.42833967985106</v>
      </c>
    </row>
    <row r="193" spans="2:24" x14ac:dyDescent="0.3">
      <c r="B193" s="3" t="s">
        <v>37</v>
      </c>
      <c r="C193" s="3">
        <v>185</v>
      </c>
      <c r="D193" s="3">
        <v>185</v>
      </c>
      <c r="E193" s="10">
        <v>23.6</v>
      </c>
      <c r="F193" s="57">
        <f t="shared" si="16"/>
        <v>-0.70833333333333348</v>
      </c>
      <c r="G193" s="57">
        <f t="shared" si="13"/>
        <v>6.5555555555555554</v>
      </c>
      <c r="H193" s="52">
        <f t="shared" si="14"/>
        <v>18.867804299382712</v>
      </c>
      <c r="I193" s="52">
        <f t="shared" si="15"/>
        <v>155.23540200000002</v>
      </c>
      <c r="J193" s="52">
        <f>$P$3*F193</f>
        <v>-1260.8333333333335</v>
      </c>
      <c r="K193" s="52">
        <f>H193+I193+J193</f>
        <v>-1086.7301270339508</v>
      </c>
      <c r="L193" s="53">
        <f>M193*1</f>
        <v>-7.1241197216670109</v>
      </c>
      <c r="M193" s="53">
        <f>(K193*G193)/1000</f>
        <v>-7.1241197216670109</v>
      </c>
      <c r="N193" s="53">
        <f>(IF(L192 &lt; 0, -L192,0))</f>
        <v>7.1313326846089407</v>
      </c>
      <c r="O193" s="53">
        <f>0.5*$P$3*G193^2</f>
        <v>38248.024691358019</v>
      </c>
      <c r="P193" s="53">
        <f t="shared" si="17"/>
        <v>-8532.6003086419805</v>
      </c>
      <c r="Q193" s="53">
        <f>(IF(L192 &lt; 0, -L192,0))+Q192</f>
        <v>283.85303551953592</v>
      </c>
      <c r="R193" s="53">
        <f>(IF(L192 &gt; 0, L192,0))+R192</f>
        <v>500.9030172162112</v>
      </c>
      <c r="S193" s="55">
        <f>N193*0.95</f>
        <v>6.774766050378493</v>
      </c>
      <c r="T193" s="55">
        <f>S193*0.99</f>
        <v>6.7070183898747082</v>
      </c>
      <c r="U193" s="55">
        <f>T193*0.97</f>
        <v>6.505807838178467</v>
      </c>
      <c r="V193" s="55">
        <f>U193*0.99</f>
        <v>6.4407497597966819</v>
      </c>
      <c r="W193" s="55">
        <f>V193*0.95</f>
        <v>6.1187122718068476</v>
      </c>
      <c r="X193" s="55">
        <f t="shared" si="18"/>
        <v>243.54705195165792</v>
      </c>
    </row>
    <row r="194" spans="2:24" x14ac:dyDescent="0.3">
      <c r="B194" s="3" t="s">
        <v>37</v>
      </c>
      <c r="C194" s="3">
        <v>186</v>
      </c>
      <c r="D194" s="3">
        <v>186</v>
      </c>
      <c r="E194" s="10">
        <v>21</v>
      </c>
      <c r="F194" s="57">
        <f t="shared" si="16"/>
        <v>-0.65277777777777812</v>
      </c>
      <c r="G194" s="57">
        <f t="shared" si="13"/>
        <v>5.833333333333333</v>
      </c>
      <c r="H194" s="52">
        <f t="shared" si="14"/>
        <v>14.93949600694444</v>
      </c>
      <c r="I194" s="52">
        <f t="shared" si="15"/>
        <v>155.23540200000002</v>
      </c>
      <c r="J194" s="52">
        <f>$P$3*F194</f>
        <v>-1161.944444444445</v>
      </c>
      <c r="K194" s="52">
        <f>H194+I194+J194</f>
        <v>-991.76954643750059</v>
      </c>
      <c r="L194" s="53">
        <f>M194*1</f>
        <v>-5.7853223542187537</v>
      </c>
      <c r="M194" s="53">
        <f>(K194*G194)/1000</f>
        <v>-5.7853223542187537</v>
      </c>
      <c r="N194" s="53">
        <f>(IF(L193 &lt; 0, -L193,0))</f>
        <v>7.1241197216670109</v>
      </c>
      <c r="O194" s="53">
        <f>0.5*$P$3*G194^2</f>
        <v>30284.722222222215</v>
      </c>
      <c r="P194" s="53">
        <f t="shared" si="17"/>
        <v>-7963.3024691358041</v>
      </c>
      <c r="Q194" s="53">
        <f>(IF(L193 &lt; 0, -L193,0))+Q193</f>
        <v>290.97715524120292</v>
      </c>
      <c r="R194" s="53">
        <f>(IF(L193 &gt; 0, L193,0))+R193</f>
        <v>500.9030172162112</v>
      </c>
      <c r="S194" s="55">
        <f>N194*0.95</f>
        <v>6.7679137355836598</v>
      </c>
      <c r="T194" s="55">
        <f>S194*0.99</f>
        <v>6.7002345982278229</v>
      </c>
      <c r="U194" s="55">
        <f>T194*0.97</f>
        <v>6.4992275602809881</v>
      </c>
      <c r="V194" s="55">
        <f>U194*0.99</f>
        <v>6.4342352846781781</v>
      </c>
      <c r="W194" s="55">
        <f>V194*0.95</f>
        <v>6.1125235204442685</v>
      </c>
      <c r="X194" s="55">
        <f t="shared" si="18"/>
        <v>249.65957547210218</v>
      </c>
    </row>
    <row r="195" spans="2:24" x14ac:dyDescent="0.3">
      <c r="B195" s="3" t="s">
        <v>37</v>
      </c>
      <c r="C195" s="3">
        <v>187</v>
      </c>
      <c r="D195" s="3">
        <v>187</v>
      </c>
      <c r="E195" s="10">
        <v>18.899999999999999</v>
      </c>
      <c r="F195" s="57">
        <f t="shared" si="16"/>
        <v>-0.54166666666666641</v>
      </c>
      <c r="G195" s="57">
        <f t="shared" si="13"/>
        <v>5.25</v>
      </c>
      <c r="H195" s="52">
        <f t="shared" si="14"/>
        <v>12.100991765624999</v>
      </c>
      <c r="I195" s="52">
        <f t="shared" si="15"/>
        <v>155.23540200000002</v>
      </c>
      <c r="J195" s="52">
        <f>$P$3*F195</f>
        <v>-964.16666666666617</v>
      </c>
      <c r="K195" s="52">
        <f>H195+I195+J195</f>
        <v>-796.8302729010411</v>
      </c>
      <c r="L195" s="53">
        <f>M195*1</f>
        <v>-4.1833589327304654</v>
      </c>
      <c r="M195" s="53">
        <f>(K195*G195)/1000</f>
        <v>-4.1833589327304654</v>
      </c>
      <c r="N195" s="53">
        <f>(IF(L194 &lt; 0, -L194,0))</f>
        <v>5.7853223542187537</v>
      </c>
      <c r="O195" s="53">
        <f>0.5*$P$3*G195^2</f>
        <v>24530.625</v>
      </c>
      <c r="P195" s="53">
        <f t="shared" si="17"/>
        <v>-5754.0972222222154</v>
      </c>
      <c r="Q195" s="53">
        <f>(IF(L194 &lt; 0, -L194,0))+Q194</f>
        <v>296.76247759542167</v>
      </c>
      <c r="R195" s="53">
        <f>(IF(L194 &gt; 0, L194,0))+R194</f>
        <v>500.9030172162112</v>
      </c>
      <c r="S195" s="55">
        <f>N195*0.95</f>
        <v>5.4960562365078154</v>
      </c>
      <c r="T195" s="55">
        <f>S195*0.99</f>
        <v>5.441095674142737</v>
      </c>
      <c r="U195" s="55">
        <f>T195*0.97</f>
        <v>5.2778628039184543</v>
      </c>
      <c r="V195" s="55">
        <f>U195*0.99</f>
        <v>5.2250841758792701</v>
      </c>
      <c r="W195" s="55">
        <f>V195*0.95</f>
        <v>4.9638299670853065</v>
      </c>
      <c r="X195" s="55">
        <f t="shared" si="18"/>
        <v>254.62340543918748</v>
      </c>
    </row>
    <row r="196" spans="2:24" x14ac:dyDescent="0.3">
      <c r="B196" s="3" t="s">
        <v>37</v>
      </c>
      <c r="C196" s="3">
        <v>188</v>
      </c>
      <c r="D196" s="3">
        <v>188</v>
      </c>
      <c r="E196" s="10">
        <v>17.100000000000001</v>
      </c>
      <c r="F196" s="57">
        <f t="shared" si="16"/>
        <v>-0.44444444444444431</v>
      </c>
      <c r="G196" s="57">
        <f t="shared" si="13"/>
        <v>4.75</v>
      </c>
      <c r="H196" s="52">
        <f t="shared" si="14"/>
        <v>9.9058005156249997</v>
      </c>
      <c r="I196" s="52">
        <f t="shared" si="15"/>
        <v>155.23540200000002</v>
      </c>
      <c r="J196" s="52">
        <f>$P$3*F196</f>
        <v>-791.11111111111086</v>
      </c>
      <c r="K196" s="52">
        <f>H196+I196+J196</f>
        <v>-625.96990859548578</v>
      </c>
      <c r="L196" s="53">
        <f>M196*1</f>
        <v>-2.9733570658285577</v>
      </c>
      <c r="M196" s="53">
        <f>(K196*G196)/1000</f>
        <v>-2.9733570658285577</v>
      </c>
      <c r="N196" s="53">
        <f>(IF(L195 &lt; 0, -L195,0))</f>
        <v>4.1833589327304654</v>
      </c>
      <c r="O196" s="53">
        <f>0.5*$P$3*G196^2</f>
        <v>20080.625</v>
      </c>
      <c r="P196" s="53">
        <f t="shared" si="17"/>
        <v>-4450</v>
      </c>
      <c r="Q196" s="53">
        <f>(IF(L195 &lt; 0, -L195,0))+Q195</f>
        <v>300.94583652815214</v>
      </c>
      <c r="R196" s="53">
        <f>(IF(L195 &gt; 0, L195,0))+R195</f>
        <v>500.9030172162112</v>
      </c>
      <c r="S196" s="55">
        <f>N196*0.95</f>
        <v>3.9741909860939422</v>
      </c>
      <c r="T196" s="55">
        <f>S196*0.99</f>
        <v>3.9344490762330029</v>
      </c>
      <c r="U196" s="55">
        <f>T196*0.97</f>
        <v>3.8164156039460129</v>
      </c>
      <c r="V196" s="55">
        <f>U196*0.99</f>
        <v>3.7782514479065528</v>
      </c>
      <c r="W196" s="55">
        <f>V196*0.95</f>
        <v>3.589338875511225</v>
      </c>
      <c r="X196" s="55">
        <f t="shared" si="18"/>
        <v>258.21274431469868</v>
      </c>
    </row>
    <row r="197" spans="2:24" x14ac:dyDescent="0.3">
      <c r="B197" s="3" t="s">
        <v>37</v>
      </c>
      <c r="C197" s="3">
        <v>189</v>
      </c>
      <c r="D197" s="3">
        <v>189</v>
      </c>
      <c r="E197" s="10">
        <v>15.7</v>
      </c>
      <c r="F197" s="57">
        <f t="shared" si="16"/>
        <v>-0.36111111111111133</v>
      </c>
      <c r="G197" s="57">
        <f t="shared" si="13"/>
        <v>4.3611111111111107</v>
      </c>
      <c r="H197" s="52">
        <f t="shared" si="14"/>
        <v>8.3501958520447506</v>
      </c>
      <c r="I197" s="52">
        <f t="shared" si="15"/>
        <v>155.23540200000002</v>
      </c>
      <c r="J197" s="52">
        <f>$P$3*F197</f>
        <v>-642.77777777777817</v>
      </c>
      <c r="K197" s="52">
        <f>H197+I197+J197</f>
        <v>-479.1921799257334</v>
      </c>
      <c r="L197" s="53">
        <f>M197*1</f>
        <v>-2.0898103402316708</v>
      </c>
      <c r="M197" s="53">
        <f>(K197*G197)/1000</f>
        <v>-2.0898103402316708</v>
      </c>
      <c r="N197" s="53">
        <f>(IF(L196 &lt; 0, -L196,0))</f>
        <v>2.9733570658285577</v>
      </c>
      <c r="O197" s="53">
        <f>0.5*$P$3*G197^2</f>
        <v>16927.168209876541</v>
      </c>
      <c r="P197" s="53">
        <f t="shared" si="17"/>
        <v>-3153.4567901234586</v>
      </c>
      <c r="Q197" s="53">
        <f>(IF(L196 &lt; 0, -L196,0))+Q196</f>
        <v>303.91919359398071</v>
      </c>
      <c r="R197" s="53">
        <f>(IF(L196 &gt; 0, L196,0))+R196</f>
        <v>500.9030172162112</v>
      </c>
      <c r="S197" s="55">
        <f>N197*0.95</f>
        <v>2.8246892125371299</v>
      </c>
      <c r="T197" s="55">
        <f>S197*0.99</f>
        <v>2.7964423204117588</v>
      </c>
      <c r="U197" s="55">
        <f>T197*0.97</f>
        <v>2.7125490507994061</v>
      </c>
      <c r="V197" s="55">
        <f>U197*0.99</f>
        <v>2.685423560291412</v>
      </c>
      <c r="W197" s="55">
        <f>V197*0.95</f>
        <v>2.5511523822768414</v>
      </c>
      <c r="X197" s="55">
        <f t="shared" si="18"/>
        <v>260.76389669697551</v>
      </c>
    </row>
    <row r="198" spans="2:24" x14ac:dyDescent="0.3">
      <c r="B198" s="3" t="s">
        <v>37</v>
      </c>
      <c r="C198" s="3">
        <v>190</v>
      </c>
      <c r="D198" s="3">
        <v>190</v>
      </c>
      <c r="E198" s="10">
        <v>14.5</v>
      </c>
      <c r="F198" s="57">
        <f t="shared" si="16"/>
        <v>-0.27777777777777779</v>
      </c>
      <c r="G198" s="57">
        <f t="shared" si="13"/>
        <v>4.0277777777777777</v>
      </c>
      <c r="H198" s="52">
        <f t="shared" si="14"/>
        <v>7.1225148196373453</v>
      </c>
      <c r="I198" s="52">
        <f t="shared" si="15"/>
        <v>155.23540200000002</v>
      </c>
      <c r="J198" s="52">
        <f>$P$3*F198</f>
        <v>-494.44444444444446</v>
      </c>
      <c r="K198" s="52">
        <f>H198+I198+J198</f>
        <v>-332.0865276248071</v>
      </c>
      <c r="L198" s="53">
        <f>M198*1</f>
        <v>-1.3375707362665841</v>
      </c>
      <c r="M198" s="53">
        <f>(K198*G198)/1000</f>
        <v>-1.3375707362665841</v>
      </c>
      <c r="N198" s="53">
        <f>(IF(L197 &lt; 0, -L197,0))</f>
        <v>2.0898103402316708</v>
      </c>
      <c r="O198" s="53">
        <f>0.5*$P$3*G198^2</f>
        <v>14438.464506172839</v>
      </c>
      <c r="P198" s="53">
        <f t="shared" si="17"/>
        <v>-2488.7037037037026</v>
      </c>
      <c r="Q198" s="53">
        <f>(IF(L197 &lt; 0, -L197,0))+Q197</f>
        <v>306.00900393421239</v>
      </c>
      <c r="R198" s="53">
        <f>(IF(L197 &gt; 0, L197,0))+R197</f>
        <v>500.9030172162112</v>
      </c>
      <c r="S198" s="55">
        <f>N198*0.95</f>
        <v>1.985319823220087</v>
      </c>
      <c r="T198" s="55">
        <f>S198*0.99</f>
        <v>1.965466624987886</v>
      </c>
      <c r="U198" s="55">
        <f>T198*0.97</f>
        <v>1.9065026262382494</v>
      </c>
      <c r="V198" s="55">
        <f>U198*0.99</f>
        <v>1.8874375999758668</v>
      </c>
      <c r="W198" s="55">
        <f>V198*0.95</f>
        <v>1.7930657199770734</v>
      </c>
      <c r="X198" s="55">
        <f t="shared" si="18"/>
        <v>262.55696241695256</v>
      </c>
    </row>
    <row r="199" spans="2:24" x14ac:dyDescent="0.3">
      <c r="B199" s="3" t="s">
        <v>37</v>
      </c>
      <c r="C199" s="3">
        <v>191</v>
      </c>
      <c r="D199" s="3">
        <v>191</v>
      </c>
      <c r="E199" s="10">
        <v>13.7</v>
      </c>
      <c r="F199" s="57">
        <f t="shared" si="16"/>
        <v>-0.22222222222222215</v>
      </c>
      <c r="G199" s="57">
        <f t="shared" si="13"/>
        <v>3.8055555555555554</v>
      </c>
      <c r="H199" s="52">
        <f t="shared" si="14"/>
        <v>6.3582630511188256</v>
      </c>
      <c r="I199" s="52">
        <f t="shared" si="15"/>
        <v>155.23540200000002</v>
      </c>
      <c r="J199" s="52">
        <f>$P$3*F199</f>
        <v>-395.55555555555543</v>
      </c>
      <c r="K199" s="52">
        <f>H199+I199+J199</f>
        <v>-233.96189050443658</v>
      </c>
      <c r="L199" s="53">
        <f>M199*1</f>
        <v>-0.8903549721974392</v>
      </c>
      <c r="M199" s="53">
        <f>(K199*G199)/1000</f>
        <v>-0.8903549721974392</v>
      </c>
      <c r="N199" s="53">
        <f>(IF(L198 &lt; 0, -L198,0))</f>
        <v>1.3375707362665841</v>
      </c>
      <c r="O199" s="53">
        <f>0.5*$P$3*G199^2</f>
        <v>12889.205246913578</v>
      </c>
      <c r="P199" s="53">
        <f t="shared" si="17"/>
        <v>-1549.2592592592609</v>
      </c>
      <c r="Q199" s="53">
        <f>(IF(L198 &lt; 0, -L198,0))+Q198</f>
        <v>307.34657467047896</v>
      </c>
      <c r="R199" s="53">
        <f>(IF(L198 &gt; 0, L198,0))+R198</f>
        <v>500.9030172162112</v>
      </c>
      <c r="S199" s="55">
        <f>N199*0.95</f>
        <v>1.2706921994532547</v>
      </c>
      <c r="T199" s="55">
        <f>S199*0.99</f>
        <v>1.2579852774587221</v>
      </c>
      <c r="U199" s="55">
        <f>T199*0.97</f>
        <v>1.2202457191349605</v>
      </c>
      <c r="V199" s="55">
        <f>U199*0.99</f>
        <v>1.2080432619436108</v>
      </c>
      <c r="W199" s="55">
        <f>V199*0.95</f>
        <v>1.1476410988464303</v>
      </c>
      <c r="X199" s="55">
        <f t="shared" si="18"/>
        <v>263.70460351579896</v>
      </c>
    </row>
    <row r="200" spans="2:24" x14ac:dyDescent="0.3">
      <c r="B200" s="3" t="s">
        <v>37</v>
      </c>
      <c r="C200" s="3">
        <v>192</v>
      </c>
      <c r="D200" s="3">
        <v>192</v>
      </c>
      <c r="E200" s="10">
        <v>12.9</v>
      </c>
      <c r="F200" s="57">
        <f t="shared" si="16"/>
        <v>-0.16666666666666657</v>
      </c>
      <c r="G200" s="57">
        <f t="shared" si="13"/>
        <v>3.5833333333333335</v>
      </c>
      <c r="H200" s="52">
        <f t="shared" si="14"/>
        <v>5.6373730850694441</v>
      </c>
      <c r="I200" s="52">
        <f t="shared" si="15"/>
        <v>155.23540200000002</v>
      </c>
      <c r="J200" s="52">
        <f>$P$3*F200</f>
        <v>-296.66666666666652</v>
      </c>
      <c r="K200" s="52">
        <f>H200+I200+J200</f>
        <v>-135.79389158159705</v>
      </c>
      <c r="L200" s="53">
        <f>M200*1</f>
        <v>-0.48659477816738944</v>
      </c>
      <c r="M200" s="53">
        <f>(K200*G200)/1000</f>
        <v>-0.48659477816738944</v>
      </c>
      <c r="N200" s="53">
        <f>(IF(L199 &lt; 0, -L199,0))</f>
        <v>0.8903549721974392</v>
      </c>
      <c r="O200" s="53">
        <f>0.5*$P$3*G200^2</f>
        <v>11427.847222222223</v>
      </c>
      <c r="P200" s="53">
        <f t="shared" si="17"/>
        <v>-1461.3580246913552</v>
      </c>
      <c r="Q200" s="53">
        <f>(IF(L199 &lt; 0, -L199,0))+Q199</f>
        <v>308.23692964267639</v>
      </c>
      <c r="R200" s="53">
        <f>(IF(L199 &gt; 0, L199,0))+R199</f>
        <v>500.9030172162112</v>
      </c>
      <c r="S200" s="55">
        <f>N200*0.95</f>
        <v>0.84583722358756719</v>
      </c>
      <c r="T200" s="55">
        <f>S200*0.99</f>
        <v>0.83737885135169154</v>
      </c>
      <c r="U200" s="55">
        <f>T200*0.97</f>
        <v>0.81225748581114077</v>
      </c>
      <c r="V200" s="55">
        <f>U200*0.99</f>
        <v>0.80413491095302936</v>
      </c>
      <c r="W200" s="55">
        <f>V200*0.95</f>
        <v>0.76392816540537789</v>
      </c>
      <c r="X200" s="55">
        <f t="shared" si="18"/>
        <v>264.46853168120435</v>
      </c>
    </row>
    <row r="201" spans="2:24" x14ac:dyDescent="0.3">
      <c r="B201" s="3" t="s">
        <v>37</v>
      </c>
      <c r="C201" s="3">
        <v>193</v>
      </c>
      <c r="D201" s="3">
        <v>193</v>
      </c>
      <c r="E201" s="10">
        <v>12.5</v>
      </c>
      <c r="F201" s="57">
        <f t="shared" si="16"/>
        <v>-9.7222222222222363E-2</v>
      </c>
      <c r="G201" s="57">
        <f t="shared" ref="G201:G264" si="19">(E201*1000)/3600</f>
        <v>3.4722222222222223</v>
      </c>
      <c r="H201" s="52">
        <f t="shared" ref="H201:H264" si="20">0.5*$L$3*$M$3*$N$3*G201^2</f>
        <v>5.2931887779706788</v>
      </c>
      <c r="I201" s="52">
        <f t="shared" ref="I201:I264" si="21">$O$3*$P$3*$Q$3</f>
        <v>155.23540200000002</v>
      </c>
      <c r="J201" s="52">
        <f>$P$3*F201</f>
        <v>-173.0555555555558</v>
      </c>
      <c r="K201" s="52">
        <f>H201+I201+J201</f>
        <v>-12.526964777585107</v>
      </c>
      <c r="L201" s="53">
        <f>M201*1</f>
        <v>-4.3496405477726062E-2</v>
      </c>
      <c r="M201" s="53">
        <f>(K201*G201)/1000</f>
        <v>-4.3496405477726062E-2</v>
      </c>
      <c r="N201" s="53">
        <f>(IF(L200 &lt; 0, -L200,0))</f>
        <v>0.48659477816738944</v>
      </c>
      <c r="O201" s="53">
        <f>0.5*$P$3*G201^2</f>
        <v>10730.131172839507</v>
      </c>
      <c r="P201" s="53">
        <f t="shared" si="17"/>
        <v>-697.71604938271594</v>
      </c>
      <c r="Q201" s="53">
        <f>(IF(L200 &lt; 0, -L200,0))+Q200</f>
        <v>308.72352442084377</v>
      </c>
      <c r="R201" s="53">
        <f>(IF(L200 &gt; 0, L200,0))+R200</f>
        <v>500.9030172162112</v>
      </c>
      <c r="S201" s="55">
        <f>N201*0.95</f>
        <v>0.46226503925901996</v>
      </c>
      <c r="T201" s="55">
        <f>S201*0.99</f>
        <v>0.45764238886642977</v>
      </c>
      <c r="U201" s="55">
        <f>T201*0.97</f>
        <v>0.44391311720043686</v>
      </c>
      <c r="V201" s="55">
        <f>U201*0.99</f>
        <v>0.43947398602843246</v>
      </c>
      <c r="W201" s="55">
        <f>V201*0.95</f>
        <v>0.41750028672701084</v>
      </c>
      <c r="X201" s="55">
        <f t="shared" si="18"/>
        <v>264.88603196793139</v>
      </c>
    </row>
    <row r="202" spans="2:24" x14ac:dyDescent="0.3">
      <c r="B202" s="3" t="s">
        <v>37</v>
      </c>
      <c r="C202" s="3">
        <v>194</v>
      </c>
      <c r="D202" s="3">
        <v>194</v>
      </c>
      <c r="E202" s="10">
        <v>12.2</v>
      </c>
      <c r="F202" s="57">
        <f t="shared" ref="F202:F265" si="22">($E203-$E201)/2/3.6</f>
        <v>-6.9444444444444448E-2</v>
      </c>
      <c r="G202" s="57">
        <f t="shared" si="19"/>
        <v>3.3888888888888888</v>
      </c>
      <c r="H202" s="52">
        <f t="shared" si="20"/>
        <v>5.0421645933641974</v>
      </c>
      <c r="I202" s="52">
        <f t="shared" si="21"/>
        <v>155.23540200000002</v>
      </c>
      <c r="J202" s="52">
        <f>$P$3*F202</f>
        <v>-123.61111111111111</v>
      </c>
      <c r="K202" s="52">
        <f>H202+I202+J202</f>
        <v>36.666455482253099</v>
      </c>
      <c r="L202" s="53">
        <f>M202*1</f>
        <v>0.12425854357874661</v>
      </c>
      <c r="M202" s="53">
        <f>(K202*G202)/1000</f>
        <v>0.12425854357874661</v>
      </c>
      <c r="N202" s="53">
        <f>(IF(L201 &lt; 0, -L201,0))</f>
        <v>4.3496405477726062E-2</v>
      </c>
      <c r="O202" s="53">
        <f>0.5*$P$3*G202^2</f>
        <v>10221.265432098766</v>
      </c>
      <c r="P202" s="53">
        <f t="shared" ref="P202:P265" si="23">O202-O201</f>
        <v>-508.86574074074088</v>
      </c>
      <c r="Q202" s="53">
        <f>(IF(L201 &lt; 0, -L201,0))+Q201</f>
        <v>308.76702082632153</v>
      </c>
      <c r="R202" s="53">
        <f>(IF(L201 &gt; 0, L201,0))+R201</f>
        <v>500.9030172162112</v>
      </c>
      <c r="S202" s="55">
        <f>N202*0.95</f>
        <v>4.1321585203839759E-2</v>
      </c>
      <c r="T202" s="55">
        <f>S202*0.99</f>
        <v>4.0908369351801359E-2</v>
      </c>
      <c r="U202" s="55">
        <f>T202*0.97</f>
        <v>3.9681118271247318E-2</v>
      </c>
      <c r="V202" s="55">
        <f>U202*0.99</f>
        <v>3.9284307088534844E-2</v>
      </c>
      <c r="W202" s="55">
        <f>V202*0.95</f>
        <v>3.73200917341081E-2</v>
      </c>
      <c r="X202" s="55">
        <f t="shared" ref="X202:X265" si="24">W202+X201</f>
        <v>264.92335205966549</v>
      </c>
    </row>
    <row r="203" spans="2:24" x14ac:dyDescent="0.3">
      <c r="B203" s="3" t="s">
        <v>37</v>
      </c>
      <c r="C203" s="3">
        <v>195</v>
      </c>
      <c r="D203" s="3">
        <v>195</v>
      </c>
      <c r="E203" s="10">
        <v>12</v>
      </c>
      <c r="F203" s="57">
        <f t="shared" si="22"/>
        <v>-2.7777777777777679E-2</v>
      </c>
      <c r="G203" s="57">
        <f t="shared" si="19"/>
        <v>3.3333333333333335</v>
      </c>
      <c r="H203" s="52">
        <f t="shared" si="20"/>
        <v>4.8782027777777781</v>
      </c>
      <c r="I203" s="52">
        <f t="shared" si="21"/>
        <v>155.23540200000002</v>
      </c>
      <c r="J203" s="52">
        <f>$P$3*F203</f>
        <v>-49.444444444444272</v>
      </c>
      <c r="K203" s="52">
        <f>H203+I203+J203</f>
        <v>110.66916033333352</v>
      </c>
      <c r="L203" s="53">
        <f>M203*1</f>
        <v>0.36889720111111179</v>
      </c>
      <c r="M203" s="53">
        <f>(K203*G203)/1000</f>
        <v>0.36889720111111179</v>
      </c>
      <c r="N203" s="53">
        <f>(IF(L202 &lt; 0, -L202,0))</f>
        <v>0</v>
      </c>
      <c r="O203" s="53">
        <f>0.5*$P$3*G203^2</f>
        <v>9888.8888888888905</v>
      </c>
      <c r="P203" s="53">
        <f t="shared" si="23"/>
        <v>-332.37654320987531</v>
      </c>
      <c r="Q203" s="53">
        <f>(IF(L202 &lt; 0, -L202,0))+Q202</f>
        <v>308.76702082632153</v>
      </c>
      <c r="R203" s="53">
        <f>(IF(L202 &gt; 0, L202,0))+R202</f>
        <v>501.02727575978992</v>
      </c>
      <c r="S203" s="55">
        <f>N203*0.95</f>
        <v>0</v>
      </c>
      <c r="T203" s="55">
        <f>S203*0.99</f>
        <v>0</v>
      </c>
      <c r="U203" s="55">
        <f>T203*0.97</f>
        <v>0</v>
      </c>
      <c r="V203" s="55">
        <f>U203*0.99</f>
        <v>0</v>
      </c>
      <c r="W203" s="55">
        <f>V203*0.95</f>
        <v>0</v>
      </c>
      <c r="X203" s="55">
        <f t="shared" si="24"/>
        <v>264.92335205966549</v>
      </c>
    </row>
    <row r="204" spans="2:24" x14ac:dyDescent="0.3">
      <c r="B204" s="3" t="s">
        <v>37</v>
      </c>
      <c r="C204" s="3">
        <v>196</v>
      </c>
      <c r="D204" s="3">
        <v>196</v>
      </c>
      <c r="E204" s="10">
        <v>12</v>
      </c>
      <c r="F204" s="57">
        <f t="shared" si="22"/>
        <v>0</v>
      </c>
      <c r="G204" s="57">
        <f t="shared" si="19"/>
        <v>3.3333333333333335</v>
      </c>
      <c r="H204" s="52">
        <f t="shared" si="20"/>
        <v>4.8782027777777781</v>
      </c>
      <c r="I204" s="52">
        <f t="shared" si="21"/>
        <v>155.23540200000002</v>
      </c>
      <c r="J204" s="52">
        <f>$P$3*F204</f>
        <v>0</v>
      </c>
      <c r="K204" s="52">
        <f>H204+I204+J204</f>
        <v>160.11360477777779</v>
      </c>
      <c r="L204" s="53">
        <f>M204*1</f>
        <v>0.53371201592592599</v>
      </c>
      <c r="M204" s="53">
        <f>(K204*G204)/1000</f>
        <v>0.53371201592592599</v>
      </c>
      <c r="N204" s="53">
        <f>(IF(L203 &lt; 0, -L203,0))</f>
        <v>0</v>
      </c>
      <c r="O204" s="53">
        <f>0.5*$P$3*G204^2</f>
        <v>9888.8888888888905</v>
      </c>
      <c r="P204" s="53">
        <f t="shared" si="23"/>
        <v>0</v>
      </c>
      <c r="Q204" s="53">
        <f>(IF(L203 &lt; 0, -L203,0))+Q203</f>
        <v>308.76702082632153</v>
      </c>
      <c r="R204" s="53">
        <f>(IF(L203 &gt; 0, L203,0))+R203</f>
        <v>501.39617296090103</v>
      </c>
      <c r="S204" s="55">
        <f>N204*0.95</f>
        <v>0</v>
      </c>
      <c r="T204" s="55">
        <f>S204*0.99</f>
        <v>0</v>
      </c>
      <c r="U204" s="55">
        <f>T204*0.97</f>
        <v>0</v>
      </c>
      <c r="V204" s="55">
        <f>U204*0.99</f>
        <v>0</v>
      </c>
      <c r="W204" s="55">
        <f>V204*0.95</f>
        <v>0</v>
      </c>
      <c r="X204" s="55">
        <f t="shared" si="24"/>
        <v>264.92335205966549</v>
      </c>
    </row>
    <row r="205" spans="2:24" x14ac:dyDescent="0.3">
      <c r="B205" s="3" t="s">
        <v>37</v>
      </c>
      <c r="C205" s="3">
        <v>197</v>
      </c>
      <c r="D205" s="3">
        <v>197</v>
      </c>
      <c r="E205" s="10">
        <v>12</v>
      </c>
      <c r="F205" s="57">
        <f t="shared" si="22"/>
        <v>0</v>
      </c>
      <c r="G205" s="57">
        <f t="shared" si="19"/>
        <v>3.3333333333333335</v>
      </c>
      <c r="H205" s="52">
        <f t="shared" si="20"/>
        <v>4.8782027777777781</v>
      </c>
      <c r="I205" s="52">
        <f t="shared" si="21"/>
        <v>155.23540200000002</v>
      </c>
      <c r="J205" s="52">
        <f>$P$3*F205</f>
        <v>0</v>
      </c>
      <c r="K205" s="52">
        <f>H205+I205+J205</f>
        <v>160.11360477777779</v>
      </c>
      <c r="L205" s="53">
        <f>M205*1</f>
        <v>0.53371201592592599</v>
      </c>
      <c r="M205" s="53">
        <f>(K205*G205)/1000</f>
        <v>0.53371201592592599</v>
      </c>
      <c r="N205" s="53">
        <f>(IF(L204 &lt; 0, -L204,0))</f>
        <v>0</v>
      </c>
      <c r="O205" s="53">
        <f>0.5*$P$3*G205^2</f>
        <v>9888.8888888888905</v>
      </c>
      <c r="P205" s="53">
        <f t="shared" si="23"/>
        <v>0</v>
      </c>
      <c r="Q205" s="53">
        <f>(IF(L204 &lt; 0, -L204,0))+Q204</f>
        <v>308.76702082632153</v>
      </c>
      <c r="R205" s="53">
        <f>(IF(L204 &gt; 0, L204,0))+R204</f>
        <v>501.92988497682694</v>
      </c>
      <c r="S205" s="55">
        <f>N205*0.95</f>
        <v>0</v>
      </c>
      <c r="T205" s="55">
        <f>S205*0.99</f>
        <v>0</v>
      </c>
      <c r="U205" s="55">
        <f>T205*0.97</f>
        <v>0</v>
      </c>
      <c r="V205" s="55">
        <f>U205*0.99</f>
        <v>0</v>
      </c>
      <c r="W205" s="55">
        <f>V205*0.95</f>
        <v>0</v>
      </c>
      <c r="X205" s="55">
        <f t="shared" si="24"/>
        <v>264.92335205966549</v>
      </c>
    </row>
    <row r="206" spans="2:24" x14ac:dyDescent="0.3">
      <c r="B206" s="3" t="s">
        <v>37</v>
      </c>
      <c r="C206" s="3">
        <v>198</v>
      </c>
      <c r="D206" s="3">
        <v>198</v>
      </c>
      <c r="E206" s="10">
        <v>12</v>
      </c>
      <c r="F206" s="57">
        <f t="shared" si="22"/>
        <v>6.9444444444444448E-2</v>
      </c>
      <c r="G206" s="57">
        <f t="shared" si="19"/>
        <v>3.3333333333333335</v>
      </c>
      <c r="H206" s="52">
        <f t="shared" si="20"/>
        <v>4.8782027777777781</v>
      </c>
      <c r="I206" s="52">
        <f t="shared" si="21"/>
        <v>155.23540200000002</v>
      </c>
      <c r="J206" s="52">
        <f>$P$3*F206</f>
        <v>123.61111111111111</v>
      </c>
      <c r="K206" s="52">
        <f>H206+I206+J206</f>
        <v>283.72471588888891</v>
      </c>
      <c r="L206" s="53">
        <f>M206*1</f>
        <v>0.94574905296296308</v>
      </c>
      <c r="M206" s="53">
        <f>(K206*G206)/1000</f>
        <v>0.94574905296296308</v>
      </c>
      <c r="N206" s="53">
        <f>(IF(L205 &lt; 0, -L205,0))</f>
        <v>0</v>
      </c>
      <c r="O206" s="53">
        <f>0.5*$P$3*G206^2</f>
        <v>9888.8888888888905</v>
      </c>
      <c r="P206" s="53">
        <f t="shared" si="23"/>
        <v>0</v>
      </c>
      <c r="Q206" s="53">
        <f>(IF(L205 &lt; 0, -L205,0))+Q205</f>
        <v>308.76702082632153</v>
      </c>
      <c r="R206" s="53">
        <f>(IF(L205 &gt; 0, L205,0))+R205</f>
        <v>502.46359699275285</v>
      </c>
      <c r="S206" s="55">
        <f>N206*0.95</f>
        <v>0</v>
      </c>
      <c r="T206" s="55">
        <f>S206*0.99</f>
        <v>0</v>
      </c>
      <c r="U206" s="55">
        <f>T206*0.97</f>
        <v>0</v>
      </c>
      <c r="V206" s="55">
        <f>U206*0.99</f>
        <v>0</v>
      </c>
      <c r="W206" s="55">
        <f>V206*0.95</f>
        <v>0</v>
      </c>
      <c r="X206" s="55">
        <f t="shared" si="24"/>
        <v>264.92335205966549</v>
      </c>
    </row>
    <row r="207" spans="2:24" x14ac:dyDescent="0.3">
      <c r="B207" s="3" t="s">
        <v>37</v>
      </c>
      <c r="C207" s="3">
        <v>199</v>
      </c>
      <c r="D207" s="3">
        <v>199</v>
      </c>
      <c r="E207" s="10">
        <v>12.5</v>
      </c>
      <c r="F207" s="57">
        <f t="shared" si="22"/>
        <v>0.1388888888888889</v>
      </c>
      <c r="G207" s="57">
        <f t="shared" si="19"/>
        <v>3.4722222222222223</v>
      </c>
      <c r="H207" s="52">
        <f t="shared" si="20"/>
        <v>5.2931887779706788</v>
      </c>
      <c r="I207" s="52">
        <f t="shared" si="21"/>
        <v>155.23540200000002</v>
      </c>
      <c r="J207" s="52">
        <f>$P$3*F207</f>
        <v>247.22222222222223</v>
      </c>
      <c r="K207" s="52">
        <f>H207+I207+J207</f>
        <v>407.75081300019292</v>
      </c>
      <c r="L207" s="53">
        <f>M207*1</f>
        <v>1.4158014340284475</v>
      </c>
      <c r="M207" s="53">
        <f>(K207*G207)/1000</f>
        <v>1.4158014340284475</v>
      </c>
      <c r="N207" s="53">
        <f>(IF(L206 &lt; 0, -L206,0))</f>
        <v>0</v>
      </c>
      <c r="O207" s="53">
        <f>0.5*$P$3*G207^2</f>
        <v>10730.131172839507</v>
      </c>
      <c r="P207" s="53">
        <f t="shared" si="23"/>
        <v>841.24228395061618</v>
      </c>
      <c r="Q207" s="53">
        <f>(IF(L206 &lt; 0, -L206,0))+Q206</f>
        <v>308.76702082632153</v>
      </c>
      <c r="R207" s="53">
        <f>(IF(L206 &gt; 0, L206,0))+R206</f>
        <v>503.40934604571584</v>
      </c>
      <c r="S207" s="55">
        <f>N207*0.95</f>
        <v>0</v>
      </c>
      <c r="T207" s="55">
        <f>S207*0.99</f>
        <v>0</v>
      </c>
      <c r="U207" s="55">
        <f>T207*0.97</f>
        <v>0</v>
      </c>
      <c r="V207" s="55">
        <f>U207*0.99</f>
        <v>0</v>
      </c>
      <c r="W207" s="55">
        <f>V207*0.95</f>
        <v>0</v>
      </c>
      <c r="X207" s="55">
        <f t="shared" si="24"/>
        <v>264.92335205966549</v>
      </c>
    </row>
    <row r="208" spans="2:24" x14ac:dyDescent="0.3">
      <c r="B208" s="3" t="s">
        <v>37</v>
      </c>
      <c r="C208" s="3">
        <v>200</v>
      </c>
      <c r="D208" s="3">
        <v>200</v>
      </c>
      <c r="E208" s="10">
        <v>13</v>
      </c>
      <c r="F208" s="57">
        <f t="shared" si="22"/>
        <v>0.20833333333333331</v>
      </c>
      <c r="G208" s="57">
        <f t="shared" si="19"/>
        <v>3.6111111111111112</v>
      </c>
      <c r="H208" s="52">
        <f t="shared" si="20"/>
        <v>5.7251129822530862</v>
      </c>
      <c r="I208" s="52">
        <f t="shared" si="21"/>
        <v>155.23540200000002</v>
      </c>
      <c r="J208" s="52">
        <f>$P$3*F208</f>
        <v>370.83333333333331</v>
      </c>
      <c r="K208" s="52">
        <f>H208+I208+J208</f>
        <v>531.79384831558639</v>
      </c>
      <c r="L208" s="53">
        <f>M208*1</f>
        <v>1.9203666744729508</v>
      </c>
      <c r="M208" s="53">
        <f>(K208*G208)/1000</f>
        <v>1.9203666744729508</v>
      </c>
      <c r="N208" s="53">
        <f>(IF(L207 &lt; 0, -L207,0))</f>
        <v>0</v>
      </c>
      <c r="O208" s="53">
        <f>0.5*$P$3*G208^2</f>
        <v>11605.709876543209</v>
      </c>
      <c r="P208" s="53">
        <f t="shared" si="23"/>
        <v>875.57870370370256</v>
      </c>
      <c r="Q208" s="53">
        <f>(IF(L207 &lt; 0, -L207,0))+Q207</f>
        <v>308.76702082632153</v>
      </c>
      <c r="R208" s="53">
        <f>(IF(L207 &gt; 0, L207,0))+R207</f>
        <v>504.82514747974426</v>
      </c>
      <c r="S208" s="55">
        <f>N208*0.95</f>
        <v>0</v>
      </c>
      <c r="T208" s="55">
        <f>S208*0.99</f>
        <v>0</v>
      </c>
      <c r="U208" s="55">
        <f>T208*0.97</f>
        <v>0</v>
      </c>
      <c r="V208" s="55">
        <f>U208*0.99</f>
        <v>0</v>
      </c>
      <c r="W208" s="55">
        <f>V208*0.95</f>
        <v>0</v>
      </c>
      <c r="X208" s="55">
        <f t="shared" si="24"/>
        <v>264.92335205966549</v>
      </c>
    </row>
    <row r="209" spans="2:24" x14ac:dyDescent="0.3">
      <c r="B209" s="3" t="s">
        <v>37</v>
      </c>
      <c r="C209" s="3">
        <v>201</v>
      </c>
      <c r="D209" s="3">
        <v>201</v>
      </c>
      <c r="E209" s="10">
        <v>14</v>
      </c>
      <c r="F209" s="57">
        <f t="shared" si="22"/>
        <v>0.27777777777777779</v>
      </c>
      <c r="G209" s="57">
        <f t="shared" si="19"/>
        <v>3.8888888888888888</v>
      </c>
      <c r="H209" s="52">
        <f t="shared" si="20"/>
        <v>6.6397760030864186</v>
      </c>
      <c r="I209" s="52">
        <f t="shared" si="21"/>
        <v>155.23540200000002</v>
      </c>
      <c r="J209" s="52">
        <f>$P$3*F209</f>
        <v>494.44444444444446</v>
      </c>
      <c r="K209" s="52">
        <f>H209+I209+J209</f>
        <v>656.31962244753095</v>
      </c>
      <c r="L209" s="53">
        <f>M209*1</f>
        <v>2.5523540872959538</v>
      </c>
      <c r="M209" s="53">
        <f>(K209*G209)/1000</f>
        <v>2.5523540872959538</v>
      </c>
      <c r="N209" s="53">
        <f>(IF(L208 &lt; 0, -L208,0))</f>
        <v>0</v>
      </c>
      <c r="O209" s="53">
        <f>0.5*$P$3*G209^2</f>
        <v>13459.876543209875</v>
      </c>
      <c r="P209" s="53">
        <f t="shared" si="23"/>
        <v>1854.1666666666661</v>
      </c>
      <c r="Q209" s="53">
        <f>(IF(L208 &lt; 0, -L208,0))+Q208</f>
        <v>308.76702082632153</v>
      </c>
      <c r="R209" s="53">
        <f>(IF(L208 &gt; 0, L208,0))+R208</f>
        <v>506.74551415421723</v>
      </c>
      <c r="S209" s="55">
        <f>N209*0.95</f>
        <v>0</v>
      </c>
      <c r="T209" s="55">
        <f>S209*0.99</f>
        <v>0</v>
      </c>
      <c r="U209" s="55">
        <f>T209*0.97</f>
        <v>0</v>
      </c>
      <c r="V209" s="55">
        <f>U209*0.99</f>
        <v>0</v>
      </c>
      <c r="W209" s="55">
        <f>V209*0.95</f>
        <v>0</v>
      </c>
      <c r="X209" s="55">
        <f t="shared" si="24"/>
        <v>264.92335205966549</v>
      </c>
    </row>
    <row r="210" spans="2:24" x14ac:dyDescent="0.3">
      <c r="B210" s="3" t="s">
        <v>37</v>
      </c>
      <c r="C210" s="3">
        <v>202</v>
      </c>
      <c r="D210" s="3">
        <v>202</v>
      </c>
      <c r="E210" s="10">
        <v>15</v>
      </c>
      <c r="F210" s="57">
        <f t="shared" si="22"/>
        <v>0.34722222222222221</v>
      </c>
      <c r="G210" s="57">
        <f t="shared" si="19"/>
        <v>4.166666666666667</v>
      </c>
      <c r="H210" s="52">
        <f t="shared" si="20"/>
        <v>7.6221918402777789</v>
      </c>
      <c r="I210" s="52">
        <f t="shared" si="21"/>
        <v>155.23540200000002</v>
      </c>
      <c r="J210" s="52">
        <f>$P$3*F210</f>
        <v>618.05555555555554</v>
      </c>
      <c r="K210" s="52">
        <f>H210+I210+J210</f>
        <v>780.91314939583333</v>
      </c>
      <c r="L210" s="53">
        <f>M210*1</f>
        <v>3.2538047891493056</v>
      </c>
      <c r="M210" s="53">
        <f>(K210*G210)/1000</f>
        <v>3.2538047891493056</v>
      </c>
      <c r="N210" s="53">
        <f>(IF(L209 &lt; 0, -L209,0))</f>
        <v>0</v>
      </c>
      <c r="O210" s="53">
        <f>0.5*$P$3*G210^2</f>
        <v>15451.388888888892</v>
      </c>
      <c r="P210" s="53">
        <f t="shared" si="23"/>
        <v>1991.512345679017</v>
      </c>
      <c r="Q210" s="53">
        <f>(IF(L209 &lt; 0, -L209,0))+Q209</f>
        <v>308.76702082632153</v>
      </c>
      <c r="R210" s="53">
        <f>(IF(L209 &gt; 0, L209,0))+R209</f>
        <v>509.29786824151319</v>
      </c>
      <c r="S210" s="55">
        <f>N210*0.95</f>
        <v>0</v>
      </c>
      <c r="T210" s="55">
        <f>S210*0.99</f>
        <v>0</v>
      </c>
      <c r="U210" s="55">
        <f>T210*0.97</f>
        <v>0</v>
      </c>
      <c r="V210" s="55">
        <f>U210*0.99</f>
        <v>0</v>
      </c>
      <c r="W210" s="55">
        <f>V210*0.95</f>
        <v>0</v>
      </c>
      <c r="X210" s="55">
        <f t="shared" si="24"/>
        <v>264.92335205966549</v>
      </c>
    </row>
    <row r="211" spans="2:24" x14ac:dyDescent="0.3">
      <c r="B211" s="3" t="s">
        <v>37</v>
      </c>
      <c r="C211" s="3">
        <v>203</v>
      </c>
      <c r="D211" s="3">
        <v>203</v>
      </c>
      <c r="E211" s="10">
        <v>16.5</v>
      </c>
      <c r="F211" s="57">
        <f t="shared" si="22"/>
        <v>0.55555555555555558</v>
      </c>
      <c r="G211" s="57">
        <f t="shared" si="19"/>
        <v>4.583333333333333</v>
      </c>
      <c r="H211" s="52">
        <f t="shared" si="20"/>
        <v>9.2228521267361092</v>
      </c>
      <c r="I211" s="52">
        <f t="shared" si="21"/>
        <v>155.23540200000002</v>
      </c>
      <c r="J211" s="52">
        <f>$P$3*F211</f>
        <v>988.88888888888891</v>
      </c>
      <c r="K211" s="52">
        <f>H211+I211+J211</f>
        <v>1153.3471430156251</v>
      </c>
      <c r="L211" s="53">
        <f>M211*1</f>
        <v>5.2861744054882811</v>
      </c>
      <c r="M211" s="53">
        <f>(K211*G211)/1000</f>
        <v>5.2861744054882811</v>
      </c>
      <c r="N211" s="53">
        <f>(IF(L210 &lt; 0, -L210,0))</f>
        <v>0</v>
      </c>
      <c r="O211" s="53">
        <f>0.5*$P$3*G211^2</f>
        <v>18696.180555555555</v>
      </c>
      <c r="P211" s="53">
        <f t="shared" si="23"/>
        <v>3244.7916666666624</v>
      </c>
      <c r="Q211" s="53">
        <f>(IF(L210 &lt; 0, -L210,0))+Q210</f>
        <v>308.76702082632153</v>
      </c>
      <c r="R211" s="53">
        <f>(IF(L210 &gt; 0, L210,0))+R210</f>
        <v>512.55167303066253</v>
      </c>
      <c r="S211" s="55">
        <f>N211*0.95</f>
        <v>0</v>
      </c>
      <c r="T211" s="55">
        <f>S211*0.99</f>
        <v>0</v>
      </c>
      <c r="U211" s="55">
        <f>T211*0.97</f>
        <v>0</v>
      </c>
      <c r="V211" s="55">
        <f>U211*0.99</f>
        <v>0</v>
      </c>
      <c r="W211" s="55">
        <f>V211*0.95</f>
        <v>0</v>
      </c>
      <c r="X211" s="55">
        <f t="shared" si="24"/>
        <v>264.92335205966549</v>
      </c>
    </row>
    <row r="212" spans="2:24" x14ac:dyDescent="0.3">
      <c r="B212" s="3" t="s">
        <v>37</v>
      </c>
      <c r="C212" s="3">
        <v>204</v>
      </c>
      <c r="D212" s="3">
        <v>204</v>
      </c>
      <c r="E212" s="10">
        <v>19</v>
      </c>
      <c r="F212" s="57">
        <f t="shared" si="22"/>
        <v>0.65277777777777768</v>
      </c>
      <c r="G212" s="57">
        <f t="shared" si="19"/>
        <v>5.2777777777777777</v>
      </c>
      <c r="H212" s="52">
        <f t="shared" si="20"/>
        <v>12.229383352623454</v>
      </c>
      <c r="I212" s="52">
        <f t="shared" si="21"/>
        <v>155.23540200000002</v>
      </c>
      <c r="J212" s="52">
        <f>$P$3*F212</f>
        <v>1161.9444444444443</v>
      </c>
      <c r="K212" s="52">
        <f>H212+I212+J212</f>
        <v>1329.4092297970678</v>
      </c>
      <c r="L212" s="53">
        <f>M212*1</f>
        <v>7.0163264905956355</v>
      </c>
      <c r="M212" s="53">
        <f>(K212*G212)/1000</f>
        <v>7.0163264905956355</v>
      </c>
      <c r="N212" s="53">
        <f>(IF(L211 &lt; 0, -L211,0))</f>
        <v>0</v>
      </c>
      <c r="O212" s="53">
        <f>0.5*$P$3*G212^2</f>
        <v>24790.895061728392</v>
      </c>
      <c r="P212" s="53">
        <f t="shared" si="23"/>
        <v>6094.714506172837</v>
      </c>
      <c r="Q212" s="53">
        <f>(IF(L211 &lt; 0, -L211,0))+Q211</f>
        <v>308.76702082632153</v>
      </c>
      <c r="R212" s="53">
        <f>(IF(L211 &gt; 0, L211,0))+R211</f>
        <v>517.83784743615081</v>
      </c>
      <c r="S212" s="55">
        <f>N212*0.95</f>
        <v>0</v>
      </c>
      <c r="T212" s="55">
        <f>S212*0.99</f>
        <v>0</v>
      </c>
      <c r="U212" s="55">
        <f>T212*0.97</f>
        <v>0</v>
      </c>
      <c r="V212" s="55">
        <f>U212*0.99</f>
        <v>0</v>
      </c>
      <c r="W212" s="55">
        <f>V212*0.95</f>
        <v>0</v>
      </c>
      <c r="X212" s="55">
        <f t="shared" si="24"/>
        <v>264.92335205966549</v>
      </c>
    </row>
    <row r="213" spans="2:24" x14ac:dyDescent="0.3">
      <c r="B213" s="3" t="s">
        <v>37</v>
      </c>
      <c r="C213" s="3">
        <v>205</v>
      </c>
      <c r="D213" s="3">
        <v>205</v>
      </c>
      <c r="E213" s="10">
        <v>21.2</v>
      </c>
      <c r="F213" s="57">
        <f t="shared" si="22"/>
        <v>0.66666666666666674</v>
      </c>
      <c r="G213" s="57">
        <f t="shared" si="19"/>
        <v>5.8888888888888893</v>
      </c>
      <c r="H213" s="52">
        <f t="shared" si="20"/>
        <v>15.22541289197531</v>
      </c>
      <c r="I213" s="52">
        <f t="shared" si="21"/>
        <v>155.23540200000002</v>
      </c>
      <c r="J213" s="52">
        <f>$P$3*F213</f>
        <v>1186.6666666666667</v>
      </c>
      <c r="K213" s="52">
        <f>H213+I213+J213</f>
        <v>1357.1274815586421</v>
      </c>
      <c r="L213" s="53">
        <f>M213*1</f>
        <v>7.991972946956448</v>
      </c>
      <c r="M213" s="53">
        <f>(K213*G213)/1000</f>
        <v>7.991972946956448</v>
      </c>
      <c r="N213" s="53">
        <f>(IF(L212 &lt; 0, -L212,0))</f>
        <v>0</v>
      </c>
      <c r="O213" s="53">
        <f>0.5*$P$3*G213^2</f>
        <v>30864.320987654326</v>
      </c>
      <c r="P213" s="53">
        <f t="shared" si="23"/>
        <v>6073.4259259259343</v>
      </c>
      <c r="Q213" s="53">
        <f>(IF(L212 &lt; 0, -L212,0))+Q212</f>
        <v>308.76702082632153</v>
      </c>
      <c r="R213" s="53">
        <f>(IF(L212 &gt; 0, L212,0))+R212</f>
        <v>524.8541739267464</v>
      </c>
      <c r="S213" s="55">
        <f>N213*0.95</f>
        <v>0</v>
      </c>
      <c r="T213" s="55">
        <f>S213*0.99</f>
        <v>0</v>
      </c>
      <c r="U213" s="55">
        <f>T213*0.97</f>
        <v>0</v>
      </c>
      <c r="V213" s="55">
        <f>U213*0.99</f>
        <v>0</v>
      </c>
      <c r="W213" s="55">
        <f>V213*0.95</f>
        <v>0</v>
      </c>
      <c r="X213" s="55">
        <f t="shared" si="24"/>
        <v>264.92335205966549</v>
      </c>
    </row>
    <row r="214" spans="2:24" x14ac:dyDescent="0.3">
      <c r="B214" s="3" t="s">
        <v>37</v>
      </c>
      <c r="C214" s="3">
        <v>206</v>
      </c>
      <c r="D214" s="3">
        <v>206</v>
      </c>
      <c r="E214" s="10">
        <v>23.8</v>
      </c>
      <c r="F214" s="57">
        <f t="shared" si="22"/>
        <v>0.79166666666666652</v>
      </c>
      <c r="G214" s="57">
        <f t="shared" si="19"/>
        <v>6.6111111111111107</v>
      </c>
      <c r="H214" s="52">
        <f t="shared" si="20"/>
        <v>19.188952648919749</v>
      </c>
      <c r="I214" s="52">
        <f t="shared" si="21"/>
        <v>155.23540200000002</v>
      </c>
      <c r="J214" s="52">
        <f>$P$3*F214</f>
        <v>1409.1666666666665</v>
      </c>
      <c r="K214" s="52">
        <f>H214+I214+J214</f>
        <v>1583.5910213155862</v>
      </c>
      <c r="L214" s="53">
        <f>M214*1</f>
        <v>10.469296196475263</v>
      </c>
      <c r="M214" s="53">
        <f>(K214*G214)/1000</f>
        <v>10.469296196475263</v>
      </c>
      <c r="N214" s="53">
        <f>(IF(L213 &lt; 0, -L213,0))</f>
        <v>0</v>
      </c>
      <c r="O214" s="53">
        <f>0.5*$P$3*G214^2</f>
        <v>38899.043209876538</v>
      </c>
      <c r="P214" s="53">
        <f t="shared" si="23"/>
        <v>8034.7222222222117</v>
      </c>
      <c r="Q214" s="53">
        <f>(IF(L213 &lt; 0, -L213,0))+Q213</f>
        <v>308.76702082632153</v>
      </c>
      <c r="R214" s="53">
        <f>(IF(L213 &gt; 0, L213,0))+R213</f>
        <v>532.84614687370288</v>
      </c>
      <c r="S214" s="55">
        <f>N214*0.95</f>
        <v>0</v>
      </c>
      <c r="T214" s="55">
        <f>S214*0.99</f>
        <v>0</v>
      </c>
      <c r="U214" s="55">
        <f>T214*0.97</f>
        <v>0</v>
      </c>
      <c r="V214" s="55">
        <f>U214*0.99</f>
        <v>0</v>
      </c>
      <c r="W214" s="55">
        <f>V214*0.95</f>
        <v>0</v>
      </c>
      <c r="X214" s="55">
        <f t="shared" si="24"/>
        <v>264.92335205966549</v>
      </c>
    </row>
    <row r="215" spans="2:24" x14ac:dyDescent="0.3">
      <c r="B215" s="3" t="s">
        <v>37</v>
      </c>
      <c r="C215" s="3">
        <v>207</v>
      </c>
      <c r="D215" s="3">
        <v>207</v>
      </c>
      <c r="E215" s="10">
        <v>26.9</v>
      </c>
      <c r="F215" s="57">
        <f t="shared" si="22"/>
        <v>0.80555555555555558</v>
      </c>
      <c r="G215" s="57">
        <f t="shared" si="19"/>
        <v>7.4722222222222223</v>
      </c>
      <c r="H215" s="52">
        <f t="shared" si="20"/>
        <v>24.513307722415124</v>
      </c>
      <c r="I215" s="52">
        <f t="shared" si="21"/>
        <v>155.23540200000002</v>
      </c>
      <c r="J215" s="52">
        <f>$P$3*F215</f>
        <v>1433.8888888888889</v>
      </c>
      <c r="K215" s="52">
        <f>H215+I215+J215</f>
        <v>1613.6375986113042</v>
      </c>
      <c r="L215" s="53">
        <f>M215*1</f>
        <v>12.057458722956689</v>
      </c>
      <c r="M215" s="53">
        <f>(K215*G215)/1000</f>
        <v>12.057458722956689</v>
      </c>
      <c r="N215" s="53">
        <f>(IF(L214 &lt; 0, -L214,0))</f>
        <v>0</v>
      </c>
      <c r="O215" s="53">
        <f>0.5*$P$3*G215^2</f>
        <v>49692.353395061727</v>
      </c>
      <c r="P215" s="53">
        <f t="shared" si="23"/>
        <v>10793.31018518519</v>
      </c>
      <c r="Q215" s="53">
        <f>(IF(L214 &lt; 0, -L214,0))+Q214</f>
        <v>308.76702082632153</v>
      </c>
      <c r="R215" s="53">
        <f>(IF(L214 &gt; 0, L214,0))+R214</f>
        <v>543.31544307017816</v>
      </c>
      <c r="S215" s="55">
        <f>N215*0.95</f>
        <v>0</v>
      </c>
      <c r="T215" s="55">
        <f>S215*0.99</f>
        <v>0</v>
      </c>
      <c r="U215" s="55">
        <f>T215*0.97</f>
        <v>0</v>
      </c>
      <c r="V215" s="55">
        <f>U215*0.99</f>
        <v>0</v>
      </c>
      <c r="W215" s="55">
        <f>V215*0.95</f>
        <v>0</v>
      </c>
      <c r="X215" s="55">
        <f t="shared" si="24"/>
        <v>264.92335205966549</v>
      </c>
    </row>
    <row r="216" spans="2:24" x14ac:dyDescent="0.3">
      <c r="B216" s="3" t="s">
        <v>37</v>
      </c>
      <c r="C216" s="3">
        <v>208</v>
      </c>
      <c r="D216" s="3">
        <v>208</v>
      </c>
      <c r="E216" s="10">
        <v>29.6</v>
      </c>
      <c r="F216" s="57">
        <f t="shared" si="22"/>
        <v>0.70833333333333348</v>
      </c>
      <c r="G216" s="57">
        <f t="shared" si="19"/>
        <v>8.2222222222222214</v>
      </c>
      <c r="H216" s="52">
        <f t="shared" si="20"/>
        <v>29.681153790123446</v>
      </c>
      <c r="I216" s="52">
        <f t="shared" si="21"/>
        <v>155.23540200000002</v>
      </c>
      <c r="J216" s="52">
        <f>$P$3*F216</f>
        <v>1260.8333333333335</v>
      </c>
      <c r="K216" s="52">
        <f>H216+I216+J216</f>
        <v>1445.749889123457</v>
      </c>
      <c r="L216" s="53">
        <f>M216*1</f>
        <v>11.887276866126202</v>
      </c>
      <c r="M216" s="53">
        <f>(K216*G216)/1000</f>
        <v>11.887276866126202</v>
      </c>
      <c r="N216" s="53">
        <f>(IF(L215 &lt; 0, -L215,0))</f>
        <v>0</v>
      </c>
      <c r="O216" s="53">
        <f>0.5*$P$3*G216^2</f>
        <v>60168.395061728384</v>
      </c>
      <c r="P216" s="53">
        <f t="shared" si="23"/>
        <v>10476.041666666657</v>
      </c>
      <c r="Q216" s="53">
        <f>(IF(L215 &lt; 0, -L215,0))+Q215</f>
        <v>308.76702082632153</v>
      </c>
      <c r="R216" s="53">
        <f>(IF(L215 &gt; 0, L215,0))+R215</f>
        <v>555.37290179313482</v>
      </c>
      <c r="S216" s="55">
        <f>N216*0.95</f>
        <v>0</v>
      </c>
      <c r="T216" s="55">
        <f>S216*0.99</f>
        <v>0</v>
      </c>
      <c r="U216" s="55">
        <f>T216*0.97</f>
        <v>0</v>
      </c>
      <c r="V216" s="55">
        <f>U216*0.99</f>
        <v>0</v>
      </c>
      <c r="W216" s="55">
        <f>V216*0.95</f>
        <v>0</v>
      </c>
      <c r="X216" s="55">
        <f t="shared" si="24"/>
        <v>264.92335205966549</v>
      </c>
    </row>
    <row r="217" spans="2:24" x14ac:dyDescent="0.3">
      <c r="B217" s="3" t="s">
        <v>37</v>
      </c>
      <c r="C217" s="3">
        <v>209</v>
      </c>
      <c r="D217" s="3">
        <v>209</v>
      </c>
      <c r="E217" s="10">
        <v>32</v>
      </c>
      <c r="F217" s="57">
        <f t="shared" si="22"/>
        <v>0.7777777777777779</v>
      </c>
      <c r="G217" s="57">
        <f t="shared" si="19"/>
        <v>8.8888888888888893</v>
      </c>
      <c r="H217" s="52">
        <f t="shared" si="20"/>
        <v>34.689441975308647</v>
      </c>
      <c r="I217" s="52">
        <f t="shared" si="21"/>
        <v>155.23540200000002</v>
      </c>
      <c r="J217" s="52">
        <f>$P$3*F217</f>
        <v>1384.4444444444446</v>
      </c>
      <c r="K217" s="52">
        <f>H217+I217+J217</f>
        <v>1574.3692884197533</v>
      </c>
      <c r="L217" s="53">
        <f>M217*1</f>
        <v>13.994393674842252</v>
      </c>
      <c r="M217" s="53">
        <f>(K217*G217)/1000</f>
        <v>13.994393674842252</v>
      </c>
      <c r="N217" s="53">
        <f>(IF(L216 &lt; 0, -L216,0))</f>
        <v>0</v>
      </c>
      <c r="O217" s="53">
        <f>0.5*$P$3*G217^2</f>
        <v>70320.987654320998</v>
      </c>
      <c r="P217" s="53">
        <f t="shared" si="23"/>
        <v>10152.592592592613</v>
      </c>
      <c r="Q217" s="53">
        <f>(IF(L216 &lt; 0, -L216,0))+Q216</f>
        <v>308.76702082632153</v>
      </c>
      <c r="R217" s="53">
        <f>(IF(L216 &gt; 0, L216,0))+R216</f>
        <v>567.26017865926099</v>
      </c>
      <c r="S217" s="55">
        <f>N217*0.95</f>
        <v>0</v>
      </c>
      <c r="T217" s="55">
        <f>S217*0.99</f>
        <v>0</v>
      </c>
      <c r="U217" s="55">
        <f>T217*0.97</f>
        <v>0</v>
      </c>
      <c r="V217" s="55">
        <f>U217*0.99</f>
        <v>0</v>
      </c>
      <c r="W217" s="55">
        <f>V217*0.95</f>
        <v>0</v>
      </c>
      <c r="X217" s="55">
        <f t="shared" si="24"/>
        <v>264.92335205966549</v>
      </c>
    </row>
    <row r="218" spans="2:24" x14ac:dyDescent="0.3">
      <c r="B218" s="3" t="s">
        <v>37</v>
      </c>
      <c r="C218" s="3">
        <v>210</v>
      </c>
      <c r="D218" s="3">
        <v>210</v>
      </c>
      <c r="E218" s="10">
        <v>35.200000000000003</v>
      </c>
      <c r="F218" s="57">
        <f t="shared" si="22"/>
        <v>0.76388888888888884</v>
      </c>
      <c r="G218" s="57">
        <f t="shared" si="19"/>
        <v>9.7777777777777786</v>
      </c>
      <c r="H218" s="52">
        <f t="shared" si="20"/>
        <v>41.974224790123458</v>
      </c>
      <c r="I218" s="52">
        <f t="shared" si="21"/>
        <v>155.23540200000002</v>
      </c>
      <c r="J218" s="52">
        <f>$P$3*F218</f>
        <v>1359.7222222222222</v>
      </c>
      <c r="K218" s="52">
        <f>H218+I218+J218</f>
        <v>1556.9318490123455</v>
      </c>
      <c r="L218" s="53">
        <f>M218*1</f>
        <v>15.223333634787378</v>
      </c>
      <c r="M218" s="53">
        <f>(K218*G218)/1000</f>
        <v>15.223333634787378</v>
      </c>
      <c r="N218" s="53">
        <f>(IF(L217 &lt; 0, -L217,0))</f>
        <v>0</v>
      </c>
      <c r="O218" s="53">
        <f>0.5*$P$3*G218^2</f>
        <v>85088.395061728399</v>
      </c>
      <c r="P218" s="53">
        <f t="shared" si="23"/>
        <v>14767.407407407401</v>
      </c>
      <c r="Q218" s="53">
        <f>(IF(L217 &lt; 0, -L217,0))+Q217</f>
        <v>308.76702082632153</v>
      </c>
      <c r="R218" s="53">
        <f>(IF(L217 &gt; 0, L217,0))+R217</f>
        <v>581.25457233410327</v>
      </c>
      <c r="S218" s="55">
        <f>N218*0.95</f>
        <v>0</v>
      </c>
      <c r="T218" s="55">
        <f>S218*0.99</f>
        <v>0</v>
      </c>
      <c r="U218" s="55">
        <f>T218*0.97</f>
        <v>0</v>
      </c>
      <c r="V218" s="55">
        <f>U218*0.99</f>
        <v>0</v>
      </c>
      <c r="W218" s="55">
        <f>V218*0.95</f>
        <v>0</v>
      </c>
      <c r="X218" s="55">
        <f t="shared" si="24"/>
        <v>264.92335205966549</v>
      </c>
    </row>
    <row r="219" spans="2:24" x14ac:dyDescent="0.3">
      <c r="B219" s="3" t="s">
        <v>37</v>
      </c>
      <c r="C219" s="3">
        <v>211</v>
      </c>
      <c r="D219" s="3">
        <v>211</v>
      </c>
      <c r="E219" s="10">
        <v>37.5</v>
      </c>
      <c r="F219" s="57">
        <f t="shared" si="22"/>
        <v>0.55555555555555558</v>
      </c>
      <c r="G219" s="57">
        <f t="shared" si="19"/>
        <v>10.416666666666666</v>
      </c>
      <c r="H219" s="52">
        <f t="shared" si="20"/>
        <v>47.6386990017361</v>
      </c>
      <c r="I219" s="52">
        <f t="shared" si="21"/>
        <v>155.23540200000002</v>
      </c>
      <c r="J219" s="52">
        <f>$P$3*F219</f>
        <v>988.88888888888891</v>
      </c>
      <c r="K219" s="52">
        <f>H219+I219+J219</f>
        <v>1191.762989890625</v>
      </c>
      <c r="L219" s="53">
        <f>M219*1</f>
        <v>12.414197811360676</v>
      </c>
      <c r="M219" s="53">
        <f>(K219*G219)/1000</f>
        <v>12.414197811360676</v>
      </c>
      <c r="N219" s="53">
        <f>(IF(L218 &lt; 0, -L218,0))</f>
        <v>0</v>
      </c>
      <c r="O219" s="53">
        <f>0.5*$P$3*G219^2</f>
        <v>96571.180555555547</v>
      </c>
      <c r="P219" s="53">
        <f t="shared" si="23"/>
        <v>11482.785493827148</v>
      </c>
      <c r="Q219" s="53">
        <f>(IF(L218 &lt; 0, -L218,0))+Q218</f>
        <v>308.76702082632153</v>
      </c>
      <c r="R219" s="53">
        <f>(IF(L218 &gt; 0, L218,0))+R218</f>
        <v>596.4779059688907</v>
      </c>
      <c r="S219" s="55">
        <f>N219*0.95</f>
        <v>0</v>
      </c>
      <c r="T219" s="55">
        <f>S219*0.99</f>
        <v>0</v>
      </c>
      <c r="U219" s="55">
        <f>T219*0.97</f>
        <v>0</v>
      </c>
      <c r="V219" s="55">
        <f>U219*0.99</f>
        <v>0</v>
      </c>
      <c r="W219" s="55">
        <f>V219*0.95</f>
        <v>0</v>
      </c>
      <c r="X219" s="55">
        <f t="shared" si="24"/>
        <v>264.92335205966549</v>
      </c>
    </row>
    <row r="220" spans="2:24" x14ac:dyDescent="0.3">
      <c r="B220" s="3" t="s">
        <v>37</v>
      </c>
      <c r="C220" s="3">
        <v>212</v>
      </c>
      <c r="D220" s="3">
        <v>212</v>
      </c>
      <c r="E220" s="10">
        <v>39.200000000000003</v>
      </c>
      <c r="F220" s="57">
        <f t="shared" si="22"/>
        <v>0.41666666666666663</v>
      </c>
      <c r="G220" s="57">
        <f t="shared" si="19"/>
        <v>10.888888888888889</v>
      </c>
      <c r="H220" s="52">
        <f t="shared" si="20"/>
        <v>52.055843864197534</v>
      </c>
      <c r="I220" s="52">
        <f t="shared" si="21"/>
        <v>155.23540200000002</v>
      </c>
      <c r="J220" s="52">
        <f>$P$3*F220</f>
        <v>741.66666666666663</v>
      </c>
      <c r="K220" s="52">
        <f>H220+I220+J220</f>
        <v>948.95791253086418</v>
      </c>
      <c r="L220" s="53">
        <f>M220*1</f>
        <v>10.33309726978052</v>
      </c>
      <c r="M220" s="53">
        <f>(K220*G220)/1000</f>
        <v>10.33309726978052</v>
      </c>
      <c r="N220" s="53">
        <f>(IF(L219 &lt; 0, -L219,0))</f>
        <v>0</v>
      </c>
      <c r="O220" s="53">
        <f>0.5*$P$3*G220^2</f>
        <v>105525.43209876544</v>
      </c>
      <c r="P220" s="53">
        <f t="shared" si="23"/>
        <v>8954.251543209888</v>
      </c>
      <c r="Q220" s="53">
        <f>(IF(L219 &lt; 0, -L219,0))+Q219</f>
        <v>308.76702082632153</v>
      </c>
      <c r="R220" s="53">
        <f>(IF(L219 &gt; 0, L219,0))+R219</f>
        <v>608.89210378025132</v>
      </c>
      <c r="S220" s="55">
        <f>N220*0.95</f>
        <v>0</v>
      </c>
      <c r="T220" s="55">
        <f>S220*0.99</f>
        <v>0</v>
      </c>
      <c r="U220" s="55">
        <f>T220*0.97</f>
        <v>0</v>
      </c>
      <c r="V220" s="55">
        <f>U220*0.99</f>
        <v>0</v>
      </c>
      <c r="W220" s="55">
        <f>V220*0.95</f>
        <v>0</v>
      </c>
      <c r="X220" s="55">
        <f t="shared" si="24"/>
        <v>264.92335205966549</v>
      </c>
    </row>
    <row r="221" spans="2:24" x14ac:dyDescent="0.3">
      <c r="B221" s="3" t="s">
        <v>37</v>
      </c>
      <c r="C221" s="3">
        <v>213</v>
      </c>
      <c r="D221" s="3">
        <v>213</v>
      </c>
      <c r="E221" s="10">
        <v>40.5</v>
      </c>
      <c r="F221" s="57">
        <f t="shared" si="22"/>
        <v>0.33333333333333315</v>
      </c>
      <c r="G221" s="57">
        <f t="shared" si="19"/>
        <v>11.25</v>
      </c>
      <c r="H221" s="52">
        <f t="shared" si="20"/>
        <v>55.565778515624999</v>
      </c>
      <c r="I221" s="52">
        <f t="shared" si="21"/>
        <v>155.23540200000002</v>
      </c>
      <c r="J221" s="52">
        <f>$P$3*F221</f>
        <v>593.33333333333303</v>
      </c>
      <c r="K221" s="52">
        <f>H221+I221+J221</f>
        <v>804.13451384895802</v>
      </c>
      <c r="L221" s="53">
        <f>M221*1</f>
        <v>9.0465132808007791</v>
      </c>
      <c r="M221" s="53">
        <f>(K221*G221)/1000</f>
        <v>9.0465132808007791</v>
      </c>
      <c r="N221" s="53">
        <f>(IF(L220 &lt; 0, -L220,0))</f>
        <v>0</v>
      </c>
      <c r="O221" s="53">
        <f>0.5*$P$3*G221^2</f>
        <v>112640.625</v>
      </c>
      <c r="P221" s="53">
        <f t="shared" si="23"/>
        <v>7115.1929012345645</v>
      </c>
      <c r="Q221" s="53">
        <f>(IF(L220 &lt; 0, -L220,0))+Q220</f>
        <v>308.76702082632153</v>
      </c>
      <c r="R221" s="53">
        <f>(IF(L220 &gt; 0, L220,0))+R220</f>
        <v>619.22520105003184</v>
      </c>
      <c r="S221" s="55">
        <f>N221*0.95</f>
        <v>0</v>
      </c>
      <c r="T221" s="55">
        <f>S221*0.99</f>
        <v>0</v>
      </c>
      <c r="U221" s="55">
        <f>T221*0.97</f>
        <v>0</v>
      </c>
      <c r="V221" s="55">
        <f>U221*0.99</f>
        <v>0</v>
      </c>
      <c r="W221" s="55">
        <f>V221*0.95</f>
        <v>0</v>
      </c>
      <c r="X221" s="55">
        <f t="shared" si="24"/>
        <v>264.92335205966549</v>
      </c>
    </row>
    <row r="222" spans="2:24" x14ac:dyDescent="0.3">
      <c r="B222" s="3" t="s">
        <v>37</v>
      </c>
      <c r="C222" s="3">
        <v>214</v>
      </c>
      <c r="D222" s="3">
        <v>214</v>
      </c>
      <c r="E222" s="10">
        <v>41.6</v>
      </c>
      <c r="F222" s="57">
        <f t="shared" si="22"/>
        <v>0.36111111111111133</v>
      </c>
      <c r="G222" s="57">
        <f t="shared" si="19"/>
        <v>11.555555555555555</v>
      </c>
      <c r="H222" s="52">
        <f t="shared" si="20"/>
        <v>58.625156938271601</v>
      </c>
      <c r="I222" s="52">
        <f t="shared" si="21"/>
        <v>155.23540200000002</v>
      </c>
      <c r="J222" s="52">
        <f>$P$3*F222</f>
        <v>642.77777777777817</v>
      </c>
      <c r="K222" s="52">
        <f>H222+I222+J222</f>
        <v>856.63833671604982</v>
      </c>
      <c r="L222" s="53">
        <f>M222*1</f>
        <v>9.8989318909410198</v>
      </c>
      <c r="M222" s="53">
        <f>(K222*G222)/1000</f>
        <v>9.8989318909410198</v>
      </c>
      <c r="N222" s="53">
        <f>(IF(L221 &lt; 0, -L221,0))</f>
        <v>0</v>
      </c>
      <c r="O222" s="53">
        <f>0.5*$P$3*G222^2</f>
        <v>118842.46913580247</v>
      </c>
      <c r="P222" s="53">
        <f t="shared" si="23"/>
        <v>6201.844135802472</v>
      </c>
      <c r="Q222" s="53">
        <f>(IF(L221 &lt; 0, -L221,0))+Q221</f>
        <v>308.76702082632153</v>
      </c>
      <c r="R222" s="53">
        <f>(IF(L221 &gt; 0, L221,0))+R221</f>
        <v>628.27171433083265</v>
      </c>
      <c r="S222" s="55">
        <f>N222*0.95</f>
        <v>0</v>
      </c>
      <c r="T222" s="55">
        <f>S222*0.99</f>
        <v>0</v>
      </c>
      <c r="U222" s="55">
        <f>T222*0.97</f>
        <v>0</v>
      </c>
      <c r="V222" s="55">
        <f>U222*0.99</f>
        <v>0</v>
      </c>
      <c r="W222" s="55">
        <f>V222*0.95</f>
        <v>0</v>
      </c>
      <c r="X222" s="55">
        <f t="shared" si="24"/>
        <v>264.92335205966549</v>
      </c>
    </row>
    <row r="223" spans="2:24" x14ac:dyDescent="0.3">
      <c r="B223" s="3" t="s">
        <v>37</v>
      </c>
      <c r="C223" s="3">
        <v>215</v>
      </c>
      <c r="D223" s="3">
        <v>215</v>
      </c>
      <c r="E223" s="10">
        <v>43.1</v>
      </c>
      <c r="F223" s="57">
        <f t="shared" si="22"/>
        <v>0.47222222222222199</v>
      </c>
      <c r="G223" s="57">
        <f t="shared" si="19"/>
        <v>11.972222222222221</v>
      </c>
      <c r="H223" s="52">
        <f t="shared" si="20"/>
        <v>62.929154597415113</v>
      </c>
      <c r="I223" s="52">
        <f t="shared" si="21"/>
        <v>155.23540200000002</v>
      </c>
      <c r="J223" s="52">
        <f>$P$3*F223</f>
        <v>840.55555555555509</v>
      </c>
      <c r="K223" s="52">
        <f>H223+I223+J223</f>
        <v>1058.7201121529702</v>
      </c>
      <c r="L223" s="53">
        <f>M223*1</f>
        <v>12.675232453831391</v>
      </c>
      <c r="M223" s="53">
        <f>(K223*G223)/1000</f>
        <v>12.675232453831391</v>
      </c>
      <c r="N223" s="53">
        <f>(IF(L222 &lt; 0, -L222,0))</f>
        <v>0</v>
      </c>
      <c r="O223" s="53">
        <f>0.5*$P$3*G223^2</f>
        <v>127567.35339506171</v>
      </c>
      <c r="P223" s="53">
        <f t="shared" si="23"/>
        <v>8724.8842592592409</v>
      </c>
      <c r="Q223" s="53">
        <f>(IF(L222 &lt; 0, -L222,0))+Q222</f>
        <v>308.76702082632153</v>
      </c>
      <c r="R223" s="53">
        <f>(IF(L222 &gt; 0, L222,0))+R222</f>
        <v>638.17064622177372</v>
      </c>
      <c r="S223" s="55">
        <f>N223*0.95</f>
        <v>0</v>
      </c>
      <c r="T223" s="55">
        <f>S223*0.99</f>
        <v>0</v>
      </c>
      <c r="U223" s="55">
        <f>T223*0.97</f>
        <v>0</v>
      </c>
      <c r="V223" s="55">
        <f>U223*0.99</f>
        <v>0</v>
      </c>
      <c r="W223" s="55">
        <f>V223*0.95</f>
        <v>0</v>
      </c>
      <c r="X223" s="55">
        <f t="shared" si="24"/>
        <v>264.92335205966549</v>
      </c>
    </row>
    <row r="224" spans="2:24" x14ac:dyDescent="0.3">
      <c r="B224" s="3" t="s">
        <v>37</v>
      </c>
      <c r="C224" s="3">
        <v>216</v>
      </c>
      <c r="D224" s="3">
        <v>216</v>
      </c>
      <c r="E224" s="10">
        <v>45</v>
      </c>
      <c r="F224" s="57">
        <f t="shared" si="22"/>
        <v>0.55555555555555558</v>
      </c>
      <c r="G224" s="57">
        <f t="shared" si="19"/>
        <v>12.5</v>
      </c>
      <c r="H224" s="52">
        <f t="shared" si="20"/>
        <v>68.599726562499995</v>
      </c>
      <c r="I224" s="52">
        <f t="shared" si="21"/>
        <v>155.23540200000002</v>
      </c>
      <c r="J224" s="52">
        <f>$P$3*F224</f>
        <v>988.88888888888891</v>
      </c>
      <c r="K224" s="52">
        <f>H224+I224+J224</f>
        <v>1212.724017451389</v>
      </c>
      <c r="L224" s="53">
        <f>M224*1</f>
        <v>15.159050218142363</v>
      </c>
      <c r="M224" s="53">
        <f>(K224*G224)/1000</f>
        <v>15.159050218142363</v>
      </c>
      <c r="N224" s="53">
        <f>(IF(L223 &lt; 0, -L223,0))</f>
        <v>0</v>
      </c>
      <c r="O224" s="53">
        <f>0.5*$P$3*G224^2</f>
        <v>139062.5</v>
      </c>
      <c r="P224" s="53">
        <f t="shared" si="23"/>
        <v>11495.146604938287</v>
      </c>
      <c r="Q224" s="53">
        <f>(IF(L223 &lt; 0, -L223,0))+Q223</f>
        <v>308.76702082632153</v>
      </c>
      <c r="R224" s="53">
        <f>(IF(L223 &gt; 0, L223,0))+R223</f>
        <v>650.84587867560515</v>
      </c>
      <c r="S224" s="55">
        <f>N224*0.95</f>
        <v>0</v>
      </c>
      <c r="T224" s="55">
        <f>S224*0.99</f>
        <v>0</v>
      </c>
      <c r="U224" s="55">
        <f>T224*0.97</f>
        <v>0</v>
      </c>
      <c r="V224" s="55">
        <f>U224*0.99</f>
        <v>0</v>
      </c>
      <c r="W224" s="55">
        <f>V224*0.95</f>
        <v>0</v>
      </c>
      <c r="X224" s="55">
        <f t="shared" si="24"/>
        <v>264.92335205966549</v>
      </c>
    </row>
    <row r="225" spans="2:24" x14ac:dyDescent="0.3">
      <c r="B225" s="3" t="s">
        <v>37</v>
      </c>
      <c r="C225" s="3">
        <v>217</v>
      </c>
      <c r="D225" s="3">
        <v>217</v>
      </c>
      <c r="E225" s="10">
        <v>47.1</v>
      </c>
      <c r="F225" s="57">
        <f t="shared" si="22"/>
        <v>0.55555555555555558</v>
      </c>
      <c r="G225" s="57">
        <f t="shared" si="19"/>
        <v>13.083333333333334</v>
      </c>
      <c r="H225" s="52">
        <f t="shared" si="20"/>
        <v>75.151762668402768</v>
      </c>
      <c r="I225" s="52">
        <f t="shared" si="21"/>
        <v>155.23540200000002</v>
      </c>
      <c r="J225" s="52">
        <f>$P$3*F225</f>
        <v>988.88888888888891</v>
      </c>
      <c r="K225" s="52">
        <f>H225+I225+J225</f>
        <v>1219.2760535572918</v>
      </c>
      <c r="L225" s="53">
        <f>M225*1</f>
        <v>15.952195034041235</v>
      </c>
      <c r="M225" s="53">
        <f>(K225*G225)/1000</f>
        <v>15.952195034041235</v>
      </c>
      <c r="N225" s="53">
        <f>(IF(L224 &lt; 0, -L224,0))</f>
        <v>0</v>
      </c>
      <c r="O225" s="53">
        <f>0.5*$P$3*G225^2</f>
        <v>152344.51388888891</v>
      </c>
      <c r="P225" s="53">
        <f t="shared" si="23"/>
        <v>13282.013888888905</v>
      </c>
      <c r="Q225" s="53">
        <f>(IF(L224 &lt; 0, -L224,0))+Q224</f>
        <v>308.76702082632153</v>
      </c>
      <c r="R225" s="53">
        <f>(IF(L224 &gt; 0, L224,0))+R224</f>
        <v>666.00492889374755</v>
      </c>
      <c r="S225" s="55">
        <f>N225*0.95</f>
        <v>0</v>
      </c>
      <c r="T225" s="55">
        <f>S225*0.99</f>
        <v>0</v>
      </c>
      <c r="U225" s="55">
        <f>T225*0.97</f>
        <v>0</v>
      </c>
      <c r="V225" s="55">
        <f>U225*0.99</f>
        <v>0</v>
      </c>
      <c r="W225" s="55">
        <f>V225*0.95</f>
        <v>0</v>
      </c>
      <c r="X225" s="55">
        <f t="shared" si="24"/>
        <v>264.92335205966549</v>
      </c>
    </row>
    <row r="226" spans="2:24" x14ac:dyDescent="0.3">
      <c r="B226" s="3" t="s">
        <v>37</v>
      </c>
      <c r="C226" s="3">
        <v>218</v>
      </c>
      <c r="D226" s="3">
        <v>218</v>
      </c>
      <c r="E226" s="10">
        <v>49</v>
      </c>
      <c r="F226" s="57">
        <f t="shared" si="22"/>
        <v>0.4861111111111111</v>
      </c>
      <c r="G226" s="57">
        <f t="shared" si="19"/>
        <v>13.611111111111111</v>
      </c>
      <c r="H226" s="52">
        <f t="shared" si="20"/>
        <v>81.337256037808629</v>
      </c>
      <c r="I226" s="52">
        <f t="shared" si="21"/>
        <v>155.23540200000002</v>
      </c>
      <c r="J226" s="52">
        <f>$P$3*F226</f>
        <v>865.27777777777771</v>
      </c>
      <c r="K226" s="52">
        <f>H226+I226+J226</f>
        <v>1101.8504358155865</v>
      </c>
      <c r="L226" s="53">
        <f>M226*1</f>
        <v>14.997408709712149</v>
      </c>
      <c r="M226" s="53">
        <f>(K226*G226)/1000</f>
        <v>14.997408709712149</v>
      </c>
      <c r="N226" s="53">
        <f>(IF(L225 &lt; 0, -L225,0))</f>
        <v>0</v>
      </c>
      <c r="O226" s="53">
        <f>0.5*$P$3*G226^2</f>
        <v>164883.48765432098</v>
      </c>
      <c r="P226" s="53">
        <f t="shared" si="23"/>
        <v>12538.973765432078</v>
      </c>
      <c r="Q226" s="53">
        <f>(IF(L225 &lt; 0, -L225,0))+Q225</f>
        <v>308.76702082632153</v>
      </c>
      <c r="R226" s="53">
        <f>(IF(L225 &gt; 0, L225,0))+R225</f>
        <v>681.95712392778876</v>
      </c>
      <c r="S226" s="55">
        <f>N226*0.95</f>
        <v>0</v>
      </c>
      <c r="T226" s="55">
        <f>S226*0.99</f>
        <v>0</v>
      </c>
      <c r="U226" s="55">
        <f>T226*0.97</f>
        <v>0</v>
      </c>
      <c r="V226" s="55">
        <f>U226*0.99</f>
        <v>0</v>
      </c>
      <c r="W226" s="55">
        <f>V226*0.95</f>
        <v>0</v>
      </c>
      <c r="X226" s="55">
        <f t="shared" si="24"/>
        <v>264.92335205966549</v>
      </c>
    </row>
    <row r="227" spans="2:24" x14ac:dyDescent="0.3">
      <c r="B227" s="3" t="s">
        <v>37</v>
      </c>
      <c r="C227" s="3">
        <v>219</v>
      </c>
      <c r="D227" s="3">
        <v>219</v>
      </c>
      <c r="E227" s="10">
        <v>50.6</v>
      </c>
      <c r="F227" s="57">
        <f t="shared" si="22"/>
        <v>0.38888888888888851</v>
      </c>
      <c r="G227" s="57">
        <f t="shared" si="19"/>
        <v>14.055555555555555</v>
      </c>
      <c r="H227" s="52">
        <f t="shared" si="20"/>
        <v>86.735800445216043</v>
      </c>
      <c r="I227" s="52">
        <f t="shared" si="21"/>
        <v>155.23540200000002</v>
      </c>
      <c r="J227" s="52">
        <f>$P$3*F227</f>
        <v>692.22222222222149</v>
      </c>
      <c r="K227" s="52">
        <f>H227+I227+J227</f>
        <v>934.19342466743751</v>
      </c>
      <c r="L227" s="53">
        <f>M227*1</f>
        <v>13.130607580047872</v>
      </c>
      <c r="M227" s="53">
        <f>(K227*G227)/1000</f>
        <v>13.130607580047872</v>
      </c>
      <c r="N227" s="53">
        <f>(IF(L226 &lt; 0, -L226,0))</f>
        <v>0</v>
      </c>
      <c r="O227" s="53">
        <f>0.5*$P$3*G227^2</f>
        <v>175827.19135802469</v>
      </c>
      <c r="P227" s="53">
        <f t="shared" si="23"/>
        <v>10943.703703703708</v>
      </c>
      <c r="Q227" s="53">
        <f>(IF(L226 &lt; 0, -L226,0))+Q226</f>
        <v>308.76702082632153</v>
      </c>
      <c r="R227" s="53">
        <f>(IF(L226 &gt; 0, L226,0))+R226</f>
        <v>696.95453263750096</v>
      </c>
      <c r="S227" s="55">
        <f>N227*0.95</f>
        <v>0</v>
      </c>
      <c r="T227" s="55">
        <f>S227*0.99</f>
        <v>0</v>
      </c>
      <c r="U227" s="55">
        <f>T227*0.97</f>
        <v>0</v>
      </c>
      <c r="V227" s="55">
        <f>U227*0.99</f>
        <v>0</v>
      </c>
      <c r="W227" s="55">
        <f>V227*0.95</f>
        <v>0</v>
      </c>
      <c r="X227" s="55">
        <f t="shared" si="24"/>
        <v>264.92335205966549</v>
      </c>
    </row>
    <row r="228" spans="2:24" x14ac:dyDescent="0.3">
      <c r="B228" s="3" t="s">
        <v>37</v>
      </c>
      <c r="C228" s="3">
        <v>220</v>
      </c>
      <c r="D228" s="3">
        <v>220</v>
      </c>
      <c r="E228" s="10">
        <v>51.8</v>
      </c>
      <c r="F228" s="57">
        <f t="shared" si="22"/>
        <v>0.29166666666666685</v>
      </c>
      <c r="G228" s="57">
        <f t="shared" si="19"/>
        <v>14.388888888888889</v>
      </c>
      <c r="H228" s="52">
        <f t="shared" si="20"/>
        <v>90.898533482253086</v>
      </c>
      <c r="I228" s="52">
        <f t="shared" si="21"/>
        <v>155.23540200000002</v>
      </c>
      <c r="J228" s="52">
        <f>$P$3*F228</f>
        <v>519.16666666666697</v>
      </c>
      <c r="K228" s="52">
        <f>H228+I228+J228</f>
        <v>765.30060214892001</v>
      </c>
      <c r="L228" s="53">
        <f>M228*1</f>
        <v>11.011825330920573</v>
      </c>
      <c r="M228" s="53">
        <f>(K228*G228)/1000</f>
        <v>11.011825330920573</v>
      </c>
      <c r="N228" s="53">
        <f>(IF(L227 &lt; 0, -L227,0))</f>
        <v>0</v>
      </c>
      <c r="O228" s="53">
        <f>0.5*$P$3*G228^2</f>
        <v>184265.7098765432</v>
      </c>
      <c r="P228" s="53">
        <f t="shared" si="23"/>
        <v>8438.518518518511</v>
      </c>
      <c r="Q228" s="53">
        <f>(IF(L227 &lt; 0, -L227,0))+Q227</f>
        <v>308.76702082632153</v>
      </c>
      <c r="R228" s="53">
        <f>(IF(L227 &gt; 0, L227,0))+R227</f>
        <v>710.08514021754888</v>
      </c>
      <c r="S228" s="55">
        <f>N228*0.95</f>
        <v>0</v>
      </c>
      <c r="T228" s="55">
        <f>S228*0.99</f>
        <v>0</v>
      </c>
      <c r="U228" s="55">
        <f>T228*0.97</f>
        <v>0</v>
      </c>
      <c r="V228" s="55">
        <f>U228*0.99</f>
        <v>0</v>
      </c>
      <c r="W228" s="55">
        <f>V228*0.95</f>
        <v>0</v>
      </c>
      <c r="X228" s="55">
        <f t="shared" si="24"/>
        <v>264.92335205966549</v>
      </c>
    </row>
    <row r="229" spans="2:24" x14ac:dyDescent="0.3">
      <c r="B229" s="3" t="s">
        <v>37</v>
      </c>
      <c r="C229" s="3">
        <v>221</v>
      </c>
      <c r="D229" s="3">
        <v>221</v>
      </c>
      <c r="E229" s="10">
        <v>52.7</v>
      </c>
      <c r="F229" s="57">
        <f t="shared" si="22"/>
        <v>0.18055555555555614</v>
      </c>
      <c r="G229" s="57">
        <f t="shared" si="19"/>
        <v>14.638888888888889</v>
      </c>
      <c r="H229" s="52">
        <f t="shared" si="20"/>
        <v>94.08460967148919</v>
      </c>
      <c r="I229" s="52">
        <f t="shared" si="21"/>
        <v>155.23540200000002</v>
      </c>
      <c r="J229" s="52">
        <f>$P$3*F229</f>
        <v>321.38888888888994</v>
      </c>
      <c r="K229" s="52">
        <f>H229+I229+J229</f>
        <v>570.70890056037911</v>
      </c>
      <c r="L229" s="53">
        <f>M229*1</f>
        <v>8.3545441832033287</v>
      </c>
      <c r="M229" s="53">
        <f>(K229*G229)/1000</f>
        <v>8.3545441832033287</v>
      </c>
      <c r="N229" s="53">
        <f>(IF(L228 &lt; 0, -L228,0))</f>
        <v>0</v>
      </c>
      <c r="O229" s="53">
        <f>0.5*$P$3*G229^2</f>
        <v>190724.39043209879</v>
      </c>
      <c r="P229" s="53">
        <f t="shared" si="23"/>
        <v>6458.6805555555911</v>
      </c>
      <c r="Q229" s="53">
        <f>(IF(L228 &lt; 0, -L228,0))+Q228</f>
        <v>308.76702082632153</v>
      </c>
      <c r="R229" s="53">
        <f>(IF(L228 &gt; 0, L228,0))+R228</f>
        <v>721.09696554846948</v>
      </c>
      <c r="S229" s="55">
        <f>N229*0.95</f>
        <v>0</v>
      </c>
      <c r="T229" s="55">
        <f>S229*0.99</f>
        <v>0</v>
      </c>
      <c r="U229" s="55">
        <f>T229*0.97</f>
        <v>0</v>
      </c>
      <c r="V229" s="55">
        <f>U229*0.99</f>
        <v>0</v>
      </c>
      <c r="W229" s="55">
        <f>V229*0.95</f>
        <v>0</v>
      </c>
      <c r="X229" s="55">
        <f t="shared" si="24"/>
        <v>264.92335205966549</v>
      </c>
    </row>
    <row r="230" spans="2:24" x14ac:dyDescent="0.3">
      <c r="B230" s="3" t="s">
        <v>37</v>
      </c>
      <c r="C230" s="3">
        <v>222</v>
      </c>
      <c r="D230" s="3">
        <v>222</v>
      </c>
      <c r="E230" s="10">
        <v>53.1</v>
      </c>
      <c r="F230" s="57">
        <f t="shared" si="22"/>
        <v>0.11111111111111072</v>
      </c>
      <c r="G230" s="57">
        <f t="shared" si="19"/>
        <v>14.75</v>
      </c>
      <c r="H230" s="52">
        <f t="shared" si="20"/>
        <v>95.518259265624991</v>
      </c>
      <c r="I230" s="52">
        <f t="shared" si="21"/>
        <v>155.23540200000002</v>
      </c>
      <c r="J230" s="52">
        <f>$P$3*F230</f>
        <v>197.77777777777709</v>
      </c>
      <c r="K230" s="52">
        <f>H230+I230+J230</f>
        <v>448.53143904340209</v>
      </c>
      <c r="L230" s="53">
        <f>M230*1</f>
        <v>6.615838725890181</v>
      </c>
      <c r="M230" s="53">
        <f>(K230*G230)/1000</f>
        <v>6.615838725890181</v>
      </c>
      <c r="N230" s="53">
        <f>(IF(L229 &lt; 0, -L229,0))</f>
        <v>0</v>
      </c>
      <c r="O230" s="53">
        <f>0.5*$P$3*G230^2</f>
        <v>193630.625</v>
      </c>
      <c r="P230" s="53">
        <f t="shared" si="23"/>
        <v>2906.2345679012069</v>
      </c>
      <c r="Q230" s="53">
        <f>(IF(L229 &lt; 0, -L229,0))+Q229</f>
        <v>308.76702082632153</v>
      </c>
      <c r="R230" s="53">
        <f>(IF(L229 &gt; 0, L229,0))+R229</f>
        <v>729.45150973167279</v>
      </c>
      <c r="S230" s="55">
        <f>N230*0.95</f>
        <v>0</v>
      </c>
      <c r="T230" s="55">
        <f>S230*0.99</f>
        <v>0</v>
      </c>
      <c r="U230" s="55">
        <f>T230*0.97</f>
        <v>0</v>
      </c>
      <c r="V230" s="55">
        <f>U230*0.99</f>
        <v>0</v>
      </c>
      <c r="W230" s="55">
        <f>V230*0.95</f>
        <v>0</v>
      </c>
      <c r="X230" s="55">
        <f t="shared" si="24"/>
        <v>264.92335205966549</v>
      </c>
    </row>
    <row r="231" spans="2:24" x14ac:dyDescent="0.3">
      <c r="B231" s="3" t="s">
        <v>37</v>
      </c>
      <c r="C231" s="3">
        <v>223</v>
      </c>
      <c r="D231" s="3">
        <v>223</v>
      </c>
      <c r="E231" s="10">
        <v>53.5</v>
      </c>
      <c r="F231" s="57">
        <f t="shared" si="22"/>
        <v>9.7222222222221627E-2</v>
      </c>
      <c r="G231" s="57">
        <f t="shared" si="19"/>
        <v>14.861111111111111</v>
      </c>
      <c r="H231" s="52">
        <f t="shared" si="20"/>
        <v>96.962749310378072</v>
      </c>
      <c r="I231" s="52">
        <f t="shared" si="21"/>
        <v>155.23540200000002</v>
      </c>
      <c r="J231" s="52">
        <f>$P$3*F231</f>
        <v>173.05555555555449</v>
      </c>
      <c r="K231" s="52">
        <f>H231+I231+J231</f>
        <v>425.2537068659326</v>
      </c>
      <c r="L231" s="53">
        <f>M231*1</f>
        <v>6.3197425881464975</v>
      </c>
      <c r="M231" s="53">
        <f>(K231*G231)/1000</f>
        <v>6.3197425881464975</v>
      </c>
      <c r="N231" s="53">
        <f>(IF(L230 &lt; 0, -L230,0))</f>
        <v>0</v>
      </c>
      <c r="O231" s="53">
        <f>0.5*$P$3*G231^2</f>
        <v>196558.8348765432</v>
      </c>
      <c r="P231" s="53">
        <f t="shared" si="23"/>
        <v>2928.209876543202</v>
      </c>
      <c r="Q231" s="53">
        <f>(IF(L230 &lt; 0, -L230,0))+Q230</f>
        <v>308.76702082632153</v>
      </c>
      <c r="R231" s="53">
        <f>(IF(L230 &gt; 0, L230,0))+R230</f>
        <v>736.06734845756296</v>
      </c>
      <c r="S231" s="55">
        <f>N231*0.95</f>
        <v>0</v>
      </c>
      <c r="T231" s="55">
        <f>S231*0.99</f>
        <v>0</v>
      </c>
      <c r="U231" s="55">
        <f>T231*0.97</f>
        <v>0</v>
      </c>
      <c r="V231" s="55">
        <f>U231*0.99</f>
        <v>0</v>
      </c>
      <c r="W231" s="55">
        <f>V231*0.95</f>
        <v>0</v>
      </c>
      <c r="X231" s="55">
        <f t="shared" si="24"/>
        <v>264.92335205966549</v>
      </c>
    </row>
    <row r="232" spans="2:24" x14ac:dyDescent="0.3">
      <c r="B232" s="3" t="s">
        <v>37</v>
      </c>
      <c r="C232" s="3">
        <v>224</v>
      </c>
      <c r="D232" s="3">
        <v>224</v>
      </c>
      <c r="E232" s="10">
        <v>53.8</v>
      </c>
      <c r="F232" s="57">
        <f t="shared" si="22"/>
        <v>9.7222222222222612E-2</v>
      </c>
      <c r="G232" s="57">
        <f t="shared" si="19"/>
        <v>14.944444444444445</v>
      </c>
      <c r="H232" s="52">
        <f t="shared" si="20"/>
        <v>98.053230889660497</v>
      </c>
      <c r="I232" s="52">
        <f t="shared" si="21"/>
        <v>155.23540200000002</v>
      </c>
      <c r="J232" s="52">
        <f>$P$3*F232</f>
        <v>173.05555555555625</v>
      </c>
      <c r="K232" s="52">
        <f>H232+I232+J232</f>
        <v>426.34418844521679</v>
      </c>
      <c r="L232" s="53">
        <f>M232*1</f>
        <v>6.3714770384312951</v>
      </c>
      <c r="M232" s="53">
        <f>(K232*G232)/1000</f>
        <v>6.3714770384312951</v>
      </c>
      <c r="N232" s="53">
        <f>(IF(L231 &lt; 0, -L231,0))</f>
        <v>0</v>
      </c>
      <c r="O232" s="53">
        <f>0.5*$P$3*G232^2</f>
        <v>198769.41358024691</v>
      </c>
      <c r="P232" s="53">
        <f t="shared" si="23"/>
        <v>2210.578703703708</v>
      </c>
      <c r="Q232" s="53">
        <f>(IF(L231 &lt; 0, -L231,0))+Q231</f>
        <v>308.76702082632153</v>
      </c>
      <c r="R232" s="53">
        <f>(IF(L231 &gt; 0, L231,0))+R231</f>
        <v>742.38709104570944</v>
      </c>
      <c r="S232" s="55">
        <f>N232*0.95</f>
        <v>0</v>
      </c>
      <c r="T232" s="55">
        <f>S232*0.99</f>
        <v>0</v>
      </c>
      <c r="U232" s="55">
        <f>T232*0.97</f>
        <v>0</v>
      </c>
      <c r="V232" s="55">
        <f>U232*0.99</f>
        <v>0</v>
      </c>
      <c r="W232" s="55">
        <f>V232*0.95</f>
        <v>0</v>
      </c>
      <c r="X232" s="55">
        <f t="shared" si="24"/>
        <v>264.92335205966549</v>
      </c>
    </row>
    <row r="233" spans="2:24" x14ac:dyDescent="0.3">
      <c r="B233" s="3" t="s">
        <v>37</v>
      </c>
      <c r="C233" s="3">
        <v>225</v>
      </c>
      <c r="D233" s="3">
        <v>225</v>
      </c>
      <c r="E233" s="10">
        <v>54.2</v>
      </c>
      <c r="F233" s="57">
        <f t="shared" si="22"/>
        <v>0.1388888888888889</v>
      </c>
      <c r="G233" s="57">
        <f t="shared" si="19"/>
        <v>15.055555555555555</v>
      </c>
      <c r="H233" s="52">
        <f t="shared" si="20"/>
        <v>99.516691722993812</v>
      </c>
      <c r="I233" s="52">
        <f t="shared" si="21"/>
        <v>155.23540200000002</v>
      </c>
      <c r="J233" s="52">
        <f>$P$3*F233</f>
        <v>247.22222222222223</v>
      </c>
      <c r="K233" s="52">
        <f>H233+I233+J233</f>
        <v>501.97431594521606</v>
      </c>
      <c r="L233" s="53">
        <f>M233*1</f>
        <v>7.5575022011751969</v>
      </c>
      <c r="M233" s="53">
        <f>(K233*G233)/1000</f>
        <v>7.5575022011751969</v>
      </c>
      <c r="N233" s="53">
        <f>(IF(L232 &lt; 0, -L232,0))</f>
        <v>0</v>
      </c>
      <c r="O233" s="53">
        <f>0.5*$P$3*G233^2</f>
        <v>201736.08024691357</v>
      </c>
      <c r="P233" s="53">
        <f t="shared" si="23"/>
        <v>2966.666666666657</v>
      </c>
      <c r="Q233" s="53">
        <f>(IF(L232 &lt; 0, -L232,0))+Q232</f>
        <v>308.76702082632153</v>
      </c>
      <c r="R233" s="53">
        <f>(IF(L232 &gt; 0, L232,0))+R232</f>
        <v>748.75856808414073</v>
      </c>
      <c r="S233" s="55">
        <f>N233*0.95</f>
        <v>0</v>
      </c>
      <c r="T233" s="55">
        <f>S233*0.99</f>
        <v>0</v>
      </c>
      <c r="U233" s="55">
        <f>T233*0.97</f>
        <v>0</v>
      </c>
      <c r="V233" s="55">
        <f>U233*0.99</f>
        <v>0</v>
      </c>
      <c r="W233" s="55">
        <f>V233*0.95</f>
        <v>0</v>
      </c>
      <c r="X233" s="55">
        <f t="shared" si="24"/>
        <v>264.92335205966549</v>
      </c>
    </row>
    <row r="234" spans="2:24" x14ac:dyDescent="0.3">
      <c r="B234" s="3" t="s">
        <v>37</v>
      </c>
      <c r="C234" s="3">
        <v>226</v>
      </c>
      <c r="D234" s="3">
        <v>226</v>
      </c>
      <c r="E234" s="10">
        <v>54.8</v>
      </c>
      <c r="F234" s="57">
        <f t="shared" si="22"/>
        <v>0.15277777777777699</v>
      </c>
      <c r="G234" s="57">
        <f t="shared" si="19"/>
        <v>15.222222222222221</v>
      </c>
      <c r="H234" s="52">
        <f t="shared" si="20"/>
        <v>101.73220881790121</v>
      </c>
      <c r="I234" s="52">
        <f t="shared" si="21"/>
        <v>155.23540200000002</v>
      </c>
      <c r="J234" s="52">
        <f>$P$3*F234</f>
        <v>271.94444444444304</v>
      </c>
      <c r="K234" s="52">
        <f>H234+I234+J234</f>
        <v>528.91205526234421</v>
      </c>
      <c r="L234" s="53">
        <f>M234*1</f>
        <v>8.0512168412156839</v>
      </c>
      <c r="M234" s="53">
        <f>(K234*G234)/1000</f>
        <v>8.0512168412156839</v>
      </c>
      <c r="N234" s="53">
        <f>(IF(L233 &lt; 0, -L233,0))</f>
        <v>0</v>
      </c>
      <c r="O234" s="53">
        <f>0.5*$P$3*G234^2</f>
        <v>206227.28395061725</v>
      </c>
      <c r="P234" s="53">
        <f t="shared" si="23"/>
        <v>4491.2037037036789</v>
      </c>
      <c r="Q234" s="53">
        <f>(IF(L233 &lt; 0, -L233,0))+Q233</f>
        <v>308.76702082632153</v>
      </c>
      <c r="R234" s="53">
        <f>(IF(L233 &gt; 0, L233,0))+R233</f>
        <v>756.31607028531596</v>
      </c>
      <c r="S234" s="55">
        <f>N234*0.95</f>
        <v>0</v>
      </c>
      <c r="T234" s="55">
        <f>S234*0.99</f>
        <v>0</v>
      </c>
      <c r="U234" s="55">
        <f>T234*0.97</f>
        <v>0</v>
      </c>
      <c r="V234" s="55">
        <f>U234*0.99</f>
        <v>0</v>
      </c>
      <c r="W234" s="55">
        <f>V234*0.95</f>
        <v>0</v>
      </c>
      <c r="X234" s="55">
        <f t="shared" si="24"/>
        <v>264.92335205966549</v>
      </c>
    </row>
    <row r="235" spans="2:24" x14ac:dyDescent="0.3">
      <c r="B235" s="3" t="s">
        <v>37</v>
      </c>
      <c r="C235" s="3">
        <v>227</v>
      </c>
      <c r="D235" s="3">
        <v>227</v>
      </c>
      <c r="E235" s="10">
        <v>55.3</v>
      </c>
      <c r="F235" s="57">
        <f t="shared" si="22"/>
        <v>0.1388888888888889</v>
      </c>
      <c r="G235" s="57">
        <f t="shared" si="19"/>
        <v>15.361111111111111</v>
      </c>
      <c r="H235" s="52">
        <f t="shared" si="20"/>
        <v>103.59710508815584</v>
      </c>
      <c r="I235" s="52">
        <f t="shared" si="21"/>
        <v>155.23540200000002</v>
      </c>
      <c r="J235" s="52">
        <f>$P$3*F235</f>
        <v>247.22222222222223</v>
      </c>
      <c r="K235" s="52">
        <f>H235+I235+J235</f>
        <v>506.05472931037809</v>
      </c>
      <c r="L235" s="53">
        <f>M235*1</f>
        <v>7.7735629252399736</v>
      </c>
      <c r="M235" s="53">
        <f>(K235*G235)/1000</f>
        <v>7.7735629252399736</v>
      </c>
      <c r="N235" s="53">
        <f>(IF(L234 &lt; 0, -L234,0))</f>
        <v>0</v>
      </c>
      <c r="O235" s="53">
        <f>0.5*$P$3*G235^2</f>
        <v>210007.72376543208</v>
      </c>
      <c r="P235" s="53">
        <f t="shared" si="23"/>
        <v>3780.4398148148321</v>
      </c>
      <c r="Q235" s="53">
        <f>(IF(L234 &lt; 0, -L234,0))+Q234</f>
        <v>308.76702082632153</v>
      </c>
      <c r="R235" s="53">
        <f>(IF(L234 &gt; 0, L234,0))+R234</f>
        <v>764.36728712653166</v>
      </c>
      <c r="S235" s="55">
        <f>N235*0.95</f>
        <v>0</v>
      </c>
      <c r="T235" s="55">
        <f>S235*0.99</f>
        <v>0</v>
      </c>
      <c r="U235" s="55">
        <f>T235*0.97</f>
        <v>0</v>
      </c>
      <c r="V235" s="55">
        <f>U235*0.99</f>
        <v>0</v>
      </c>
      <c r="W235" s="55">
        <f>V235*0.95</f>
        <v>0</v>
      </c>
      <c r="X235" s="55">
        <f t="shared" si="24"/>
        <v>264.92335205966549</v>
      </c>
    </row>
    <row r="236" spans="2:24" x14ac:dyDescent="0.3">
      <c r="B236" s="3" t="s">
        <v>37</v>
      </c>
      <c r="C236" s="3">
        <v>228</v>
      </c>
      <c r="D236" s="3">
        <v>228</v>
      </c>
      <c r="E236" s="10">
        <v>55.8</v>
      </c>
      <c r="F236" s="57">
        <f t="shared" si="22"/>
        <v>0.12500000000000078</v>
      </c>
      <c r="G236" s="57">
        <f t="shared" si="19"/>
        <v>15.5</v>
      </c>
      <c r="H236" s="52">
        <f t="shared" si="20"/>
        <v>105.47893956249999</v>
      </c>
      <c r="I236" s="52">
        <f t="shared" si="21"/>
        <v>155.23540200000002</v>
      </c>
      <c r="J236" s="52">
        <f>$P$3*F236</f>
        <v>222.50000000000139</v>
      </c>
      <c r="K236" s="52">
        <f>H236+I236+J236</f>
        <v>483.21434156250143</v>
      </c>
      <c r="L236" s="53">
        <f>M236*1</f>
        <v>7.4898222942187722</v>
      </c>
      <c r="M236" s="53">
        <f>(K236*G236)/1000</f>
        <v>7.4898222942187722</v>
      </c>
      <c r="N236" s="53">
        <f>(IF(L235 &lt; 0, -L235,0))</f>
        <v>0</v>
      </c>
      <c r="O236" s="53">
        <f>0.5*$P$3*G236^2</f>
        <v>213822.5</v>
      </c>
      <c r="P236" s="53">
        <f t="shared" si="23"/>
        <v>3814.7762345679221</v>
      </c>
      <c r="Q236" s="53">
        <f>(IF(L235 &lt; 0, -L235,0))+Q235</f>
        <v>308.76702082632153</v>
      </c>
      <c r="R236" s="53">
        <f>(IF(L235 &gt; 0, L235,0))+R235</f>
        <v>772.14085005177162</v>
      </c>
      <c r="S236" s="55">
        <f>N236*0.95</f>
        <v>0</v>
      </c>
      <c r="T236" s="55">
        <f>S236*0.99</f>
        <v>0</v>
      </c>
      <c r="U236" s="55">
        <f>T236*0.97</f>
        <v>0</v>
      </c>
      <c r="V236" s="55">
        <f>U236*0.99</f>
        <v>0</v>
      </c>
      <c r="W236" s="55">
        <f>V236*0.95</f>
        <v>0</v>
      </c>
      <c r="X236" s="55">
        <f t="shared" si="24"/>
        <v>264.92335205966549</v>
      </c>
    </row>
    <row r="237" spans="2:24" x14ac:dyDescent="0.3">
      <c r="B237" s="3" t="s">
        <v>37</v>
      </c>
      <c r="C237" s="3">
        <v>229</v>
      </c>
      <c r="D237" s="3">
        <v>229</v>
      </c>
      <c r="E237" s="10">
        <v>56.2</v>
      </c>
      <c r="F237" s="57">
        <f t="shared" si="22"/>
        <v>9.7222222222222612E-2</v>
      </c>
      <c r="G237" s="57">
        <f t="shared" si="19"/>
        <v>15.611111111111111</v>
      </c>
      <c r="H237" s="52">
        <f t="shared" si="20"/>
        <v>106.99660264891975</v>
      </c>
      <c r="I237" s="52">
        <f t="shared" si="21"/>
        <v>155.23540200000002</v>
      </c>
      <c r="J237" s="52">
        <f>$P$3*F237</f>
        <v>173.05555555555625</v>
      </c>
      <c r="K237" s="52">
        <f>H237+I237+J237</f>
        <v>435.28756020447599</v>
      </c>
      <c r="L237" s="53">
        <f>M237*1</f>
        <v>6.7953224676365416</v>
      </c>
      <c r="M237" s="53">
        <f>(K237*G237)/1000</f>
        <v>6.7953224676365416</v>
      </c>
      <c r="N237" s="53">
        <f>(IF(L236 &lt; 0, -L236,0))</f>
        <v>0</v>
      </c>
      <c r="O237" s="53">
        <f>0.5*$P$3*G237^2</f>
        <v>216899.04320987655</v>
      </c>
      <c r="P237" s="53">
        <f t="shared" si="23"/>
        <v>3076.543209876545</v>
      </c>
      <c r="Q237" s="53">
        <f>(IF(L236 &lt; 0, -L236,0))+Q236</f>
        <v>308.76702082632153</v>
      </c>
      <c r="R237" s="53">
        <f>(IF(L236 &gt; 0, L236,0))+R236</f>
        <v>779.63067234599043</v>
      </c>
      <c r="S237" s="55">
        <f>N237*0.95</f>
        <v>0</v>
      </c>
      <c r="T237" s="55">
        <f>S237*0.99</f>
        <v>0</v>
      </c>
      <c r="U237" s="55">
        <f>T237*0.97</f>
        <v>0</v>
      </c>
      <c r="V237" s="55">
        <f>U237*0.99</f>
        <v>0</v>
      </c>
      <c r="W237" s="55">
        <f>V237*0.95</f>
        <v>0</v>
      </c>
      <c r="X237" s="55">
        <f t="shared" si="24"/>
        <v>264.92335205966549</v>
      </c>
    </row>
    <row r="238" spans="2:24" x14ac:dyDescent="0.3">
      <c r="B238" s="3" t="s">
        <v>37</v>
      </c>
      <c r="C238" s="3">
        <v>230</v>
      </c>
      <c r="D238" s="3">
        <v>230</v>
      </c>
      <c r="E238" s="10">
        <v>56.5</v>
      </c>
      <c r="F238" s="57">
        <f t="shared" si="22"/>
        <v>4.1666666666666269E-2</v>
      </c>
      <c r="G238" s="57">
        <f t="shared" si="19"/>
        <v>15.694444444444445</v>
      </c>
      <c r="H238" s="52">
        <f t="shared" si="20"/>
        <v>108.14196400945215</v>
      </c>
      <c r="I238" s="52">
        <f t="shared" si="21"/>
        <v>155.23540200000002</v>
      </c>
      <c r="J238" s="52">
        <f>$P$3*F238</f>
        <v>74.166666666665961</v>
      </c>
      <c r="K238" s="52">
        <f>H238+I238+J238</f>
        <v>337.54403267611815</v>
      </c>
      <c r="L238" s="53">
        <f>M238*1</f>
        <v>5.2975660683890764</v>
      </c>
      <c r="M238" s="53">
        <f>(K238*G238)/1000</f>
        <v>5.2975660683890764</v>
      </c>
      <c r="N238" s="53">
        <f>(IF(L237 &lt; 0, -L237,0))</f>
        <v>0</v>
      </c>
      <c r="O238" s="53">
        <f>0.5*$P$3*G238^2</f>
        <v>219220.87191358025</v>
      </c>
      <c r="P238" s="53">
        <f t="shared" si="23"/>
        <v>2321.828703703708</v>
      </c>
      <c r="Q238" s="53">
        <f>(IF(L237 &lt; 0, -L237,0))+Q237</f>
        <v>308.76702082632153</v>
      </c>
      <c r="R238" s="53">
        <f>(IF(L237 &gt; 0, L237,0))+R237</f>
        <v>786.42599481362697</v>
      </c>
      <c r="S238" s="55">
        <f>N238*0.95</f>
        <v>0</v>
      </c>
      <c r="T238" s="55">
        <f>S238*0.99</f>
        <v>0</v>
      </c>
      <c r="U238" s="55">
        <f>T238*0.97</f>
        <v>0</v>
      </c>
      <c r="V238" s="55">
        <f>U238*0.99</f>
        <v>0</v>
      </c>
      <c r="W238" s="55">
        <f>V238*0.95</f>
        <v>0</v>
      </c>
      <c r="X238" s="55">
        <f t="shared" si="24"/>
        <v>264.92335205966549</v>
      </c>
    </row>
    <row r="239" spans="2:24" x14ac:dyDescent="0.3">
      <c r="B239" s="3" t="s">
        <v>37</v>
      </c>
      <c r="C239" s="3">
        <v>231</v>
      </c>
      <c r="D239" s="3">
        <v>231</v>
      </c>
      <c r="E239" s="10">
        <v>56.5</v>
      </c>
      <c r="F239" s="57">
        <f t="shared" si="22"/>
        <v>-4.1666666666666269E-2</v>
      </c>
      <c r="G239" s="57">
        <f t="shared" si="19"/>
        <v>15.694444444444445</v>
      </c>
      <c r="H239" s="52">
        <f t="shared" si="20"/>
        <v>108.14196400945215</v>
      </c>
      <c r="I239" s="52">
        <f t="shared" si="21"/>
        <v>155.23540200000002</v>
      </c>
      <c r="J239" s="52">
        <f>$P$3*F239</f>
        <v>-74.166666666665961</v>
      </c>
      <c r="K239" s="52">
        <f>H239+I239+J239</f>
        <v>189.21069934278626</v>
      </c>
      <c r="L239" s="53">
        <f>M239*1</f>
        <v>2.9695568091298399</v>
      </c>
      <c r="M239" s="53">
        <f>(K239*G239)/1000</f>
        <v>2.9695568091298399</v>
      </c>
      <c r="N239" s="53">
        <f>(IF(L238 &lt; 0, -L238,0))</f>
        <v>0</v>
      </c>
      <c r="O239" s="53">
        <f>0.5*$P$3*G239^2</f>
        <v>219220.87191358025</v>
      </c>
      <c r="P239" s="53">
        <f t="shared" si="23"/>
        <v>0</v>
      </c>
      <c r="Q239" s="53">
        <f>(IF(L238 &lt; 0, -L238,0))+Q238</f>
        <v>308.76702082632153</v>
      </c>
      <c r="R239" s="53">
        <f>(IF(L238 &gt; 0, L238,0))+R238</f>
        <v>791.72356088201605</v>
      </c>
      <c r="S239" s="55">
        <f>N239*0.95</f>
        <v>0</v>
      </c>
      <c r="T239" s="55">
        <f>S239*0.99</f>
        <v>0</v>
      </c>
      <c r="U239" s="55">
        <f>T239*0.97</f>
        <v>0</v>
      </c>
      <c r="V239" s="55">
        <f>U239*0.99</f>
        <v>0</v>
      </c>
      <c r="W239" s="55">
        <f>V239*0.95</f>
        <v>0</v>
      </c>
      <c r="X239" s="55">
        <f t="shared" si="24"/>
        <v>264.92335205966549</v>
      </c>
    </row>
    <row r="240" spans="2:24" x14ac:dyDescent="0.3">
      <c r="B240" s="3" t="s">
        <v>37</v>
      </c>
      <c r="C240" s="3">
        <v>232</v>
      </c>
      <c r="D240" s="3">
        <v>232</v>
      </c>
      <c r="E240" s="10">
        <v>56.2</v>
      </c>
      <c r="F240" s="57">
        <f t="shared" si="22"/>
        <v>-0.2222222222222224</v>
      </c>
      <c r="G240" s="57">
        <f t="shared" si="19"/>
        <v>15.611111111111111</v>
      </c>
      <c r="H240" s="52">
        <f t="shared" si="20"/>
        <v>106.99660264891975</v>
      </c>
      <c r="I240" s="52">
        <f t="shared" si="21"/>
        <v>155.23540200000002</v>
      </c>
      <c r="J240" s="52">
        <f>$P$3*F240</f>
        <v>-395.55555555555588</v>
      </c>
      <c r="K240" s="52">
        <f>H240+I240+J240</f>
        <v>-133.32355090663611</v>
      </c>
      <c r="L240" s="53">
        <f>M240*1</f>
        <v>-2.0813287669313749</v>
      </c>
      <c r="M240" s="53">
        <f>(K240*G240)/1000</f>
        <v>-2.0813287669313749</v>
      </c>
      <c r="N240" s="53">
        <f>(IF(L239 &lt; 0, -L239,0))</f>
        <v>0</v>
      </c>
      <c r="O240" s="53">
        <f>0.5*$P$3*G240^2</f>
        <v>216899.04320987655</v>
      </c>
      <c r="P240" s="53">
        <f t="shared" si="23"/>
        <v>-2321.828703703708</v>
      </c>
      <c r="Q240" s="53">
        <f>(IF(L239 &lt; 0, -L239,0))+Q239</f>
        <v>308.76702082632153</v>
      </c>
      <c r="R240" s="53">
        <f>(IF(L239 &gt; 0, L239,0))+R239</f>
        <v>794.69311769114586</v>
      </c>
      <c r="S240" s="55">
        <f>N240*0.95</f>
        <v>0</v>
      </c>
      <c r="T240" s="55">
        <f>S240*0.99</f>
        <v>0</v>
      </c>
      <c r="U240" s="55">
        <f>T240*0.97</f>
        <v>0</v>
      </c>
      <c r="V240" s="55">
        <f>U240*0.99</f>
        <v>0</v>
      </c>
      <c r="W240" s="55">
        <f>V240*0.95</f>
        <v>0</v>
      </c>
      <c r="X240" s="55">
        <f t="shared" si="24"/>
        <v>264.92335205966549</v>
      </c>
    </row>
    <row r="241" spans="2:24" x14ac:dyDescent="0.3">
      <c r="B241" s="3" t="s">
        <v>37</v>
      </c>
      <c r="C241" s="3">
        <v>233</v>
      </c>
      <c r="D241" s="3">
        <v>233</v>
      </c>
      <c r="E241" s="10">
        <v>54.9</v>
      </c>
      <c r="F241" s="57">
        <f t="shared" si="22"/>
        <v>-0.45833333333333393</v>
      </c>
      <c r="G241" s="57">
        <f t="shared" si="19"/>
        <v>15.25</v>
      </c>
      <c r="H241" s="52">
        <f t="shared" si="20"/>
        <v>102.10383301562499</v>
      </c>
      <c r="I241" s="52">
        <f t="shared" si="21"/>
        <v>155.23540200000002</v>
      </c>
      <c r="J241" s="52">
        <f>$P$3*F241</f>
        <v>-815.83333333333439</v>
      </c>
      <c r="K241" s="52">
        <f>H241+I241+J241</f>
        <v>-558.49409831770936</v>
      </c>
      <c r="L241" s="53">
        <f>M241*1</f>
        <v>-8.5170349993450678</v>
      </c>
      <c r="M241" s="53">
        <f>(K241*G241)/1000</f>
        <v>-8.5170349993450678</v>
      </c>
      <c r="N241" s="53">
        <f>(IF(L240 &lt; 0, -L240,0))</f>
        <v>2.0813287669313749</v>
      </c>
      <c r="O241" s="53">
        <f>0.5*$P$3*G241^2</f>
        <v>206980.625</v>
      </c>
      <c r="P241" s="53">
        <f t="shared" si="23"/>
        <v>-9918.418209876545</v>
      </c>
      <c r="Q241" s="53">
        <f>(IF(L240 &lt; 0, -L240,0))+Q240</f>
        <v>310.84834959325292</v>
      </c>
      <c r="R241" s="53">
        <f>(IF(L240 &gt; 0, L240,0))+R240</f>
        <v>794.69311769114586</v>
      </c>
      <c r="S241" s="55">
        <f>N241*0.95</f>
        <v>1.9772623285848061</v>
      </c>
      <c r="T241" s="55">
        <f>S241*0.99</f>
        <v>1.9574897052989579</v>
      </c>
      <c r="U241" s="55">
        <f>T241*0.97</f>
        <v>1.8987650141399892</v>
      </c>
      <c r="V241" s="55">
        <f>U241*0.99</f>
        <v>1.8797773639985893</v>
      </c>
      <c r="W241" s="55">
        <f>V241*0.95</f>
        <v>1.7857884957986598</v>
      </c>
      <c r="X241" s="55">
        <f t="shared" si="24"/>
        <v>266.70914055546416</v>
      </c>
    </row>
    <row r="242" spans="2:24" x14ac:dyDescent="0.3">
      <c r="B242" s="3" t="s">
        <v>37</v>
      </c>
      <c r="C242" s="3">
        <v>234</v>
      </c>
      <c r="D242" s="3">
        <v>234</v>
      </c>
      <c r="E242" s="10">
        <v>52.9</v>
      </c>
      <c r="F242" s="57">
        <f t="shared" si="22"/>
        <v>-0.54166666666666641</v>
      </c>
      <c r="G242" s="57">
        <f t="shared" si="19"/>
        <v>14.694444444444445</v>
      </c>
      <c r="H242" s="52">
        <f t="shared" si="20"/>
        <v>94.800079412229934</v>
      </c>
      <c r="I242" s="52">
        <f t="shared" si="21"/>
        <v>155.23540200000002</v>
      </c>
      <c r="J242" s="52">
        <f>$P$3*F242</f>
        <v>-964.16666666666617</v>
      </c>
      <c r="K242" s="52">
        <f>H242+I242+J242</f>
        <v>-714.13118525443622</v>
      </c>
      <c r="L242" s="53">
        <f>M242*1</f>
        <v>-10.493761027766578</v>
      </c>
      <c r="M242" s="53">
        <f>(K242*G242)/1000</f>
        <v>-10.493761027766578</v>
      </c>
      <c r="N242" s="53">
        <f>(IF(L241 &lt; 0, -L241,0))</f>
        <v>8.5170349993450678</v>
      </c>
      <c r="O242" s="53">
        <f>0.5*$P$3*G242^2</f>
        <v>192174.76080246913</v>
      </c>
      <c r="P242" s="53">
        <f t="shared" si="23"/>
        <v>-14805.864197530871</v>
      </c>
      <c r="Q242" s="53">
        <f>(IF(L241 &lt; 0, -L241,0))+Q241</f>
        <v>319.36538459259799</v>
      </c>
      <c r="R242" s="53">
        <f>(IF(L241 &gt; 0, L241,0))+R241</f>
        <v>794.69311769114586</v>
      </c>
      <c r="S242" s="55">
        <f>N242*0.95</f>
        <v>8.0911832493778135</v>
      </c>
      <c r="T242" s="55">
        <f>S242*0.99</f>
        <v>8.0102714168840361</v>
      </c>
      <c r="U242" s="55">
        <f>T242*0.97</f>
        <v>7.7699632743775151</v>
      </c>
      <c r="V242" s="55">
        <f>U242*0.99</f>
        <v>7.6922636416337395</v>
      </c>
      <c r="W242" s="55">
        <f>V242*0.95</f>
        <v>7.3076504595520522</v>
      </c>
      <c r="X242" s="55">
        <f t="shared" si="24"/>
        <v>274.01679101501622</v>
      </c>
    </row>
    <row r="243" spans="2:24" x14ac:dyDescent="0.3">
      <c r="B243" s="3" t="s">
        <v>37</v>
      </c>
      <c r="C243" s="3">
        <v>235</v>
      </c>
      <c r="D243" s="3">
        <v>235</v>
      </c>
      <c r="E243" s="10">
        <v>51</v>
      </c>
      <c r="F243" s="57">
        <f t="shared" si="22"/>
        <v>-0.43055555555555575</v>
      </c>
      <c r="G243" s="57">
        <f t="shared" si="19"/>
        <v>14.166666666666666</v>
      </c>
      <c r="H243" s="52">
        <f t="shared" si="20"/>
        <v>88.112537673611101</v>
      </c>
      <c r="I243" s="52">
        <f t="shared" si="21"/>
        <v>155.23540200000002</v>
      </c>
      <c r="J243" s="52">
        <f>$P$3*F243</f>
        <v>-766.38888888888926</v>
      </c>
      <c r="K243" s="52">
        <f>H243+I243+J243</f>
        <v>-523.04094921527815</v>
      </c>
      <c r="L243" s="53">
        <f>M243*1</f>
        <v>-7.4097467805497734</v>
      </c>
      <c r="M243" s="53">
        <f>(K243*G243)/1000</f>
        <v>-7.4097467805497734</v>
      </c>
      <c r="N243" s="53">
        <f>(IF(L242 &lt; 0, -L242,0))</f>
        <v>10.493761027766578</v>
      </c>
      <c r="O243" s="53">
        <f>0.5*$P$3*G243^2</f>
        <v>178618.05555555553</v>
      </c>
      <c r="P243" s="53">
        <f t="shared" si="23"/>
        <v>-13556.705246913596</v>
      </c>
      <c r="Q243" s="53">
        <f>(IF(L242 &lt; 0, -L242,0))+Q242</f>
        <v>329.85914562036459</v>
      </c>
      <c r="R243" s="53">
        <f>(IF(L242 &gt; 0, L242,0))+R242</f>
        <v>794.69311769114586</v>
      </c>
      <c r="S243" s="55">
        <f>N243*0.95</f>
        <v>9.9690729763782482</v>
      </c>
      <c r="T243" s="55">
        <f>S243*0.99</f>
        <v>9.8693822466144656</v>
      </c>
      <c r="U243" s="55">
        <f>T243*0.97</f>
        <v>9.5733007792160318</v>
      </c>
      <c r="V243" s="55">
        <f>U243*0.99</f>
        <v>9.4775677714238711</v>
      </c>
      <c r="W243" s="55">
        <f>V243*0.95</f>
        <v>9.0036893828526772</v>
      </c>
      <c r="X243" s="55">
        <f t="shared" si="24"/>
        <v>283.02048039786888</v>
      </c>
    </row>
    <row r="244" spans="2:24" x14ac:dyDescent="0.3">
      <c r="B244" s="3" t="s">
        <v>37</v>
      </c>
      <c r="C244" s="3">
        <v>236</v>
      </c>
      <c r="D244" s="3">
        <v>236</v>
      </c>
      <c r="E244" s="10">
        <v>49.8</v>
      </c>
      <c r="F244" s="57">
        <f t="shared" si="22"/>
        <v>-0.24999999999999961</v>
      </c>
      <c r="G244" s="57">
        <f t="shared" si="19"/>
        <v>13.833333333333334</v>
      </c>
      <c r="H244" s="52">
        <f t="shared" si="20"/>
        <v>84.014847340277768</v>
      </c>
      <c r="I244" s="52">
        <f t="shared" si="21"/>
        <v>155.23540200000002</v>
      </c>
      <c r="J244" s="52">
        <f>$P$3*F244</f>
        <v>-444.99999999999932</v>
      </c>
      <c r="K244" s="52">
        <f>H244+I244+J244</f>
        <v>-205.74975065972154</v>
      </c>
      <c r="L244" s="53">
        <f>M244*1</f>
        <v>-2.846204884126148</v>
      </c>
      <c r="M244" s="53">
        <f>(K244*G244)/1000</f>
        <v>-2.846204884126148</v>
      </c>
      <c r="N244" s="53">
        <f>(IF(L243 &lt; 0, -L243,0))</f>
        <v>7.4097467805497734</v>
      </c>
      <c r="O244" s="53">
        <f>0.5*$P$3*G244^2</f>
        <v>170311.38888888891</v>
      </c>
      <c r="P244" s="53">
        <f t="shared" si="23"/>
        <v>-8306.6666666666279</v>
      </c>
      <c r="Q244" s="53">
        <f>(IF(L243 &lt; 0, -L243,0))+Q243</f>
        <v>337.26889240091435</v>
      </c>
      <c r="R244" s="53">
        <f>(IF(L243 &gt; 0, L243,0))+R243</f>
        <v>794.69311769114586</v>
      </c>
      <c r="S244" s="55">
        <f>N244*0.95</f>
        <v>7.039259441522284</v>
      </c>
      <c r="T244" s="55">
        <f>S244*0.99</f>
        <v>6.9688668471070612</v>
      </c>
      <c r="U244" s="55">
        <f>T244*0.97</f>
        <v>6.7598008416938491</v>
      </c>
      <c r="V244" s="55">
        <f>U244*0.99</f>
        <v>6.6922028332769106</v>
      </c>
      <c r="W244" s="55">
        <f>V244*0.95</f>
        <v>6.357592691613065</v>
      </c>
      <c r="X244" s="55">
        <f t="shared" si="24"/>
        <v>289.37807308948197</v>
      </c>
    </row>
    <row r="245" spans="2:24" x14ac:dyDescent="0.3">
      <c r="B245" s="3" t="s">
        <v>37</v>
      </c>
      <c r="C245" s="3">
        <v>237</v>
      </c>
      <c r="D245" s="3">
        <v>237</v>
      </c>
      <c r="E245" s="10">
        <v>49.2</v>
      </c>
      <c r="F245" s="57">
        <f t="shared" si="22"/>
        <v>-0.19444444444444425</v>
      </c>
      <c r="G245" s="57">
        <f t="shared" si="19"/>
        <v>13.666666666666666</v>
      </c>
      <c r="H245" s="52">
        <f t="shared" si="20"/>
        <v>82.002588694444441</v>
      </c>
      <c r="I245" s="52">
        <f t="shared" si="21"/>
        <v>155.23540200000002</v>
      </c>
      <c r="J245" s="52">
        <f>$P$3*F245</f>
        <v>-346.11111111111074</v>
      </c>
      <c r="K245" s="52">
        <f>H245+I245+J245</f>
        <v>-108.87312041666627</v>
      </c>
      <c r="L245" s="53">
        <f>M245*1</f>
        <v>-1.4879326456944388</v>
      </c>
      <c r="M245" s="53">
        <f>(K245*G245)/1000</f>
        <v>-1.4879326456944388</v>
      </c>
      <c r="N245" s="53">
        <f>(IF(L244 &lt; 0, -L244,0))</f>
        <v>2.846204884126148</v>
      </c>
      <c r="O245" s="53">
        <f>0.5*$P$3*G245^2</f>
        <v>166232.22222222222</v>
      </c>
      <c r="P245" s="53">
        <f t="shared" si="23"/>
        <v>-4079.1666666666861</v>
      </c>
      <c r="Q245" s="53">
        <f>(IF(L244 &lt; 0, -L244,0))+Q244</f>
        <v>340.11509728504052</v>
      </c>
      <c r="R245" s="53">
        <f>(IF(L244 &gt; 0, L244,0))+R244</f>
        <v>794.69311769114586</v>
      </c>
      <c r="S245" s="55">
        <f>N245*0.95</f>
        <v>2.7038946399198407</v>
      </c>
      <c r="T245" s="55">
        <f>S245*0.99</f>
        <v>2.6768556935206425</v>
      </c>
      <c r="U245" s="55">
        <f>T245*0.97</f>
        <v>2.5965500227150229</v>
      </c>
      <c r="V245" s="55">
        <f>U245*0.99</f>
        <v>2.5705845224878727</v>
      </c>
      <c r="W245" s="55">
        <f>V245*0.95</f>
        <v>2.442055296363479</v>
      </c>
      <c r="X245" s="55">
        <f t="shared" si="24"/>
        <v>291.82012838584546</v>
      </c>
    </row>
    <row r="246" spans="2:24" x14ac:dyDescent="0.3">
      <c r="B246" s="3" t="s">
        <v>37</v>
      </c>
      <c r="C246" s="3">
        <v>238</v>
      </c>
      <c r="D246" s="3">
        <v>238</v>
      </c>
      <c r="E246" s="10">
        <v>48.4</v>
      </c>
      <c r="F246" s="57">
        <f t="shared" si="22"/>
        <v>-0.31944444444444503</v>
      </c>
      <c r="G246" s="57">
        <f t="shared" si="19"/>
        <v>13.444444444444445</v>
      </c>
      <c r="H246" s="52">
        <f t="shared" si="20"/>
        <v>79.357518743827157</v>
      </c>
      <c r="I246" s="52">
        <f t="shared" si="21"/>
        <v>155.23540200000002</v>
      </c>
      <c r="J246" s="52">
        <f>$P$3*F246</f>
        <v>-568.61111111111211</v>
      </c>
      <c r="K246" s="52">
        <f>H246+I246+J246</f>
        <v>-334.01819036728494</v>
      </c>
      <c r="L246" s="53">
        <f>M246*1</f>
        <v>-4.490689003826831</v>
      </c>
      <c r="M246" s="53">
        <f>(K246*G246)/1000</f>
        <v>-4.490689003826831</v>
      </c>
      <c r="N246" s="53">
        <f>(IF(L245 &lt; 0, -L245,0))</f>
        <v>1.4879326456944388</v>
      </c>
      <c r="O246" s="53">
        <f>0.5*$P$3*G246^2</f>
        <v>160870.24691358025</v>
      </c>
      <c r="P246" s="53">
        <f t="shared" si="23"/>
        <v>-5361.975308641966</v>
      </c>
      <c r="Q246" s="53">
        <f>(IF(L245 &lt; 0, -L245,0))+Q245</f>
        <v>341.60302993073498</v>
      </c>
      <c r="R246" s="53">
        <f>(IF(L245 &gt; 0, L245,0))+R245</f>
        <v>794.69311769114586</v>
      </c>
      <c r="S246" s="55">
        <f>N246*0.95</f>
        <v>1.4135360134097168</v>
      </c>
      <c r="T246" s="55">
        <f>S246*0.99</f>
        <v>1.3994006532756196</v>
      </c>
      <c r="U246" s="55">
        <f>T246*0.97</f>
        <v>1.357418633677351</v>
      </c>
      <c r="V246" s="55">
        <f>U246*0.99</f>
        <v>1.3438444473405775</v>
      </c>
      <c r="W246" s="55">
        <f>V246*0.95</f>
        <v>1.2766522249735486</v>
      </c>
      <c r="X246" s="55">
        <f t="shared" si="24"/>
        <v>293.096780610819</v>
      </c>
    </row>
    <row r="247" spans="2:24" x14ac:dyDescent="0.3">
      <c r="B247" s="3" t="s">
        <v>37</v>
      </c>
      <c r="C247" s="3">
        <v>239</v>
      </c>
      <c r="D247" s="3">
        <v>239</v>
      </c>
      <c r="E247" s="10">
        <v>46.9</v>
      </c>
      <c r="F247" s="57">
        <f t="shared" si="22"/>
        <v>-0.56944444444444464</v>
      </c>
      <c r="G247" s="57">
        <f t="shared" si="19"/>
        <v>13.027777777777779</v>
      </c>
      <c r="H247" s="52">
        <f t="shared" si="20"/>
        <v>74.514886194637342</v>
      </c>
      <c r="I247" s="52">
        <f t="shared" si="21"/>
        <v>155.23540200000002</v>
      </c>
      <c r="J247" s="52">
        <f>$P$3*F247</f>
        <v>-1013.6111111111114</v>
      </c>
      <c r="K247" s="52">
        <f>H247+I247+J247</f>
        <v>-783.86082291647404</v>
      </c>
      <c r="L247" s="53">
        <f>M247*1</f>
        <v>-10.211964609661843</v>
      </c>
      <c r="M247" s="53">
        <f>(K247*G247)/1000</f>
        <v>-10.211964609661843</v>
      </c>
      <c r="N247" s="53">
        <f>(IF(L246 &lt; 0, -L246,0))</f>
        <v>4.490689003826831</v>
      </c>
      <c r="O247" s="53">
        <f>0.5*$P$3*G247^2</f>
        <v>151053.46450617287</v>
      </c>
      <c r="P247" s="53">
        <f t="shared" si="23"/>
        <v>-9816.7824074073869</v>
      </c>
      <c r="Q247" s="53">
        <f>(IF(L246 &lt; 0, -L246,0))+Q246</f>
        <v>346.09371893456182</v>
      </c>
      <c r="R247" s="53">
        <f>(IF(L246 &gt; 0, L246,0))+R246</f>
        <v>794.69311769114586</v>
      </c>
      <c r="S247" s="55">
        <f>N247*0.95</f>
        <v>4.2661545536354897</v>
      </c>
      <c r="T247" s="55">
        <f>S247*0.99</f>
        <v>4.2234930080991351</v>
      </c>
      <c r="U247" s="55">
        <f>T247*0.97</f>
        <v>4.0967882178561608</v>
      </c>
      <c r="V247" s="55">
        <f>U247*0.99</f>
        <v>4.0558203356775993</v>
      </c>
      <c r="W247" s="55">
        <f>V247*0.95</f>
        <v>3.8530293188937192</v>
      </c>
      <c r="X247" s="55">
        <f t="shared" si="24"/>
        <v>296.94980992971273</v>
      </c>
    </row>
    <row r="248" spans="2:24" x14ac:dyDescent="0.3">
      <c r="B248" s="3" t="s">
        <v>37</v>
      </c>
      <c r="C248" s="3">
        <v>240</v>
      </c>
      <c r="D248" s="3">
        <v>240</v>
      </c>
      <c r="E248" s="10">
        <v>44.3</v>
      </c>
      <c r="F248" s="57">
        <f t="shared" si="22"/>
        <v>-0.74999999999999978</v>
      </c>
      <c r="G248" s="57">
        <f t="shared" si="19"/>
        <v>12.305555555555555</v>
      </c>
      <c r="H248" s="52">
        <f t="shared" si="20"/>
        <v>66.482112287229938</v>
      </c>
      <c r="I248" s="52">
        <f t="shared" si="21"/>
        <v>155.23540200000002</v>
      </c>
      <c r="J248" s="52">
        <f>$P$3*F248</f>
        <v>-1334.9999999999995</v>
      </c>
      <c r="K248" s="52">
        <f>H248+I248+J248</f>
        <v>-1113.2824857127696</v>
      </c>
      <c r="L248" s="53">
        <f>M248*1</f>
        <v>-13.69955947696547</v>
      </c>
      <c r="M248" s="53">
        <f>(K248*G248)/1000</f>
        <v>-13.69955947696547</v>
      </c>
      <c r="N248" s="53">
        <f>(IF(L247 &lt; 0, -L247,0))</f>
        <v>10.211964609661843</v>
      </c>
      <c r="O248" s="53">
        <f>0.5*$P$3*G248^2</f>
        <v>134769.76080246913</v>
      </c>
      <c r="P248" s="53">
        <f t="shared" si="23"/>
        <v>-16283.703703703737</v>
      </c>
      <c r="Q248" s="53">
        <f>(IF(L247 &lt; 0, -L247,0))+Q247</f>
        <v>356.30568354422365</v>
      </c>
      <c r="R248" s="53">
        <f>(IF(L247 &gt; 0, L247,0))+R247</f>
        <v>794.69311769114586</v>
      </c>
      <c r="S248" s="55">
        <f>N248*0.95</f>
        <v>9.7013663791787508</v>
      </c>
      <c r="T248" s="55">
        <f>S248*0.99</f>
        <v>9.6043527153869626</v>
      </c>
      <c r="U248" s="55">
        <f>T248*0.97</f>
        <v>9.3162221339253541</v>
      </c>
      <c r="V248" s="55">
        <f>U248*0.99</f>
        <v>9.2230599125861001</v>
      </c>
      <c r="W248" s="55">
        <f>V248*0.95</f>
        <v>8.7619069169567947</v>
      </c>
      <c r="X248" s="55">
        <f t="shared" si="24"/>
        <v>305.7117168466695</v>
      </c>
    </row>
    <row r="249" spans="2:24" x14ac:dyDescent="0.3">
      <c r="B249" s="3" t="s">
        <v>37</v>
      </c>
      <c r="C249" s="3">
        <v>241</v>
      </c>
      <c r="D249" s="3">
        <v>241</v>
      </c>
      <c r="E249" s="10">
        <v>41.5</v>
      </c>
      <c r="F249" s="57">
        <f t="shared" si="22"/>
        <v>-0.6666666666666663</v>
      </c>
      <c r="G249" s="57">
        <f t="shared" si="19"/>
        <v>11.527777777777779</v>
      </c>
      <c r="H249" s="52">
        <f t="shared" si="20"/>
        <v>58.343643986304009</v>
      </c>
      <c r="I249" s="52">
        <f t="shared" si="21"/>
        <v>155.23540200000002</v>
      </c>
      <c r="J249" s="52">
        <f>$P$3*F249</f>
        <v>-1186.6666666666661</v>
      </c>
      <c r="K249" s="52">
        <f>H249+I249+J249</f>
        <v>-973.08762068036208</v>
      </c>
      <c r="L249" s="53">
        <f>M249*1</f>
        <v>-11.21753784950973</v>
      </c>
      <c r="M249" s="53">
        <f>(K249*G249)/1000</f>
        <v>-11.21753784950973</v>
      </c>
      <c r="N249" s="53">
        <f>(IF(L248 &lt; 0, -L248,0))</f>
        <v>13.69955947696547</v>
      </c>
      <c r="O249" s="53">
        <f>0.5*$P$3*G249^2</f>
        <v>118271.79783950618</v>
      </c>
      <c r="P249" s="53">
        <f t="shared" si="23"/>
        <v>-16497.962962962949</v>
      </c>
      <c r="Q249" s="53">
        <f>(IF(L248 &lt; 0, -L248,0))+Q248</f>
        <v>370.00524302118913</v>
      </c>
      <c r="R249" s="53">
        <f>(IF(L248 &gt; 0, L248,0))+R248</f>
        <v>794.69311769114586</v>
      </c>
      <c r="S249" s="55">
        <f>N249*0.95</f>
        <v>13.014581503117196</v>
      </c>
      <c r="T249" s="55">
        <f>S249*0.99</f>
        <v>12.884435688086024</v>
      </c>
      <c r="U249" s="55">
        <f>T249*0.97</f>
        <v>12.497902617443442</v>
      </c>
      <c r="V249" s="55">
        <f>U249*0.99</f>
        <v>12.372923591269007</v>
      </c>
      <c r="W249" s="55">
        <f>V249*0.95</f>
        <v>11.754277411705557</v>
      </c>
      <c r="X249" s="55">
        <f t="shared" si="24"/>
        <v>317.46599425837508</v>
      </c>
    </row>
    <row r="250" spans="2:24" x14ac:dyDescent="0.3">
      <c r="B250" s="3" t="s">
        <v>37</v>
      </c>
      <c r="C250" s="3">
        <v>242</v>
      </c>
      <c r="D250" s="3">
        <v>242</v>
      </c>
      <c r="E250" s="10">
        <v>39.5</v>
      </c>
      <c r="F250" s="57">
        <f t="shared" si="22"/>
        <v>-0.625</v>
      </c>
      <c r="G250" s="57">
        <f t="shared" si="19"/>
        <v>10.972222222222221</v>
      </c>
      <c r="H250" s="52">
        <f t="shared" si="20"/>
        <v>52.855665861303997</v>
      </c>
      <c r="I250" s="52">
        <f t="shared" si="21"/>
        <v>155.23540200000002</v>
      </c>
      <c r="J250" s="52">
        <f>$P$3*F250</f>
        <v>-1112.5</v>
      </c>
      <c r="K250" s="52">
        <f>H250+I250+J250</f>
        <v>-904.40893213869595</v>
      </c>
      <c r="L250" s="53">
        <f>M250*1</f>
        <v>-9.9233757831884688</v>
      </c>
      <c r="M250" s="53">
        <f>(K250*G250)/1000</f>
        <v>-9.9233757831884688</v>
      </c>
      <c r="N250" s="53">
        <f>(IF(L249 &lt; 0, -L249,0))</f>
        <v>11.21753784950973</v>
      </c>
      <c r="O250" s="53">
        <f>0.5*$P$3*G250^2</f>
        <v>107146.79783950615</v>
      </c>
      <c r="P250" s="53">
        <f t="shared" si="23"/>
        <v>-11125.000000000029</v>
      </c>
      <c r="Q250" s="53">
        <f>(IF(L249 &lt; 0, -L249,0))+Q249</f>
        <v>381.22278087069884</v>
      </c>
      <c r="R250" s="53">
        <f>(IF(L249 &gt; 0, L249,0))+R249</f>
        <v>794.69311769114586</v>
      </c>
      <c r="S250" s="55">
        <f>N250*0.95</f>
        <v>10.656660957034243</v>
      </c>
      <c r="T250" s="55">
        <f>S250*0.99</f>
        <v>10.550094347463901</v>
      </c>
      <c r="U250" s="55">
        <f>T250*0.97</f>
        <v>10.233591517039983</v>
      </c>
      <c r="V250" s="55">
        <f>U250*0.99</f>
        <v>10.131255601869583</v>
      </c>
      <c r="W250" s="55">
        <f>V250*0.95</f>
        <v>9.6246928217761027</v>
      </c>
      <c r="X250" s="55">
        <f t="shared" si="24"/>
        <v>327.09068708015116</v>
      </c>
    </row>
    <row r="251" spans="2:24" x14ac:dyDescent="0.3">
      <c r="B251" s="3" t="s">
        <v>37</v>
      </c>
      <c r="C251" s="3">
        <v>243</v>
      </c>
      <c r="D251" s="3">
        <v>243</v>
      </c>
      <c r="E251" s="10">
        <v>37</v>
      </c>
      <c r="F251" s="57">
        <f t="shared" si="22"/>
        <v>-0.68055555555555536</v>
      </c>
      <c r="G251" s="57">
        <f t="shared" si="19"/>
        <v>10.277777777777779</v>
      </c>
      <c r="H251" s="52">
        <f t="shared" si="20"/>
        <v>46.376802797067903</v>
      </c>
      <c r="I251" s="52">
        <f t="shared" si="21"/>
        <v>155.23540200000002</v>
      </c>
      <c r="J251" s="52">
        <f>$P$3*F251</f>
        <v>-1211.3888888888885</v>
      </c>
      <c r="K251" s="52">
        <f>H251+I251+J251</f>
        <v>-1009.7766840918205</v>
      </c>
      <c r="L251" s="53">
        <f>M251*1</f>
        <v>-10.378260364277045</v>
      </c>
      <c r="M251" s="53">
        <f>(K251*G251)/1000</f>
        <v>-10.378260364277045</v>
      </c>
      <c r="N251" s="53">
        <f>(IF(L250 &lt; 0, -L250,0))</f>
        <v>9.9233757831884688</v>
      </c>
      <c r="O251" s="53">
        <f>0.5*$P$3*G251^2</f>
        <v>94013.117283950633</v>
      </c>
      <c r="P251" s="53">
        <f t="shared" si="23"/>
        <v>-13133.680555555518</v>
      </c>
      <c r="Q251" s="53">
        <f>(IF(L250 &lt; 0, -L250,0))+Q250</f>
        <v>391.14615665388732</v>
      </c>
      <c r="R251" s="53">
        <f>(IF(L250 &gt; 0, L250,0))+R250</f>
        <v>794.69311769114586</v>
      </c>
      <c r="S251" s="55">
        <f>N251*0.95</f>
        <v>9.4272069940290457</v>
      </c>
      <c r="T251" s="55">
        <f>S251*0.99</f>
        <v>9.3329349240887556</v>
      </c>
      <c r="U251" s="55">
        <f>T251*0.97</f>
        <v>9.052946876366093</v>
      </c>
      <c r="V251" s="55">
        <f>U251*0.99</f>
        <v>8.9624174076024321</v>
      </c>
      <c r="W251" s="55">
        <f>V251*0.95</f>
        <v>8.5142965372223109</v>
      </c>
      <c r="X251" s="55">
        <f t="shared" si="24"/>
        <v>335.60498361737348</v>
      </c>
    </row>
    <row r="252" spans="2:24" x14ac:dyDescent="0.3">
      <c r="B252" s="3" t="s">
        <v>37</v>
      </c>
      <c r="C252" s="3">
        <v>244</v>
      </c>
      <c r="D252" s="3">
        <v>244</v>
      </c>
      <c r="E252" s="10">
        <v>34.6</v>
      </c>
      <c r="F252" s="57">
        <f t="shared" si="22"/>
        <v>-0.65277777777777812</v>
      </c>
      <c r="G252" s="57">
        <f t="shared" si="19"/>
        <v>9.6111111111111107</v>
      </c>
      <c r="H252" s="52">
        <f t="shared" si="20"/>
        <v>40.555480815586414</v>
      </c>
      <c r="I252" s="52">
        <f t="shared" si="21"/>
        <v>155.23540200000002</v>
      </c>
      <c r="J252" s="52">
        <f>$P$3*F252</f>
        <v>-1161.944444444445</v>
      </c>
      <c r="K252" s="52">
        <f>H252+I252+J252</f>
        <v>-966.1535616288586</v>
      </c>
      <c r="L252" s="53">
        <f>M252*1</f>
        <v>-9.2858092312106972</v>
      </c>
      <c r="M252" s="53">
        <f>(K252*G252)/1000</f>
        <v>-9.2858092312106972</v>
      </c>
      <c r="N252" s="53">
        <f>(IF(L251 &lt; 0, -L251,0))</f>
        <v>10.378260364277045</v>
      </c>
      <c r="O252" s="53">
        <f>0.5*$P$3*G252^2</f>
        <v>82212.376543209873</v>
      </c>
      <c r="P252" s="53">
        <f t="shared" si="23"/>
        <v>-11800.740740740759</v>
      </c>
      <c r="Q252" s="53">
        <f>(IF(L251 &lt; 0, -L251,0))+Q251</f>
        <v>401.52441701816434</v>
      </c>
      <c r="R252" s="53">
        <f>(IF(L251 &gt; 0, L251,0))+R251</f>
        <v>794.69311769114586</v>
      </c>
      <c r="S252" s="55">
        <f>N252*0.95</f>
        <v>9.859347346063192</v>
      </c>
      <c r="T252" s="55">
        <f>S252*0.99</f>
        <v>9.7607538726025602</v>
      </c>
      <c r="U252" s="55">
        <f>T252*0.97</f>
        <v>9.4679312564244835</v>
      </c>
      <c r="V252" s="55">
        <f>U252*0.99</f>
        <v>9.3732519438602377</v>
      </c>
      <c r="W252" s="55">
        <f>V252*0.95</f>
        <v>8.9045893466672261</v>
      </c>
      <c r="X252" s="55">
        <f t="shared" si="24"/>
        <v>344.50957296404073</v>
      </c>
    </row>
    <row r="253" spans="2:24" x14ac:dyDescent="0.3">
      <c r="B253" s="3" t="s">
        <v>37</v>
      </c>
      <c r="C253" s="3">
        <v>245</v>
      </c>
      <c r="D253" s="3">
        <v>245</v>
      </c>
      <c r="E253" s="10">
        <v>32.299999999999997</v>
      </c>
      <c r="F253" s="57">
        <f t="shared" si="22"/>
        <v>-0.7777777777777779</v>
      </c>
      <c r="G253" s="57">
        <f t="shared" si="19"/>
        <v>8.9722222222222214</v>
      </c>
      <c r="H253" s="52">
        <f t="shared" si="20"/>
        <v>35.342917889081775</v>
      </c>
      <c r="I253" s="52">
        <f t="shared" si="21"/>
        <v>155.23540200000002</v>
      </c>
      <c r="J253" s="52">
        <f>$P$3*F253</f>
        <v>-1384.4444444444446</v>
      </c>
      <c r="K253" s="52">
        <f>H253+I253+J253</f>
        <v>-1193.8661245553628</v>
      </c>
      <c r="L253" s="53">
        <f>M253*1</f>
        <v>-10.71163217309395</v>
      </c>
      <c r="M253" s="53">
        <f>(K253*G253)/1000</f>
        <v>-10.71163217309395</v>
      </c>
      <c r="N253" s="53">
        <f>(IF(L252 &lt; 0, -L252,0))</f>
        <v>9.2858092312106972</v>
      </c>
      <c r="O253" s="53">
        <f>0.5*$P$3*G253^2</f>
        <v>71645.686728395041</v>
      </c>
      <c r="P253" s="53">
        <f t="shared" si="23"/>
        <v>-10566.689814814832</v>
      </c>
      <c r="Q253" s="53">
        <f>(IF(L252 &lt; 0, -L252,0))+Q252</f>
        <v>410.81022624937503</v>
      </c>
      <c r="R253" s="53">
        <f>(IF(L252 &gt; 0, L252,0))+R252</f>
        <v>794.69311769114586</v>
      </c>
      <c r="S253" s="55">
        <f>N253*0.95</f>
        <v>8.8215187696501616</v>
      </c>
      <c r="T253" s="55">
        <f>S253*0.99</f>
        <v>8.7333035819536597</v>
      </c>
      <c r="U253" s="55">
        <f>T253*0.97</f>
        <v>8.4713044744950494</v>
      </c>
      <c r="V253" s="55">
        <f>U253*0.99</f>
        <v>8.3865914297500996</v>
      </c>
      <c r="W253" s="55">
        <f>V253*0.95</f>
        <v>7.967261858262594</v>
      </c>
      <c r="X253" s="55">
        <f t="shared" si="24"/>
        <v>352.47683482230332</v>
      </c>
    </row>
    <row r="254" spans="2:24" x14ac:dyDescent="0.3">
      <c r="B254" s="3" t="s">
        <v>37</v>
      </c>
      <c r="C254" s="3">
        <v>246</v>
      </c>
      <c r="D254" s="3">
        <v>246</v>
      </c>
      <c r="E254" s="10">
        <v>29</v>
      </c>
      <c r="F254" s="57">
        <f t="shared" si="22"/>
        <v>-0.99999999999999933</v>
      </c>
      <c r="G254" s="57">
        <f t="shared" si="19"/>
        <v>8.0555555555555554</v>
      </c>
      <c r="H254" s="52">
        <f t="shared" si="20"/>
        <v>28.490059278549381</v>
      </c>
      <c r="I254" s="52">
        <f t="shared" si="21"/>
        <v>155.23540200000002</v>
      </c>
      <c r="J254" s="52">
        <f>$P$3*F254</f>
        <v>-1779.9999999999989</v>
      </c>
      <c r="K254" s="52">
        <f>H254+I254+J254</f>
        <v>-1596.2745387214495</v>
      </c>
      <c r="L254" s="53">
        <f>M254*1</f>
        <v>-12.858878228589454</v>
      </c>
      <c r="M254" s="53">
        <f>(K254*G254)/1000</f>
        <v>-12.858878228589454</v>
      </c>
      <c r="N254" s="53">
        <f>(IF(L253 &lt; 0, -L253,0))</f>
        <v>10.71163217309395</v>
      </c>
      <c r="O254" s="53">
        <f>0.5*$P$3*G254^2</f>
        <v>57753.858024691355</v>
      </c>
      <c r="P254" s="53">
        <f t="shared" si="23"/>
        <v>-13891.828703703686</v>
      </c>
      <c r="Q254" s="53">
        <f>(IF(L253 &lt; 0, -L253,0))+Q253</f>
        <v>421.52185842246899</v>
      </c>
      <c r="R254" s="53">
        <f>(IF(L253 &gt; 0, L253,0))+R253</f>
        <v>794.69311769114586</v>
      </c>
      <c r="S254" s="55">
        <f>N254*0.95</f>
        <v>10.176050564439251</v>
      </c>
      <c r="T254" s="55">
        <f>S254*0.99</f>
        <v>10.074290058794858</v>
      </c>
      <c r="U254" s="55">
        <f>T254*0.97</f>
        <v>9.7720613570310118</v>
      </c>
      <c r="V254" s="55">
        <f>U254*0.99</f>
        <v>9.6743407434607018</v>
      </c>
      <c r="W254" s="55">
        <f>V254*0.95</f>
        <v>9.190623706287667</v>
      </c>
      <c r="X254" s="55">
        <f t="shared" si="24"/>
        <v>361.667458528591</v>
      </c>
    </row>
    <row r="255" spans="2:24" x14ac:dyDescent="0.3">
      <c r="B255" s="3" t="s">
        <v>37</v>
      </c>
      <c r="C255" s="3">
        <v>247</v>
      </c>
      <c r="D255" s="3">
        <v>247</v>
      </c>
      <c r="E255" s="10">
        <v>25.1</v>
      </c>
      <c r="F255" s="57">
        <f t="shared" si="22"/>
        <v>-0.94444444444444453</v>
      </c>
      <c r="G255" s="57">
        <f t="shared" si="19"/>
        <v>6.9722222222222223</v>
      </c>
      <c r="H255" s="52">
        <f t="shared" si="20"/>
        <v>21.342475916859566</v>
      </c>
      <c r="I255" s="52">
        <f t="shared" si="21"/>
        <v>155.23540200000002</v>
      </c>
      <c r="J255" s="52">
        <f>$P$3*F255</f>
        <v>-1681.1111111111113</v>
      </c>
      <c r="K255" s="52">
        <f>H255+I255+J255</f>
        <v>-1504.5332331942518</v>
      </c>
      <c r="L255" s="53">
        <f>M255*1</f>
        <v>-10.489940042548811</v>
      </c>
      <c r="M255" s="53">
        <f>(K255*G255)/1000</f>
        <v>-10.489940042548811</v>
      </c>
      <c r="N255" s="53">
        <f>(IF(L254 &lt; 0, -L254,0))</f>
        <v>12.858878228589454</v>
      </c>
      <c r="O255" s="53">
        <f>0.5*$P$3*G255^2</f>
        <v>43264.575617283954</v>
      </c>
      <c r="P255" s="53">
        <f t="shared" si="23"/>
        <v>-14489.282407407401</v>
      </c>
      <c r="Q255" s="53">
        <f>(IF(L254 &lt; 0, -L254,0))+Q254</f>
        <v>434.38073665105844</v>
      </c>
      <c r="R255" s="53">
        <f>(IF(L254 &gt; 0, L254,0))+R254</f>
        <v>794.69311769114586</v>
      </c>
      <c r="S255" s="55">
        <f>N255*0.95</f>
        <v>12.215934317159981</v>
      </c>
      <c r="T255" s="55">
        <f>S255*0.99</f>
        <v>12.093774973988381</v>
      </c>
      <c r="U255" s="55">
        <f>T255*0.97</f>
        <v>11.730961724768729</v>
      </c>
      <c r="V255" s="55">
        <f>U255*0.99</f>
        <v>11.613652107521041</v>
      </c>
      <c r="W255" s="55">
        <f>V255*0.95</f>
        <v>11.032969502144988</v>
      </c>
      <c r="X255" s="55">
        <f t="shared" si="24"/>
        <v>372.70042803073596</v>
      </c>
    </row>
    <row r="256" spans="2:24" x14ac:dyDescent="0.3">
      <c r="B256" s="3" t="s">
        <v>37</v>
      </c>
      <c r="C256" s="3">
        <v>248</v>
      </c>
      <c r="D256" s="3">
        <v>248</v>
      </c>
      <c r="E256" s="10">
        <v>22.2</v>
      </c>
      <c r="F256" s="57">
        <f t="shared" si="22"/>
        <v>-0.5833333333333337</v>
      </c>
      <c r="G256" s="57">
        <f t="shared" si="19"/>
        <v>6.166666666666667</v>
      </c>
      <c r="H256" s="52">
        <f t="shared" si="20"/>
        <v>16.695649006944443</v>
      </c>
      <c r="I256" s="52">
        <f t="shared" si="21"/>
        <v>155.23540200000002</v>
      </c>
      <c r="J256" s="52">
        <f>$P$3*F256</f>
        <v>-1038.3333333333339</v>
      </c>
      <c r="K256" s="52">
        <f>H256+I256+J256</f>
        <v>-866.40228232638947</v>
      </c>
      <c r="L256" s="53">
        <f>M256*1</f>
        <v>-5.3428140743460686</v>
      </c>
      <c r="M256" s="53">
        <f>(K256*G256)/1000</f>
        <v>-5.3428140743460686</v>
      </c>
      <c r="N256" s="53">
        <f>(IF(L255 &lt; 0, -L255,0))</f>
        <v>10.489940042548811</v>
      </c>
      <c r="O256" s="53">
        <f>0.5*$P$3*G256^2</f>
        <v>33844.722222222226</v>
      </c>
      <c r="P256" s="53">
        <f t="shared" si="23"/>
        <v>-9419.8533950617275</v>
      </c>
      <c r="Q256" s="53">
        <f>(IF(L255 &lt; 0, -L255,0))+Q255</f>
        <v>444.87067669360727</v>
      </c>
      <c r="R256" s="53">
        <f>(IF(L255 &gt; 0, L255,0))+R255</f>
        <v>794.69311769114586</v>
      </c>
      <c r="S256" s="55">
        <f>N256*0.95</f>
        <v>9.9654430404213699</v>
      </c>
      <c r="T256" s="55">
        <f>S256*0.99</f>
        <v>9.8657886100171552</v>
      </c>
      <c r="U256" s="55">
        <f>T256*0.97</f>
        <v>9.5698149517166406</v>
      </c>
      <c r="V256" s="55">
        <f>U256*0.99</f>
        <v>9.4741168021994735</v>
      </c>
      <c r="W256" s="55">
        <f>V256*0.95</f>
        <v>9.0004109620895001</v>
      </c>
      <c r="X256" s="55">
        <f t="shared" si="24"/>
        <v>381.70083899282548</v>
      </c>
    </row>
    <row r="257" spans="2:24" x14ac:dyDescent="0.3">
      <c r="B257" s="3" t="s">
        <v>37</v>
      </c>
      <c r="C257" s="3">
        <v>249</v>
      </c>
      <c r="D257" s="3">
        <v>249</v>
      </c>
      <c r="E257" s="10">
        <v>20.9</v>
      </c>
      <c r="F257" s="57">
        <f t="shared" si="22"/>
        <v>-0.25000000000000011</v>
      </c>
      <c r="G257" s="57">
        <f t="shared" si="19"/>
        <v>5.8055555555555554</v>
      </c>
      <c r="H257" s="52">
        <f t="shared" si="20"/>
        <v>14.797553856674382</v>
      </c>
      <c r="I257" s="52">
        <f t="shared" si="21"/>
        <v>155.23540200000002</v>
      </c>
      <c r="J257" s="52">
        <f>$P$3*F257</f>
        <v>-445.00000000000017</v>
      </c>
      <c r="K257" s="52">
        <f>H257+I257+J257</f>
        <v>-274.96704414332578</v>
      </c>
      <c r="L257" s="53">
        <f>M257*1</f>
        <v>-1.5963364507209747</v>
      </c>
      <c r="M257" s="53">
        <f>(K257*G257)/1000</f>
        <v>-1.5963364507209747</v>
      </c>
      <c r="N257" s="53">
        <f>(IF(L256 &lt; 0, -L256,0))</f>
        <v>5.3428140743460686</v>
      </c>
      <c r="O257" s="53">
        <f>0.5*$P$3*G257^2</f>
        <v>29996.983024691359</v>
      </c>
      <c r="P257" s="53">
        <f t="shared" si="23"/>
        <v>-3847.7391975308674</v>
      </c>
      <c r="Q257" s="53">
        <f>(IF(L256 &lt; 0, -L256,0))+Q256</f>
        <v>450.21349076795332</v>
      </c>
      <c r="R257" s="53">
        <f>(IF(L256 &gt; 0, L256,0))+R256</f>
        <v>794.69311769114586</v>
      </c>
      <c r="S257" s="55">
        <f>N257*0.95</f>
        <v>5.0756733706287651</v>
      </c>
      <c r="T257" s="55">
        <f>S257*0.99</f>
        <v>5.0249166369224776</v>
      </c>
      <c r="U257" s="55">
        <f>T257*0.97</f>
        <v>4.8741691378148033</v>
      </c>
      <c r="V257" s="55">
        <f>U257*0.99</f>
        <v>4.8254274464366551</v>
      </c>
      <c r="W257" s="55">
        <f>V257*0.95</f>
        <v>4.584156074114822</v>
      </c>
      <c r="X257" s="55">
        <f t="shared" si="24"/>
        <v>386.28499506694033</v>
      </c>
    </row>
    <row r="258" spans="2:24" x14ac:dyDescent="0.3">
      <c r="B258" s="3" t="s">
        <v>37</v>
      </c>
      <c r="C258" s="3">
        <v>250</v>
      </c>
      <c r="D258" s="3">
        <v>250</v>
      </c>
      <c r="E258" s="10">
        <v>20.399999999999999</v>
      </c>
      <c r="F258" s="57">
        <f t="shared" si="22"/>
        <v>-0.19444444444444425</v>
      </c>
      <c r="G258" s="57">
        <f t="shared" si="19"/>
        <v>5.666666666666667</v>
      </c>
      <c r="H258" s="52">
        <f t="shared" si="20"/>
        <v>14.098006027777778</v>
      </c>
      <c r="I258" s="52">
        <f t="shared" si="21"/>
        <v>155.23540200000002</v>
      </c>
      <c r="J258" s="52">
        <f>$P$3*F258</f>
        <v>-346.11111111111074</v>
      </c>
      <c r="K258" s="52">
        <f>H258+I258+J258</f>
        <v>-176.77770308333294</v>
      </c>
      <c r="L258" s="53">
        <f>M258*1</f>
        <v>-1.0017403174722199</v>
      </c>
      <c r="M258" s="53">
        <f>(K258*G258)/1000</f>
        <v>-1.0017403174722199</v>
      </c>
      <c r="N258" s="53">
        <f>(IF(L257 &lt; 0, -L257,0))</f>
        <v>1.5963364507209747</v>
      </c>
      <c r="O258" s="53">
        <f>0.5*$P$3*G258^2</f>
        <v>28578.888888888891</v>
      </c>
      <c r="P258" s="53">
        <f t="shared" si="23"/>
        <v>-1418.0941358024684</v>
      </c>
      <c r="Q258" s="53">
        <f>(IF(L257 &lt; 0, -L257,0))+Q257</f>
        <v>451.80982721867429</v>
      </c>
      <c r="R258" s="53">
        <f>(IF(L257 &gt; 0, L257,0))+R257</f>
        <v>794.69311769114586</v>
      </c>
      <c r="S258" s="55">
        <f>N258*0.95</f>
        <v>1.516519628184926</v>
      </c>
      <c r="T258" s="55">
        <f>S258*0.99</f>
        <v>1.5013544319030767</v>
      </c>
      <c r="U258" s="55">
        <f>T258*0.97</f>
        <v>1.4563137989459845</v>
      </c>
      <c r="V258" s="55">
        <f>U258*0.99</f>
        <v>1.4417506609565245</v>
      </c>
      <c r="W258" s="55">
        <f>V258*0.95</f>
        <v>1.3696631279086982</v>
      </c>
      <c r="X258" s="55">
        <f t="shared" si="24"/>
        <v>387.65465819484905</v>
      </c>
    </row>
    <row r="259" spans="2:24" x14ac:dyDescent="0.3">
      <c r="B259" s="3" t="s">
        <v>37</v>
      </c>
      <c r="C259" s="3">
        <v>251</v>
      </c>
      <c r="D259" s="3">
        <v>251</v>
      </c>
      <c r="E259" s="10">
        <v>19.5</v>
      </c>
      <c r="F259" s="57">
        <f t="shared" si="22"/>
        <v>-0.27777777777777779</v>
      </c>
      <c r="G259" s="57">
        <f t="shared" si="19"/>
        <v>5.416666666666667</v>
      </c>
      <c r="H259" s="52">
        <f t="shared" si="20"/>
        <v>12.881504210069446</v>
      </c>
      <c r="I259" s="52">
        <f t="shared" si="21"/>
        <v>155.23540200000002</v>
      </c>
      <c r="J259" s="52">
        <f>$P$3*F259</f>
        <v>-494.44444444444446</v>
      </c>
      <c r="K259" s="52">
        <f>H259+I259+J259</f>
        <v>-326.32753823437497</v>
      </c>
      <c r="L259" s="53">
        <f>M259*1</f>
        <v>-1.7676074987695314</v>
      </c>
      <c r="M259" s="53">
        <f>(K259*G259)/1000</f>
        <v>-1.7676074987695314</v>
      </c>
      <c r="N259" s="53">
        <f>(IF(L258 &lt; 0, -L258,0))</f>
        <v>1.0017403174722199</v>
      </c>
      <c r="O259" s="53">
        <f>0.5*$P$3*G259^2</f>
        <v>26112.847222222226</v>
      </c>
      <c r="P259" s="53">
        <f t="shared" si="23"/>
        <v>-2466.0416666666642</v>
      </c>
      <c r="Q259" s="53">
        <f>(IF(L258 &lt; 0, -L258,0))+Q258</f>
        <v>452.81156753614653</v>
      </c>
      <c r="R259" s="53">
        <f>(IF(L258 &gt; 0, L258,0))+R258</f>
        <v>794.69311769114586</v>
      </c>
      <c r="S259" s="55">
        <f>N259*0.95</f>
        <v>0.95165330159860884</v>
      </c>
      <c r="T259" s="55">
        <f>S259*0.99</f>
        <v>0.94213676858262274</v>
      </c>
      <c r="U259" s="55">
        <f>T259*0.97</f>
        <v>0.91387266552514401</v>
      </c>
      <c r="V259" s="55">
        <f>U259*0.99</f>
        <v>0.90473393886989262</v>
      </c>
      <c r="W259" s="55">
        <f>V259*0.95</f>
        <v>0.85949724192639798</v>
      </c>
      <c r="X259" s="55">
        <f t="shared" si="24"/>
        <v>388.51415543677547</v>
      </c>
    </row>
    <row r="260" spans="2:24" x14ac:dyDescent="0.3">
      <c r="B260" s="3" t="s">
        <v>37</v>
      </c>
      <c r="C260" s="3">
        <v>252</v>
      </c>
      <c r="D260" s="3">
        <v>252</v>
      </c>
      <c r="E260" s="10">
        <v>18.399999999999999</v>
      </c>
      <c r="F260" s="57">
        <f t="shared" si="22"/>
        <v>-0.23611111111111099</v>
      </c>
      <c r="G260" s="57">
        <f t="shared" si="19"/>
        <v>5.1111111111111107</v>
      </c>
      <c r="H260" s="52">
        <f t="shared" si="20"/>
        <v>11.469196753086417</v>
      </c>
      <c r="I260" s="52">
        <f t="shared" si="21"/>
        <v>155.23540200000002</v>
      </c>
      <c r="J260" s="52">
        <f>$P$3*F260</f>
        <v>-420.27777777777754</v>
      </c>
      <c r="K260" s="52">
        <f>H260+I260+J260</f>
        <v>-253.57317902469111</v>
      </c>
      <c r="L260" s="53">
        <f>M260*1</f>
        <v>-1.2960406927928656</v>
      </c>
      <c r="M260" s="53">
        <f>(K260*G260)/1000</f>
        <v>-1.2960406927928656</v>
      </c>
      <c r="N260" s="53">
        <f>(IF(L259 &lt; 0, -L259,0))</f>
        <v>1.7676074987695314</v>
      </c>
      <c r="O260" s="53">
        <f>0.5*$P$3*G260^2</f>
        <v>23249.876543209873</v>
      </c>
      <c r="P260" s="53">
        <f t="shared" si="23"/>
        <v>-2862.9706790123528</v>
      </c>
      <c r="Q260" s="53">
        <f>(IF(L259 &lt; 0, -L259,0))+Q259</f>
        <v>454.57917503491603</v>
      </c>
      <c r="R260" s="53">
        <f>(IF(L259 &gt; 0, L259,0))+R259</f>
        <v>794.69311769114586</v>
      </c>
      <c r="S260" s="55">
        <f>N260*0.95</f>
        <v>1.6792271238310548</v>
      </c>
      <c r="T260" s="55">
        <f>S260*0.99</f>
        <v>1.6624348525927442</v>
      </c>
      <c r="U260" s="55">
        <f>T260*0.97</f>
        <v>1.6125618070149619</v>
      </c>
      <c r="V260" s="55">
        <f>U260*0.99</f>
        <v>1.5964361889448122</v>
      </c>
      <c r="W260" s="55">
        <f>V260*0.95</f>
        <v>1.5166143794975715</v>
      </c>
      <c r="X260" s="55">
        <f t="shared" si="24"/>
        <v>390.03076981627305</v>
      </c>
    </row>
    <row r="261" spans="2:24" x14ac:dyDescent="0.3">
      <c r="B261" s="3" t="s">
        <v>37</v>
      </c>
      <c r="C261" s="3">
        <v>253</v>
      </c>
      <c r="D261" s="3">
        <v>253</v>
      </c>
      <c r="E261" s="10">
        <v>17.8</v>
      </c>
      <c r="F261" s="57">
        <f t="shared" si="22"/>
        <v>-8.3333333333333037E-2</v>
      </c>
      <c r="G261" s="57">
        <f t="shared" si="19"/>
        <v>4.9444444444444446</v>
      </c>
      <c r="H261" s="52">
        <f t="shared" si="20"/>
        <v>10.733401167438272</v>
      </c>
      <c r="I261" s="52">
        <f t="shared" si="21"/>
        <v>155.23540200000002</v>
      </c>
      <c r="J261" s="52">
        <f>$P$3*F261</f>
        <v>-148.3333333333328</v>
      </c>
      <c r="K261" s="52">
        <f>H261+I261+J261</f>
        <v>17.635469834105493</v>
      </c>
      <c r="L261" s="53">
        <f>M261*1</f>
        <v>8.7197600846410497E-2</v>
      </c>
      <c r="M261" s="53">
        <f>(K261*G261)/1000</f>
        <v>8.7197600846410497E-2</v>
      </c>
      <c r="N261" s="53">
        <f>(IF(L260 &lt; 0, -L260,0))</f>
        <v>1.2960406927928656</v>
      </c>
      <c r="O261" s="53">
        <f>0.5*$P$3*G261^2</f>
        <v>21758.302469135804</v>
      </c>
      <c r="P261" s="53">
        <f t="shared" si="23"/>
        <v>-1491.5740740740694</v>
      </c>
      <c r="Q261" s="53">
        <f>(IF(L260 &lt; 0, -L260,0))+Q260</f>
        <v>455.87521572770891</v>
      </c>
      <c r="R261" s="53">
        <f>(IF(L260 &gt; 0, L260,0))+R260</f>
        <v>794.69311769114586</v>
      </c>
      <c r="S261" s="55">
        <f>N261*0.95</f>
        <v>1.2312386581532222</v>
      </c>
      <c r="T261" s="55">
        <f>S261*0.99</f>
        <v>1.21892627157169</v>
      </c>
      <c r="U261" s="55">
        <f>T261*0.97</f>
        <v>1.1823584834245393</v>
      </c>
      <c r="V261" s="55">
        <f>U261*0.99</f>
        <v>1.1705348985902939</v>
      </c>
      <c r="W261" s="55">
        <f>V261*0.95</f>
        <v>1.1120081536607791</v>
      </c>
      <c r="X261" s="55">
        <f t="shared" si="24"/>
        <v>391.14277796993383</v>
      </c>
    </row>
    <row r="262" spans="2:24" x14ac:dyDescent="0.3">
      <c r="B262" s="3" t="s">
        <v>37</v>
      </c>
      <c r="C262" s="3">
        <v>254</v>
      </c>
      <c r="D262" s="3">
        <v>254</v>
      </c>
      <c r="E262" s="10">
        <v>17.8</v>
      </c>
      <c r="F262" s="57">
        <f t="shared" si="22"/>
        <v>-5.5555555555555851E-2</v>
      </c>
      <c r="G262" s="57">
        <f t="shared" si="19"/>
        <v>4.9444444444444446</v>
      </c>
      <c r="H262" s="52">
        <f t="shared" si="20"/>
        <v>10.733401167438272</v>
      </c>
      <c r="I262" s="52">
        <f t="shared" si="21"/>
        <v>155.23540200000002</v>
      </c>
      <c r="J262" s="52">
        <f>$P$3*F262</f>
        <v>-98.888888888889412</v>
      </c>
      <c r="K262" s="52">
        <f>H262+I262+J262</f>
        <v>67.079914278548884</v>
      </c>
      <c r="L262" s="53">
        <f>M262*1</f>
        <v>0.33167290948838057</v>
      </c>
      <c r="M262" s="53">
        <f>(K262*G262)/1000</f>
        <v>0.33167290948838057</v>
      </c>
      <c r="N262" s="53">
        <f>(IF(L261 &lt; 0, -L261,0))</f>
        <v>0</v>
      </c>
      <c r="O262" s="53">
        <f>0.5*$P$3*G262^2</f>
        <v>21758.302469135804</v>
      </c>
      <c r="P262" s="53">
        <f t="shared" si="23"/>
        <v>0</v>
      </c>
      <c r="Q262" s="53">
        <f>(IF(L261 &lt; 0, -L261,0))+Q261</f>
        <v>455.87521572770891</v>
      </c>
      <c r="R262" s="53">
        <f>(IF(L261 &gt; 0, L261,0))+R261</f>
        <v>794.78031529199222</v>
      </c>
      <c r="S262" s="55">
        <f>N262*0.95</f>
        <v>0</v>
      </c>
      <c r="T262" s="55">
        <f>S262*0.99</f>
        <v>0</v>
      </c>
      <c r="U262" s="55">
        <f>T262*0.97</f>
        <v>0</v>
      </c>
      <c r="V262" s="55">
        <f>U262*0.99</f>
        <v>0</v>
      </c>
      <c r="W262" s="55">
        <f>V262*0.95</f>
        <v>0</v>
      </c>
      <c r="X262" s="55">
        <f t="shared" si="24"/>
        <v>391.14277796993383</v>
      </c>
    </row>
    <row r="263" spans="2:24" x14ac:dyDescent="0.3">
      <c r="B263" s="3" t="s">
        <v>37</v>
      </c>
      <c r="C263" s="3">
        <v>255</v>
      </c>
      <c r="D263" s="3">
        <v>255</v>
      </c>
      <c r="E263" s="10">
        <v>17.399999999999999</v>
      </c>
      <c r="F263" s="57">
        <f t="shared" si="22"/>
        <v>-0.29166666666666685</v>
      </c>
      <c r="G263" s="57">
        <f t="shared" si="19"/>
        <v>4.833333333333333</v>
      </c>
      <c r="H263" s="52">
        <f t="shared" si="20"/>
        <v>10.256421340277775</v>
      </c>
      <c r="I263" s="52">
        <f t="shared" si="21"/>
        <v>155.23540200000002</v>
      </c>
      <c r="J263" s="52">
        <f>$P$3*F263</f>
        <v>-519.16666666666697</v>
      </c>
      <c r="K263" s="52">
        <f>H263+I263+J263</f>
        <v>-353.67484332638918</v>
      </c>
      <c r="L263" s="53">
        <f>M263*1</f>
        <v>-1.7094284094108809</v>
      </c>
      <c r="M263" s="53">
        <f>(K263*G263)/1000</f>
        <v>-1.7094284094108809</v>
      </c>
      <c r="N263" s="53">
        <f>(IF(L262 &lt; 0, -L262,0))</f>
        <v>0</v>
      </c>
      <c r="O263" s="53">
        <f>0.5*$P$3*G263^2</f>
        <v>20791.388888888887</v>
      </c>
      <c r="P263" s="53">
        <f t="shared" si="23"/>
        <v>-966.91358024691726</v>
      </c>
      <c r="Q263" s="53">
        <f>(IF(L262 &lt; 0, -L262,0))+Q262</f>
        <v>455.87521572770891</v>
      </c>
      <c r="R263" s="53">
        <f>(IF(L262 &gt; 0, L262,0))+R262</f>
        <v>795.11198820148059</v>
      </c>
      <c r="S263" s="55">
        <f>N263*0.95</f>
        <v>0</v>
      </c>
      <c r="T263" s="55">
        <f>S263*0.99</f>
        <v>0</v>
      </c>
      <c r="U263" s="55">
        <f>T263*0.97</f>
        <v>0</v>
      </c>
      <c r="V263" s="55">
        <f>U263*0.99</f>
        <v>0</v>
      </c>
      <c r="W263" s="55">
        <f>V263*0.95</f>
        <v>0</v>
      </c>
      <c r="X263" s="55">
        <f t="shared" si="24"/>
        <v>391.14277796993383</v>
      </c>
    </row>
    <row r="264" spans="2:24" x14ac:dyDescent="0.3">
      <c r="B264" s="3" t="s">
        <v>37</v>
      </c>
      <c r="C264" s="3">
        <v>256</v>
      </c>
      <c r="D264" s="3">
        <v>256</v>
      </c>
      <c r="E264" s="10">
        <v>15.7</v>
      </c>
      <c r="F264" s="57">
        <f t="shared" si="22"/>
        <v>-0.40277777777777757</v>
      </c>
      <c r="G264" s="57">
        <f t="shared" si="19"/>
        <v>4.3611111111111107</v>
      </c>
      <c r="H264" s="52">
        <f t="shared" si="20"/>
        <v>8.3501958520447506</v>
      </c>
      <c r="I264" s="52">
        <f t="shared" si="21"/>
        <v>155.23540200000002</v>
      </c>
      <c r="J264" s="52">
        <f>$P$3*F264</f>
        <v>-716.94444444444412</v>
      </c>
      <c r="K264" s="52">
        <f>H264+I264+J264</f>
        <v>-553.35884659239935</v>
      </c>
      <c r="L264" s="53">
        <f>M264*1</f>
        <v>-2.4132594143057413</v>
      </c>
      <c r="M264" s="53">
        <f>(K264*G264)/1000</f>
        <v>-2.4132594143057413</v>
      </c>
      <c r="N264" s="53">
        <f>(IF(L263 &lt; 0, -L263,0))</f>
        <v>1.7094284094108809</v>
      </c>
      <c r="O264" s="53">
        <f>0.5*$P$3*G264^2</f>
        <v>16927.168209876541</v>
      </c>
      <c r="P264" s="53">
        <f t="shared" si="23"/>
        <v>-3864.2206790123455</v>
      </c>
      <c r="Q264" s="53">
        <f>(IF(L263 &lt; 0, -L263,0))+Q263</f>
        <v>457.58464413711977</v>
      </c>
      <c r="R264" s="53">
        <f>(IF(L263 &gt; 0, L263,0))+R263</f>
        <v>795.11198820148059</v>
      </c>
      <c r="S264" s="55">
        <f>N264*0.95</f>
        <v>1.6239569889403369</v>
      </c>
      <c r="T264" s="55">
        <f>S264*0.99</f>
        <v>1.6077174190509336</v>
      </c>
      <c r="U264" s="55">
        <f>T264*0.97</f>
        <v>1.5594858964794056</v>
      </c>
      <c r="V264" s="55">
        <f>U264*0.99</f>
        <v>1.5438910375146115</v>
      </c>
      <c r="W264" s="55">
        <f>V264*0.95</f>
        <v>1.4666964856388809</v>
      </c>
      <c r="X264" s="55">
        <f t="shared" si="24"/>
        <v>392.60947445557269</v>
      </c>
    </row>
    <row r="265" spans="2:24" x14ac:dyDescent="0.3">
      <c r="B265" s="3" t="s">
        <v>37</v>
      </c>
      <c r="C265" s="3">
        <v>257</v>
      </c>
      <c r="D265" s="3">
        <v>257</v>
      </c>
      <c r="E265" s="10">
        <v>14.5</v>
      </c>
      <c r="F265" s="57">
        <f t="shared" si="22"/>
        <v>-4.1666666666666519E-2</v>
      </c>
      <c r="G265" s="57">
        <f t="shared" ref="G265:G328" si="25">(E265*1000)/3600</f>
        <v>4.0277777777777777</v>
      </c>
      <c r="H265" s="52">
        <f t="shared" ref="H265:H328" si="26">0.5*$L$3*$M$3*$N$3*G265^2</f>
        <v>7.1225148196373453</v>
      </c>
      <c r="I265" s="52">
        <f t="shared" ref="I265:I328" si="27">$O$3*$P$3*$Q$3</f>
        <v>155.23540200000002</v>
      </c>
      <c r="J265" s="52">
        <f>$P$3*F265</f>
        <v>-74.166666666666401</v>
      </c>
      <c r="K265" s="52">
        <f>H265+I265+J265</f>
        <v>88.191250152970952</v>
      </c>
      <c r="L265" s="53">
        <f>M265*1</f>
        <v>0.35521475756057741</v>
      </c>
      <c r="M265" s="53">
        <f>(K265*G265)/1000</f>
        <v>0.35521475756057741</v>
      </c>
      <c r="N265" s="53">
        <f>(IF(L264 &lt; 0, -L264,0))</f>
        <v>2.4132594143057413</v>
      </c>
      <c r="O265" s="53">
        <f>0.5*$P$3*G265^2</f>
        <v>14438.464506172839</v>
      </c>
      <c r="P265" s="53">
        <f t="shared" si="23"/>
        <v>-2488.7037037037026</v>
      </c>
      <c r="Q265" s="53">
        <f>(IF(L264 &lt; 0, -L264,0))+Q264</f>
        <v>459.99790355142551</v>
      </c>
      <c r="R265" s="53">
        <f>(IF(L264 &gt; 0, L264,0))+R264</f>
        <v>795.11198820148059</v>
      </c>
      <c r="S265" s="55">
        <f>N265*0.95</f>
        <v>2.2925964435904542</v>
      </c>
      <c r="T265" s="55">
        <f>S265*0.99</f>
        <v>2.2696704791545494</v>
      </c>
      <c r="U265" s="55">
        <f>T265*0.97</f>
        <v>2.2015803647799128</v>
      </c>
      <c r="V265" s="55">
        <f>U265*0.99</f>
        <v>2.1795645611321137</v>
      </c>
      <c r="W265" s="55">
        <f>V265*0.95</f>
        <v>2.0705863330755081</v>
      </c>
      <c r="X265" s="55">
        <f t="shared" si="24"/>
        <v>394.68006078864818</v>
      </c>
    </row>
    <row r="266" spans="2:24" x14ac:dyDescent="0.3">
      <c r="B266" s="3" t="s">
        <v>37</v>
      </c>
      <c r="C266" s="3">
        <v>258</v>
      </c>
      <c r="D266" s="3">
        <v>258</v>
      </c>
      <c r="E266" s="10">
        <v>15.4</v>
      </c>
      <c r="F266" s="57">
        <f t="shared" ref="F266:F329" si="28">($E267-$E265)/2/3.6</f>
        <v>0.47222222222222199</v>
      </c>
      <c r="G266" s="57">
        <f t="shared" si="25"/>
        <v>4.2777777777777777</v>
      </c>
      <c r="H266" s="52">
        <f t="shared" si="26"/>
        <v>8.0341289637345668</v>
      </c>
      <c r="I266" s="52">
        <f t="shared" si="27"/>
        <v>155.23540200000002</v>
      </c>
      <c r="J266" s="52">
        <f>$P$3*F266</f>
        <v>840.55555555555509</v>
      </c>
      <c r="K266" s="52">
        <f>H266+I266+J266</f>
        <v>1003.8250865192897</v>
      </c>
      <c r="L266" s="53">
        <f>M266*1</f>
        <v>4.2941406478880726</v>
      </c>
      <c r="M266" s="53">
        <f>(K266*G266)/1000</f>
        <v>4.2941406478880726</v>
      </c>
      <c r="N266" s="53">
        <f>(IF(L265 &lt; 0, -L265,0))</f>
        <v>0</v>
      </c>
      <c r="O266" s="53">
        <f>0.5*$P$3*G266^2</f>
        <v>16286.45061728395</v>
      </c>
      <c r="P266" s="53">
        <f t="shared" ref="P266:P329" si="29">O266-O265</f>
        <v>1847.9861111111113</v>
      </c>
      <c r="Q266" s="53">
        <f>(IF(L265 &lt; 0, -L265,0))+Q265</f>
        <v>459.99790355142551</v>
      </c>
      <c r="R266" s="53">
        <f>(IF(L265 &gt; 0, L265,0))+R265</f>
        <v>795.46720295904117</v>
      </c>
      <c r="S266" s="55">
        <f>N266*0.95</f>
        <v>0</v>
      </c>
      <c r="T266" s="55">
        <f>S266*0.99</f>
        <v>0</v>
      </c>
      <c r="U266" s="55">
        <f>T266*0.97</f>
        <v>0</v>
      </c>
      <c r="V266" s="55">
        <f>U266*0.99</f>
        <v>0</v>
      </c>
      <c r="W266" s="55">
        <f>V266*0.95</f>
        <v>0</v>
      </c>
      <c r="X266" s="55">
        <f t="shared" ref="X266:X329" si="30">W266+X265</f>
        <v>394.68006078864818</v>
      </c>
    </row>
    <row r="267" spans="2:24" x14ac:dyDescent="0.3">
      <c r="B267" s="3" t="s">
        <v>37</v>
      </c>
      <c r="C267" s="3">
        <v>259</v>
      </c>
      <c r="D267" s="3">
        <v>259</v>
      </c>
      <c r="E267" s="10">
        <v>17.899999999999999</v>
      </c>
      <c r="F267" s="57">
        <f t="shared" si="28"/>
        <v>0.72222222222222232</v>
      </c>
      <c r="G267" s="57">
        <f t="shared" si="25"/>
        <v>4.9722222222222223</v>
      </c>
      <c r="H267" s="52">
        <f t="shared" si="26"/>
        <v>10.854339944637344</v>
      </c>
      <c r="I267" s="52">
        <f t="shared" si="27"/>
        <v>155.23540200000002</v>
      </c>
      <c r="J267" s="52">
        <f>$P$3*F267</f>
        <v>1285.5555555555557</v>
      </c>
      <c r="K267" s="52">
        <f>H267+I267+J267</f>
        <v>1451.645297500193</v>
      </c>
      <c r="L267" s="53">
        <f>M267*1</f>
        <v>7.217903007014848</v>
      </c>
      <c r="M267" s="53">
        <f>(K267*G267)/1000</f>
        <v>7.217903007014848</v>
      </c>
      <c r="N267" s="53">
        <f>(IF(L266 &lt; 0, -L266,0))</f>
        <v>0</v>
      </c>
      <c r="O267" s="53">
        <f>0.5*$P$3*G267^2</f>
        <v>22003.464506172841</v>
      </c>
      <c r="P267" s="53">
        <f t="shared" si="29"/>
        <v>5717.0138888888905</v>
      </c>
      <c r="Q267" s="53">
        <f>(IF(L266 &lt; 0, -L266,0))+Q266</f>
        <v>459.99790355142551</v>
      </c>
      <c r="R267" s="53">
        <f>(IF(L266 &gt; 0, L266,0))+R266</f>
        <v>799.76134360692924</v>
      </c>
      <c r="S267" s="55">
        <f>N267*0.95</f>
        <v>0</v>
      </c>
      <c r="T267" s="55">
        <f>S267*0.99</f>
        <v>0</v>
      </c>
      <c r="U267" s="55">
        <f>T267*0.97</f>
        <v>0</v>
      </c>
      <c r="V267" s="55">
        <f>U267*0.99</f>
        <v>0</v>
      </c>
      <c r="W267" s="55">
        <f>V267*0.95</f>
        <v>0</v>
      </c>
      <c r="X267" s="55">
        <f t="shared" si="30"/>
        <v>394.68006078864818</v>
      </c>
    </row>
    <row r="268" spans="2:24" x14ac:dyDescent="0.3">
      <c r="B268" s="3" t="s">
        <v>37</v>
      </c>
      <c r="C268" s="3">
        <v>260</v>
      </c>
      <c r="D268" s="3">
        <v>260</v>
      </c>
      <c r="E268" s="10">
        <v>20.6</v>
      </c>
      <c r="F268" s="57">
        <f t="shared" si="28"/>
        <v>0.73611111111111116</v>
      </c>
      <c r="G268" s="57">
        <f t="shared" si="25"/>
        <v>5.7222222222222223</v>
      </c>
      <c r="H268" s="52">
        <f t="shared" si="26"/>
        <v>14.375792574845679</v>
      </c>
      <c r="I268" s="52">
        <f t="shared" si="27"/>
        <v>155.23540200000002</v>
      </c>
      <c r="J268" s="52">
        <f>$P$3*F268</f>
        <v>1310.2777777777778</v>
      </c>
      <c r="K268" s="52">
        <f>H268+I268+J268</f>
        <v>1479.8889723526236</v>
      </c>
      <c r="L268" s="53">
        <f>M268*1</f>
        <v>8.4682535640177896</v>
      </c>
      <c r="M268" s="53">
        <f>(K268*G268)/1000</f>
        <v>8.4682535640177896</v>
      </c>
      <c r="N268" s="53">
        <f>(IF(L267 &lt; 0, -L267,0))</f>
        <v>0</v>
      </c>
      <c r="O268" s="53">
        <f>0.5*$P$3*G268^2</f>
        <v>29142.006172839509</v>
      </c>
      <c r="P268" s="53">
        <f t="shared" si="29"/>
        <v>7138.5416666666679</v>
      </c>
      <c r="Q268" s="53">
        <f>(IF(L267 &lt; 0, -L267,0))+Q267</f>
        <v>459.99790355142551</v>
      </c>
      <c r="R268" s="53">
        <f>(IF(L267 &gt; 0, L267,0))+R267</f>
        <v>806.97924661394404</v>
      </c>
      <c r="S268" s="55">
        <f>N268*0.95</f>
        <v>0</v>
      </c>
      <c r="T268" s="55">
        <f>S268*0.99</f>
        <v>0</v>
      </c>
      <c r="U268" s="55">
        <f>T268*0.97</f>
        <v>0</v>
      </c>
      <c r="V268" s="55">
        <f>U268*0.99</f>
        <v>0</v>
      </c>
      <c r="W268" s="55">
        <f>V268*0.95</f>
        <v>0</v>
      </c>
      <c r="X268" s="55">
        <f t="shared" si="30"/>
        <v>394.68006078864818</v>
      </c>
    </row>
    <row r="269" spans="2:24" x14ac:dyDescent="0.3">
      <c r="B269" s="3" t="s">
        <v>37</v>
      </c>
      <c r="C269" s="3">
        <v>261</v>
      </c>
      <c r="D269" s="3">
        <v>261</v>
      </c>
      <c r="E269" s="10">
        <v>23.2</v>
      </c>
      <c r="F269" s="57">
        <f t="shared" si="28"/>
        <v>0.70833333333333304</v>
      </c>
      <c r="G269" s="57">
        <f t="shared" si="25"/>
        <v>6.4444444444444446</v>
      </c>
      <c r="H269" s="52">
        <f t="shared" si="26"/>
        <v>18.233637938271606</v>
      </c>
      <c r="I269" s="52">
        <f t="shared" si="27"/>
        <v>155.23540200000002</v>
      </c>
      <c r="J269" s="52">
        <f>$P$3*F269</f>
        <v>1260.8333333333328</v>
      </c>
      <c r="K269" s="52">
        <f>H269+I269+J269</f>
        <v>1434.3023732716044</v>
      </c>
      <c r="L269" s="53">
        <f>M269*1</f>
        <v>9.2432819610836745</v>
      </c>
      <c r="M269" s="53">
        <f>(K269*G269)/1000</f>
        <v>9.2432819610836745</v>
      </c>
      <c r="N269" s="53">
        <f>(IF(L268 &lt; 0, -L268,0))</f>
        <v>0</v>
      </c>
      <c r="O269" s="53">
        <f>0.5*$P$3*G269^2</f>
        <v>36962.469135802472</v>
      </c>
      <c r="P269" s="53">
        <f t="shared" si="29"/>
        <v>7820.4629629629635</v>
      </c>
      <c r="Q269" s="53">
        <f>(IF(L268 &lt; 0, -L268,0))+Q268</f>
        <v>459.99790355142551</v>
      </c>
      <c r="R269" s="53">
        <f>(IF(L268 &gt; 0, L268,0))+R268</f>
        <v>815.44750017796184</v>
      </c>
      <c r="S269" s="55">
        <f>N269*0.95</f>
        <v>0</v>
      </c>
      <c r="T269" s="55">
        <f>S269*0.99</f>
        <v>0</v>
      </c>
      <c r="U269" s="55">
        <f>T269*0.97</f>
        <v>0</v>
      </c>
      <c r="V269" s="55">
        <f>U269*0.99</f>
        <v>0</v>
      </c>
      <c r="W269" s="55">
        <f>V269*0.95</f>
        <v>0</v>
      </c>
      <c r="X269" s="55">
        <f t="shared" si="30"/>
        <v>394.68006078864818</v>
      </c>
    </row>
    <row r="270" spans="2:24" x14ac:dyDescent="0.3">
      <c r="B270" s="3" t="s">
        <v>37</v>
      </c>
      <c r="C270" s="3">
        <v>262</v>
      </c>
      <c r="D270" s="3">
        <v>262</v>
      </c>
      <c r="E270" s="10">
        <v>25.7</v>
      </c>
      <c r="F270" s="57">
        <f t="shared" si="28"/>
        <v>0.76388888888888884</v>
      </c>
      <c r="G270" s="57">
        <f t="shared" si="25"/>
        <v>7.1388888888888893</v>
      </c>
      <c r="H270" s="52">
        <f t="shared" si="26"/>
        <v>22.375028838155867</v>
      </c>
      <c r="I270" s="52">
        <f t="shared" si="27"/>
        <v>155.23540200000002</v>
      </c>
      <c r="J270" s="52">
        <f>$P$3*F270</f>
        <v>1359.7222222222222</v>
      </c>
      <c r="K270" s="52">
        <f>H270+I270+J270</f>
        <v>1537.3326530603781</v>
      </c>
      <c r="L270" s="53">
        <f>M270*1</f>
        <v>10.974846995458812</v>
      </c>
      <c r="M270" s="53">
        <f>(K270*G270)/1000</f>
        <v>10.974846995458812</v>
      </c>
      <c r="N270" s="53">
        <f>(IF(L269 &lt; 0, -L269,0))</f>
        <v>0</v>
      </c>
      <c r="O270" s="53">
        <f>0.5*$P$3*G270^2</f>
        <v>45357.723765432107</v>
      </c>
      <c r="P270" s="53">
        <f t="shared" si="29"/>
        <v>8395.254629629635</v>
      </c>
      <c r="Q270" s="53">
        <f>(IF(L269 &lt; 0, -L269,0))+Q269</f>
        <v>459.99790355142551</v>
      </c>
      <c r="R270" s="53">
        <f>(IF(L269 &gt; 0, L269,0))+R269</f>
        <v>824.6907821390455</v>
      </c>
      <c r="S270" s="55">
        <f>N270*0.95</f>
        <v>0</v>
      </c>
      <c r="T270" s="55">
        <f>S270*0.99</f>
        <v>0</v>
      </c>
      <c r="U270" s="55">
        <f>T270*0.97</f>
        <v>0</v>
      </c>
      <c r="V270" s="55">
        <f>U270*0.99</f>
        <v>0</v>
      </c>
      <c r="W270" s="55">
        <f>V270*0.95</f>
        <v>0</v>
      </c>
      <c r="X270" s="55">
        <f t="shared" si="30"/>
        <v>394.68006078864818</v>
      </c>
    </row>
    <row r="271" spans="2:24" x14ac:dyDescent="0.3">
      <c r="B271" s="3" t="s">
        <v>37</v>
      </c>
      <c r="C271" s="3">
        <v>263</v>
      </c>
      <c r="D271" s="3">
        <v>263</v>
      </c>
      <c r="E271" s="10">
        <v>28.7</v>
      </c>
      <c r="F271" s="57">
        <f t="shared" si="28"/>
        <v>0.94444444444444453</v>
      </c>
      <c r="G271" s="57">
        <f t="shared" si="25"/>
        <v>7.9722222222222223</v>
      </c>
      <c r="H271" s="52">
        <f t="shared" si="26"/>
        <v>27.903658652970677</v>
      </c>
      <c r="I271" s="52">
        <f t="shared" si="27"/>
        <v>155.23540200000002</v>
      </c>
      <c r="J271" s="52">
        <f>$P$3*F271</f>
        <v>1681.1111111111113</v>
      </c>
      <c r="K271" s="52">
        <f>H271+I271+J271</f>
        <v>1864.2501717640821</v>
      </c>
      <c r="L271" s="53">
        <f>M271*1</f>
        <v>14.86221664711921</v>
      </c>
      <c r="M271" s="53">
        <f>(K271*G271)/1000</f>
        <v>14.86221664711921</v>
      </c>
      <c r="N271" s="53">
        <f>(IF(L270 &lt; 0, -L270,0))</f>
        <v>0</v>
      </c>
      <c r="O271" s="53">
        <f>0.5*$P$3*G271^2</f>
        <v>56565.131172839509</v>
      </c>
      <c r="P271" s="53">
        <f t="shared" si="29"/>
        <v>11207.407407407401</v>
      </c>
      <c r="Q271" s="53">
        <f>(IF(L270 &lt; 0, -L270,0))+Q270</f>
        <v>459.99790355142551</v>
      </c>
      <c r="R271" s="53">
        <f>(IF(L270 &gt; 0, L270,0))+R270</f>
        <v>835.66562913450434</v>
      </c>
      <c r="S271" s="55">
        <f>N271*0.95</f>
        <v>0</v>
      </c>
      <c r="T271" s="55">
        <f>S271*0.99</f>
        <v>0</v>
      </c>
      <c r="U271" s="55">
        <f>T271*0.97</f>
        <v>0</v>
      </c>
      <c r="V271" s="55">
        <f>U271*0.99</f>
        <v>0</v>
      </c>
      <c r="W271" s="55">
        <f>V271*0.95</f>
        <v>0</v>
      </c>
      <c r="X271" s="55">
        <f t="shared" si="30"/>
        <v>394.68006078864818</v>
      </c>
    </row>
    <row r="272" spans="2:24" x14ac:dyDescent="0.3">
      <c r="B272" s="3" t="s">
        <v>37</v>
      </c>
      <c r="C272" s="3">
        <v>264</v>
      </c>
      <c r="D272" s="3">
        <v>264</v>
      </c>
      <c r="E272" s="10">
        <v>32.5</v>
      </c>
      <c r="F272" s="57">
        <f t="shared" si="28"/>
        <v>1.0277777777777781</v>
      </c>
      <c r="G272" s="57">
        <f t="shared" si="25"/>
        <v>9.0277777777777786</v>
      </c>
      <c r="H272" s="52">
        <f t="shared" si="26"/>
        <v>35.781956139081792</v>
      </c>
      <c r="I272" s="52">
        <f t="shared" si="27"/>
        <v>155.23540200000002</v>
      </c>
      <c r="J272" s="52">
        <f>$P$3*F272</f>
        <v>1829.444444444445</v>
      </c>
      <c r="K272" s="52">
        <f>H272+I272+J272</f>
        <v>2020.4618025835268</v>
      </c>
      <c r="L272" s="53">
        <f>M272*1</f>
        <v>18.240280162212397</v>
      </c>
      <c r="M272" s="53">
        <f>(K272*G272)/1000</f>
        <v>18.240280162212397</v>
      </c>
      <c r="N272" s="53">
        <f>(IF(L271 &lt; 0, -L271,0))</f>
        <v>0</v>
      </c>
      <c r="O272" s="53">
        <f>0.5*$P$3*G272^2</f>
        <v>72535.686728395071</v>
      </c>
      <c r="P272" s="53">
        <f t="shared" si="29"/>
        <v>15970.555555555562</v>
      </c>
      <c r="Q272" s="53">
        <f>(IF(L271 &lt; 0, -L271,0))+Q271</f>
        <v>459.99790355142551</v>
      </c>
      <c r="R272" s="53">
        <f>(IF(L271 &gt; 0, L271,0))+R271</f>
        <v>850.52784578162357</v>
      </c>
      <c r="S272" s="55">
        <f>N272*0.95</f>
        <v>0</v>
      </c>
      <c r="T272" s="55">
        <f>S272*0.99</f>
        <v>0</v>
      </c>
      <c r="U272" s="55">
        <f>T272*0.97</f>
        <v>0</v>
      </c>
      <c r="V272" s="55">
        <f>U272*0.99</f>
        <v>0</v>
      </c>
      <c r="W272" s="55">
        <f>V272*0.95</f>
        <v>0</v>
      </c>
      <c r="X272" s="55">
        <f t="shared" si="30"/>
        <v>394.68006078864818</v>
      </c>
    </row>
    <row r="273" spans="2:24" x14ac:dyDescent="0.3">
      <c r="B273" s="3" t="s">
        <v>37</v>
      </c>
      <c r="C273" s="3">
        <v>265</v>
      </c>
      <c r="D273" s="3">
        <v>265</v>
      </c>
      <c r="E273" s="10">
        <v>36.1</v>
      </c>
      <c r="F273" s="57">
        <f t="shared" si="28"/>
        <v>0.90277777777777779</v>
      </c>
      <c r="G273" s="57">
        <f t="shared" si="25"/>
        <v>10.027777777777779</v>
      </c>
      <c r="H273" s="52">
        <f t="shared" si="26"/>
        <v>44.14807390297068</v>
      </c>
      <c r="I273" s="52">
        <f t="shared" si="27"/>
        <v>155.23540200000002</v>
      </c>
      <c r="J273" s="52">
        <f>$P$3*F273</f>
        <v>1606.9444444444446</v>
      </c>
      <c r="K273" s="52">
        <f>H273+I273+J273</f>
        <v>1806.3279203474153</v>
      </c>
      <c r="L273" s="53">
        <f>M273*1</f>
        <v>18.113454979039361</v>
      </c>
      <c r="M273" s="53">
        <f>(K273*G273)/1000</f>
        <v>18.113454979039361</v>
      </c>
      <c r="N273" s="53">
        <f>(IF(L272 &lt; 0, -L272,0))</f>
        <v>0</v>
      </c>
      <c r="O273" s="53">
        <f>0.5*$P$3*G273^2</f>
        <v>89495.131172839509</v>
      </c>
      <c r="P273" s="53">
        <f t="shared" si="29"/>
        <v>16959.444444444438</v>
      </c>
      <c r="Q273" s="53">
        <f>(IF(L272 &lt; 0, -L272,0))+Q272</f>
        <v>459.99790355142551</v>
      </c>
      <c r="R273" s="53">
        <f>(IF(L272 &gt; 0, L272,0))+R272</f>
        <v>868.76812594383591</v>
      </c>
      <c r="S273" s="55">
        <f>N273*0.95</f>
        <v>0</v>
      </c>
      <c r="T273" s="55">
        <f>S273*0.99</f>
        <v>0</v>
      </c>
      <c r="U273" s="55">
        <f>T273*0.97</f>
        <v>0</v>
      </c>
      <c r="V273" s="55">
        <f>U273*0.99</f>
        <v>0</v>
      </c>
      <c r="W273" s="55">
        <f>V273*0.95</f>
        <v>0</v>
      </c>
      <c r="X273" s="55">
        <f t="shared" si="30"/>
        <v>394.68006078864818</v>
      </c>
    </row>
    <row r="274" spans="2:24" x14ac:dyDescent="0.3">
      <c r="B274" s="3" t="s">
        <v>37</v>
      </c>
      <c r="C274" s="3">
        <v>266</v>
      </c>
      <c r="D274" s="3">
        <v>266</v>
      </c>
      <c r="E274" s="10">
        <v>39</v>
      </c>
      <c r="F274" s="57">
        <f t="shared" si="28"/>
        <v>0.65277777777777712</v>
      </c>
      <c r="G274" s="57">
        <f t="shared" si="25"/>
        <v>10.833333333333334</v>
      </c>
      <c r="H274" s="52">
        <f t="shared" si="26"/>
        <v>51.526016840277784</v>
      </c>
      <c r="I274" s="52">
        <f t="shared" si="27"/>
        <v>155.23540200000002</v>
      </c>
      <c r="J274" s="52">
        <f>$P$3*F274</f>
        <v>1161.9444444444432</v>
      </c>
      <c r="K274" s="52">
        <f>H274+I274+J274</f>
        <v>1368.7058632847211</v>
      </c>
      <c r="L274" s="53">
        <f>M274*1</f>
        <v>14.827646852251146</v>
      </c>
      <c r="M274" s="53">
        <f>(K274*G274)/1000</f>
        <v>14.827646852251146</v>
      </c>
      <c r="N274" s="53">
        <f>(IF(L273 &lt; 0, -L273,0))</f>
        <v>0</v>
      </c>
      <c r="O274" s="53">
        <f>0.5*$P$3*G274^2</f>
        <v>104451.38888888891</v>
      </c>
      <c r="P274" s="53">
        <f t="shared" si="29"/>
        <v>14956.257716049397</v>
      </c>
      <c r="Q274" s="53">
        <f>(IF(L273 &lt; 0, -L273,0))+Q273</f>
        <v>459.99790355142551</v>
      </c>
      <c r="R274" s="53">
        <f>(IF(L273 &gt; 0, L273,0))+R273</f>
        <v>886.88158092287529</v>
      </c>
      <c r="S274" s="55">
        <f>N274*0.95</f>
        <v>0</v>
      </c>
      <c r="T274" s="55">
        <f>S274*0.99</f>
        <v>0</v>
      </c>
      <c r="U274" s="55">
        <f>T274*0.97</f>
        <v>0</v>
      </c>
      <c r="V274" s="55">
        <f>U274*0.99</f>
        <v>0</v>
      </c>
      <c r="W274" s="55">
        <f>V274*0.95</f>
        <v>0</v>
      </c>
      <c r="X274" s="55">
        <f t="shared" si="30"/>
        <v>394.68006078864818</v>
      </c>
    </row>
    <row r="275" spans="2:24" x14ac:dyDescent="0.3">
      <c r="B275" s="3" t="s">
        <v>37</v>
      </c>
      <c r="C275" s="3">
        <v>267</v>
      </c>
      <c r="D275" s="3">
        <v>267</v>
      </c>
      <c r="E275" s="10">
        <v>40.799999999999997</v>
      </c>
      <c r="F275" s="57">
        <f t="shared" si="28"/>
        <v>0.54166666666666641</v>
      </c>
      <c r="G275" s="57">
        <f t="shared" si="25"/>
        <v>11.333333333333334</v>
      </c>
      <c r="H275" s="52">
        <f t="shared" si="26"/>
        <v>56.392024111111112</v>
      </c>
      <c r="I275" s="52">
        <f t="shared" si="27"/>
        <v>155.23540200000002</v>
      </c>
      <c r="J275" s="52">
        <f>$P$3*F275</f>
        <v>964.16666666666617</v>
      </c>
      <c r="K275" s="52">
        <f>H275+I275+J275</f>
        <v>1175.7940927777772</v>
      </c>
      <c r="L275" s="53">
        <f>M275*1</f>
        <v>13.325666384814809</v>
      </c>
      <c r="M275" s="53">
        <f>(K275*G275)/1000</f>
        <v>13.325666384814809</v>
      </c>
      <c r="N275" s="53">
        <f>(IF(L274 &lt; 0, -L274,0))</f>
        <v>0</v>
      </c>
      <c r="O275" s="53">
        <f>0.5*$P$3*G275^2</f>
        <v>114315.55555555556</v>
      </c>
      <c r="P275" s="53">
        <f t="shared" si="29"/>
        <v>9864.166666666657</v>
      </c>
      <c r="Q275" s="53">
        <f>(IF(L274 &lt; 0, -L274,0))+Q274</f>
        <v>459.99790355142551</v>
      </c>
      <c r="R275" s="53">
        <f>(IF(L274 &gt; 0, L274,0))+R274</f>
        <v>901.70922777512646</v>
      </c>
      <c r="S275" s="55">
        <f>N275*0.95</f>
        <v>0</v>
      </c>
      <c r="T275" s="55">
        <f>S275*0.99</f>
        <v>0</v>
      </c>
      <c r="U275" s="55">
        <f>T275*0.97</f>
        <v>0</v>
      </c>
      <c r="V275" s="55">
        <f>U275*0.99</f>
        <v>0</v>
      </c>
      <c r="W275" s="55">
        <f>V275*0.95</f>
        <v>0</v>
      </c>
      <c r="X275" s="55">
        <f t="shared" si="30"/>
        <v>394.68006078864818</v>
      </c>
    </row>
    <row r="276" spans="2:24" x14ac:dyDescent="0.3">
      <c r="B276" s="3" t="s">
        <v>37</v>
      </c>
      <c r="C276" s="3">
        <v>268</v>
      </c>
      <c r="D276" s="3">
        <v>268</v>
      </c>
      <c r="E276" s="10">
        <v>42.9</v>
      </c>
      <c r="F276" s="57">
        <f t="shared" si="28"/>
        <v>0.50000000000000022</v>
      </c>
      <c r="G276" s="57">
        <f t="shared" si="25"/>
        <v>11.916666666666666</v>
      </c>
      <c r="H276" s="52">
        <f t="shared" si="26"/>
        <v>62.346480376736096</v>
      </c>
      <c r="I276" s="52">
        <f t="shared" si="27"/>
        <v>155.23540200000002</v>
      </c>
      <c r="J276" s="52">
        <f>$P$3*F276</f>
        <v>890.00000000000034</v>
      </c>
      <c r="K276" s="52">
        <f>H276+I276+J276</f>
        <v>1107.5818823767365</v>
      </c>
      <c r="L276" s="53">
        <f>M276*1</f>
        <v>13.198684098322776</v>
      </c>
      <c r="M276" s="53">
        <f>(K276*G276)/1000</f>
        <v>13.198684098322776</v>
      </c>
      <c r="N276" s="53">
        <f>(IF(L275 &lt; 0, -L275,0))</f>
        <v>0</v>
      </c>
      <c r="O276" s="53">
        <f>0.5*$P$3*G276^2</f>
        <v>126386.18055555555</v>
      </c>
      <c r="P276" s="53">
        <f t="shared" si="29"/>
        <v>12070.624999999985</v>
      </c>
      <c r="Q276" s="53">
        <f>(IF(L275 &lt; 0, -L275,0))+Q275</f>
        <v>459.99790355142551</v>
      </c>
      <c r="R276" s="53">
        <f>(IF(L275 &gt; 0, L275,0))+R275</f>
        <v>915.03489415994125</v>
      </c>
      <c r="S276" s="55">
        <f>N276*0.95</f>
        <v>0</v>
      </c>
      <c r="T276" s="55">
        <f>S276*0.99</f>
        <v>0</v>
      </c>
      <c r="U276" s="55">
        <f>T276*0.97</f>
        <v>0</v>
      </c>
      <c r="V276" s="55">
        <f>U276*0.99</f>
        <v>0</v>
      </c>
      <c r="W276" s="55">
        <f>V276*0.95</f>
        <v>0</v>
      </c>
      <c r="X276" s="55">
        <f t="shared" si="30"/>
        <v>394.68006078864818</v>
      </c>
    </row>
    <row r="277" spans="2:24" x14ac:dyDescent="0.3">
      <c r="B277" s="3" t="s">
        <v>37</v>
      </c>
      <c r="C277" s="3">
        <v>269</v>
      </c>
      <c r="D277" s="3">
        <v>269</v>
      </c>
      <c r="E277" s="10">
        <v>44.4</v>
      </c>
      <c r="F277" s="57">
        <f t="shared" si="28"/>
        <v>0.41666666666666663</v>
      </c>
      <c r="G277" s="57">
        <f t="shared" si="25"/>
        <v>12.333333333333334</v>
      </c>
      <c r="H277" s="52">
        <f t="shared" si="26"/>
        <v>66.782596027777771</v>
      </c>
      <c r="I277" s="52">
        <f t="shared" si="27"/>
        <v>155.23540200000002</v>
      </c>
      <c r="J277" s="52">
        <f>$P$3*F277</f>
        <v>741.66666666666663</v>
      </c>
      <c r="K277" s="52">
        <f>H277+I277+J277</f>
        <v>963.68466469444445</v>
      </c>
      <c r="L277" s="53">
        <f>M277*1</f>
        <v>11.885444197898149</v>
      </c>
      <c r="M277" s="53">
        <f>(K277*G277)/1000</f>
        <v>11.885444197898149</v>
      </c>
      <c r="N277" s="53">
        <f>(IF(L276 &lt; 0, -L276,0))</f>
        <v>0</v>
      </c>
      <c r="O277" s="53">
        <f>0.5*$P$3*G277^2</f>
        <v>135378.88888888891</v>
      </c>
      <c r="P277" s="53">
        <f t="shared" si="29"/>
        <v>8992.7083333333576</v>
      </c>
      <c r="Q277" s="53">
        <f>(IF(L276 &lt; 0, -L276,0))+Q276</f>
        <v>459.99790355142551</v>
      </c>
      <c r="R277" s="53">
        <f>(IF(L276 &gt; 0, L276,0))+R276</f>
        <v>928.23357825826406</v>
      </c>
      <c r="S277" s="55">
        <f>N277*0.95</f>
        <v>0</v>
      </c>
      <c r="T277" s="55">
        <f>S277*0.99</f>
        <v>0</v>
      </c>
      <c r="U277" s="55">
        <f>T277*0.97</f>
        <v>0</v>
      </c>
      <c r="V277" s="55">
        <f>U277*0.99</f>
        <v>0</v>
      </c>
      <c r="W277" s="55">
        <f>V277*0.95</f>
        <v>0</v>
      </c>
      <c r="X277" s="55">
        <f t="shared" si="30"/>
        <v>394.68006078864818</v>
      </c>
    </row>
    <row r="278" spans="2:24" x14ac:dyDescent="0.3">
      <c r="B278" s="3" t="s">
        <v>37</v>
      </c>
      <c r="C278" s="3">
        <v>270</v>
      </c>
      <c r="D278" s="3">
        <v>270</v>
      </c>
      <c r="E278" s="10">
        <v>45.9</v>
      </c>
      <c r="F278" s="57">
        <f t="shared" si="28"/>
        <v>0.2222222222222224</v>
      </c>
      <c r="G278" s="57">
        <f t="shared" si="25"/>
        <v>12.75</v>
      </c>
      <c r="H278" s="52">
        <f t="shared" si="26"/>
        <v>71.371155515624991</v>
      </c>
      <c r="I278" s="52">
        <f t="shared" si="27"/>
        <v>155.23540200000002</v>
      </c>
      <c r="J278" s="52">
        <f>$P$3*F278</f>
        <v>395.55555555555588</v>
      </c>
      <c r="K278" s="52">
        <f>H278+I278+J278</f>
        <v>622.1621130711809</v>
      </c>
      <c r="L278" s="53">
        <f>M278*1</f>
        <v>7.9325669416575568</v>
      </c>
      <c r="M278" s="53">
        <f>(K278*G278)/1000</f>
        <v>7.9325669416575568</v>
      </c>
      <c r="N278" s="53">
        <f>(IF(L277 &lt; 0, -L277,0))</f>
        <v>0</v>
      </c>
      <c r="O278" s="53">
        <f>0.5*$P$3*G278^2</f>
        <v>144680.625</v>
      </c>
      <c r="P278" s="53">
        <f t="shared" si="29"/>
        <v>9301.7361111110949</v>
      </c>
      <c r="Q278" s="53">
        <f>(IF(L277 &lt; 0, -L277,0))+Q277</f>
        <v>459.99790355142551</v>
      </c>
      <c r="R278" s="53">
        <f>(IF(L277 &gt; 0, L277,0))+R277</f>
        <v>940.11902245616216</v>
      </c>
      <c r="S278" s="55">
        <f>N278*0.95</f>
        <v>0</v>
      </c>
      <c r="T278" s="55">
        <f>S278*0.99</f>
        <v>0</v>
      </c>
      <c r="U278" s="55">
        <f>T278*0.97</f>
        <v>0</v>
      </c>
      <c r="V278" s="55">
        <f>U278*0.99</f>
        <v>0</v>
      </c>
      <c r="W278" s="55">
        <f>V278*0.95</f>
        <v>0</v>
      </c>
      <c r="X278" s="55">
        <f t="shared" si="30"/>
        <v>394.68006078864818</v>
      </c>
    </row>
    <row r="279" spans="2:24" x14ac:dyDescent="0.3">
      <c r="B279" s="3" t="s">
        <v>37</v>
      </c>
      <c r="C279" s="3">
        <v>271</v>
      </c>
      <c r="D279" s="3">
        <v>271</v>
      </c>
      <c r="E279" s="10">
        <v>46</v>
      </c>
      <c r="F279" s="57">
        <f t="shared" si="28"/>
        <v>-4.1666666666666269E-2</v>
      </c>
      <c r="G279" s="57">
        <f t="shared" si="25"/>
        <v>12.777777777777779</v>
      </c>
      <c r="H279" s="52">
        <f t="shared" si="26"/>
        <v>71.682479706790119</v>
      </c>
      <c r="I279" s="52">
        <f t="shared" si="27"/>
        <v>155.23540200000002</v>
      </c>
      <c r="J279" s="52">
        <f>$P$3*F279</f>
        <v>-74.166666666665961</v>
      </c>
      <c r="K279" s="52">
        <f>H279+I279+J279</f>
        <v>152.75121504012418</v>
      </c>
      <c r="L279" s="53">
        <f>M279*1</f>
        <v>1.9518210810682535</v>
      </c>
      <c r="M279" s="53">
        <f>(K279*G279)/1000</f>
        <v>1.9518210810682535</v>
      </c>
      <c r="N279" s="53">
        <f>(IF(L278 &lt; 0, -L278,0))</f>
        <v>0</v>
      </c>
      <c r="O279" s="53">
        <f>0.5*$P$3*G279^2</f>
        <v>145311.72839506174</v>
      </c>
      <c r="P279" s="53">
        <f t="shared" si="29"/>
        <v>631.10339506174205</v>
      </c>
      <c r="Q279" s="53">
        <f>(IF(L278 &lt; 0, -L278,0))+Q278</f>
        <v>459.99790355142551</v>
      </c>
      <c r="R279" s="53">
        <f>(IF(L278 &gt; 0, L278,0))+R278</f>
        <v>948.05158939781973</v>
      </c>
      <c r="S279" s="55">
        <f>N279*0.95</f>
        <v>0</v>
      </c>
      <c r="T279" s="55">
        <f>S279*0.99</f>
        <v>0</v>
      </c>
      <c r="U279" s="55">
        <f>T279*0.97</f>
        <v>0</v>
      </c>
      <c r="V279" s="55">
        <f>U279*0.99</f>
        <v>0</v>
      </c>
      <c r="W279" s="55">
        <f>V279*0.95</f>
        <v>0</v>
      </c>
      <c r="X279" s="55">
        <f t="shared" si="30"/>
        <v>394.68006078864818</v>
      </c>
    </row>
    <row r="280" spans="2:24" x14ac:dyDescent="0.3">
      <c r="B280" s="3" t="s">
        <v>37</v>
      </c>
      <c r="C280" s="3">
        <v>272</v>
      </c>
      <c r="D280" s="3">
        <v>272</v>
      </c>
      <c r="E280" s="10">
        <v>45.6</v>
      </c>
      <c r="F280" s="57">
        <f t="shared" si="28"/>
        <v>-9.7222222222222612E-2</v>
      </c>
      <c r="G280" s="57">
        <f t="shared" si="25"/>
        <v>12.666666666666666</v>
      </c>
      <c r="H280" s="52">
        <f t="shared" si="26"/>
        <v>70.441248111111094</v>
      </c>
      <c r="I280" s="52">
        <f t="shared" si="27"/>
        <v>155.23540200000002</v>
      </c>
      <c r="J280" s="52">
        <f>$P$3*F280</f>
        <v>-173.05555555555625</v>
      </c>
      <c r="K280" s="52">
        <f>H280+I280+J280</f>
        <v>52.621094555554862</v>
      </c>
      <c r="L280" s="53">
        <f>M280*1</f>
        <v>0.66653386437036155</v>
      </c>
      <c r="M280" s="53">
        <f>(K280*G280)/1000</f>
        <v>0.66653386437036155</v>
      </c>
      <c r="N280" s="53">
        <f>(IF(L279 &lt; 0, -L279,0))</f>
        <v>0</v>
      </c>
      <c r="O280" s="53">
        <f>0.5*$P$3*G280^2</f>
        <v>142795.55555555553</v>
      </c>
      <c r="P280" s="53">
        <f t="shared" si="29"/>
        <v>-2516.1728395062091</v>
      </c>
      <c r="Q280" s="53">
        <f>(IF(L279 &lt; 0, -L279,0))+Q279</f>
        <v>459.99790355142551</v>
      </c>
      <c r="R280" s="53">
        <f>(IF(L279 &gt; 0, L279,0))+R279</f>
        <v>950.00341047888799</v>
      </c>
      <c r="S280" s="55">
        <f>N280*0.95</f>
        <v>0</v>
      </c>
      <c r="T280" s="55">
        <f>S280*0.99</f>
        <v>0</v>
      </c>
      <c r="U280" s="55">
        <f>T280*0.97</f>
        <v>0</v>
      </c>
      <c r="V280" s="55">
        <f>U280*0.99</f>
        <v>0</v>
      </c>
      <c r="W280" s="55">
        <f>V280*0.95</f>
        <v>0</v>
      </c>
      <c r="X280" s="55">
        <f t="shared" si="30"/>
        <v>394.68006078864818</v>
      </c>
    </row>
    <row r="281" spans="2:24" x14ac:dyDescent="0.3">
      <c r="B281" s="3" t="s">
        <v>37</v>
      </c>
      <c r="C281" s="3">
        <v>273</v>
      </c>
      <c r="D281" s="3">
        <v>273</v>
      </c>
      <c r="E281" s="10">
        <v>45.3</v>
      </c>
      <c r="F281" s="57">
        <f t="shared" si="28"/>
        <v>-0.26388888888888867</v>
      </c>
      <c r="G281" s="57">
        <f t="shared" si="25"/>
        <v>12.583333333333334</v>
      </c>
      <c r="H281" s="52">
        <f t="shared" si="26"/>
        <v>69.517438460069442</v>
      </c>
      <c r="I281" s="52">
        <f t="shared" si="27"/>
        <v>155.23540200000002</v>
      </c>
      <c r="J281" s="52">
        <f>$P$3*F281</f>
        <v>-469.72222222222183</v>
      </c>
      <c r="K281" s="52">
        <f>H281+I281+J281</f>
        <v>-244.96938176215235</v>
      </c>
      <c r="L281" s="53">
        <f>M281*1</f>
        <v>-3.0825313871737507</v>
      </c>
      <c r="M281" s="53">
        <f>(K281*G281)/1000</f>
        <v>-3.0825313871737507</v>
      </c>
      <c r="N281" s="53">
        <f>(IF(L280 &lt; 0, -L280,0))</f>
        <v>0</v>
      </c>
      <c r="O281" s="53">
        <f>0.5*$P$3*G281^2</f>
        <v>140922.84722222225</v>
      </c>
      <c r="P281" s="53">
        <f t="shared" si="29"/>
        <v>-1872.7083333332848</v>
      </c>
      <c r="Q281" s="53">
        <f>(IF(L280 &lt; 0, -L280,0))+Q280</f>
        <v>459.99790355142551</v>
      </c>
      <c r="R281" s="53">
        <f>(IF(L280 &gt; 0, L280,0))+R280</f>
        <v>950.66994434325829</v>
      </c>
      <c r="S281" s="55">
        <f>N281*0.95</f>
        <v>0</v>
      </c>
      <c r="T281" s="55">
        <f>S281*0.99</f>
        <v>0</v>
      </c>
      <c r="U281" s="55">
        <f>T281*0.97</f>
        <v>0</v>
      </c>
      <c r="V281" s="55">
        <f>U281*0.99</f>
        <v>0</v>
      </c>
      <c r="W281" s="55">
        <f>V281*0.95</f>
        <v>0</v>
      </c>
      <c r="X281" s="55">
        <f t="shared" si="30"/>
        <v>394.68006078864818</v>
      </c>
    </row>
    <row r="282" spans="2:24" x14ac:dyDescent="0.3">
      <c r="B282" s="3" t="s">
        <v>37</v>
      </c>
      <c r="C282" s="3">
        <v>274</v>
      </c>
      <c r="D282" s="3">
        <v>274</v>
      </c>
      <c r="E282" s="10">
        <v>43.7</v>
      </c>
      <c r="F282" s="57">
        <f t="shared" si="28"/>
        <v>-0.625</v>
      </c>
      <c r="G282" s="57">
        <f t="shared" si="25"/>
        <v>12.138888888888889</v>
      </c>
      <c r="H282" s="52">
        <f t="shared" si="26"/>
        <v>64.693437935378086</v>
      </c>
      <c r="I282" s="52">
        <f t="shared" si="27"/>
        <v>155.23540200000002</v>
      </c>
      <c r="J282" s="52">
        <f>$P$3*F282</f>
        <v>-1112.5</v>
      </c>
      <c r="K282" s="52">
        <f>H282+I282+J282</f>
        <v>-892.57116006462184</v>
      </c>
      <c r="L282" s="53">
        <f>M282*1</f>
        <v>-10.834822137451106</v>
      </c>
      <c r="M282" s="53">
        <f>(K282*G282)/1000</f>
        <v>-10.834822137451106</v>
      </c>
      <c r="N282" s="53">
        <f>(IF(L281 &lt; 0, -L281,0))</f>
        <v>3.0825313871737507</v>
      </c>
      <c r="O282" s="53">
        <f>0.5*$P$3*G282^2</f>
        <v>131143.8348765432</v>
      </c>
      <c r="P282" s="53">
        <f t="shared" si="29"/>
        <v>-9779.0123456790461</v>
      </c>
      <c r="Q282" s="53">
        <f>(IF(L281 &lt; 0, -L281,0))+Q281</f>
        <v>463.08043493859924</v>
      </c>
      <c r="R282" s="53">
        <f>(IF(L281 &gt; 0, L281,0))+R281</f>
        <v>950.66994434325829</v>
      </c>
      <c r="S282" s="55">
        <f>N282*0.95</f>
        <v>2.9284048178150632</v>
      </c>
      <c r="T282" s="55">
        <f>S282*0.99</f>
        <v>2.8991207696369128</v>
      </c>
      <c r="U282" s="55">
        <f>T282*0.97</f>
        <v>2.8121471465478054</v>
      </c>
      <c r="V282" s="55">
        <f>U282*0.99</f>
        <v>2.7840256750823271</v>
      </c>
      <c r="W282" s="55">
        <f>V282*0.95</f>
        <v>2.6448243913282106</v>
      </c>
      <c r="X282" s="55">
        <f t="shared" si="30"/>
        <v>397.32488517997638</v>
      </c>
    </row>
    <row r="283" spans="2:24" x14ac:dyDescent="0.3">
      <c r="B283" s="3" t="s">
        <v>37</v>
      </c>
      <c r="C283" s="3">
        <v>275</v>
      </c>
      <c r="D283" s="3">
        <v>275</v>
      </c>
      <c r="E283" s="10">
        <v>40.799999999999997</v>
      </c>
      <c r="F283" s="57">
        <f t="shared" si="28"/>
        <v>-0.79166666666666707</v>
      </c>
      <c r="G283" s="57">
        <f t="shared" si="25"/>
        <v>11.333333333333334</v>
      </c>
      <c r="H283" s="52">
        <f t="shared" si="26"/>
        <v>56.392024111111112</v>
      </c>
      <c r="I283" s="52">
        <f t="shared" si="27"/>
        <v>155.23540200000002</v>
      </c>
      <c r="J283" s="52">
        <f>$P$3*F283</f>
        <v>-1409.1666666666674</v>
      </c>
      <c r="K283" s="52">
        <f>H283+I283+J283</f>
        <v>-1197.5392405555563</v>
      </c>
      <c r="L283" s="53">
        <f>M283*1</f>
        <v>-13.572111392962972</v>
      </c>
      <c r="M283" s="53">
        <f>(K283*G283)/1000</f>
        <v>-13.572111392962972</v>
      </c>
      <c r="N283" s="53">
        <f>(IF(L282 &lt; 0, -L282,0))</f>
        <v>10.834822137451106</v>
      </c>
      <c r="O283" s="53">
        <f>0.5*$P$3*G283^2</f>
        <v>114315.55555555556</v>
      </c>
      <c r="P283" s="53">
        <f t="shared" si="29"/>
        <v>-16828.27932098764</v>
      </c>
      <c r="Q283" s="53">
        <f>(IF(L282 &lt; 0, -L282,0))+Q282</f>
        <v>473.91525707605035</v>
      </c>
      <c r="R283" s="53">
        <f>(IF(L282 &gt; 0, L282,0))+R282</f>
        <v>950.66994434325829</v>
      </c>
      <c r="S283" s="55">
        <f>N283*0.95</f>
        <v>10.29308103057855</v>
      </c>
      <c r="T283" s="55">
        <f>S283*0.99</f>
        <v>10.190150220272765</v>
      </c>
      <c r="U283" s="55">
        <f>T283*0.97</f>
        <v>9.8844457136645811</v>
      </c>
      <c r="V283" s="55">
        <f>U283*0.99</f>
        <v>9.7856012565279347</v>
      </c>
      <c r="W283" s="55">
        <f>V283*0.95</f>
        <v>9.2963211937015373</v>
      </c>
      <c r="X283" s="55">
        <f t="shared" si="30"/>
        <v>406.62120637367792</v>
      </c>
    </row>
    <row r="284" spans="2:24" x14ac:dyDescent="0.3">
      <c r="B284" s="3" t="s">
        <v>37</v>
      </c>
      <c r="C284" s="3">
        <v>276</v>
      </c>
      <c r="D284" s="3">
        <v>276</v>
      </c>
      <c r="E284" s="10">
        <v>38</v>
      </c>
      <c r="F284" s="57">
        <f t="shared" si="28"/>
        <v>-0.88888888888888862</v>
      </c>
      <c r="G284" s="57">
        <f t="shared" si="25"/>
        <v>10.555555555555555</v>
      </c>
      <c r="H284" s="52">
        <f t="shared" si="26"/>
        <v>48.917533410493817</v>
      </c>
      <c r="I284" s="52">
        <f t="shared" si="27"/>
        <v>155.23540200000002</v>
      </c>
      <c r="J284" s="52">
        <f>$P$3*F284</f>
        <v>-1582.2222222222217</v>
      </c>
      <c r="K284" s="52">
        <f>H284+I284+J284</f>
        <v>-1378.0692868117278</v>
      </c>
      <c r="L284" s="53">
        <f>M284*1</f>
        <v>-14.546286916346016</v>
      </c>
      <c r="M284" s="53">
        <f>(K284*G284)/1000</f>
        <v>-14.546286916346016</v>
      </c>
      <c r="N284" s="53">
        <f>(IF(L283 &lt; 0, -L283,0))</f>
        <v>13.572111392962972</v>
      </c>
      <c r="O284" s="53">
        <f>0.5*$P$3*G284^2</f>
        <v>99163.580246913567</v>
      </c>
      <c r="P284" s="53">
        <f t="shared" si="29"/>
        <v>-15151.975308641995</v>
      </c>
      <c r="Q284" s="53">
        <f>(IF(L283 &lt; 0, -L283,0))+Q283</f>
        <v>487.48736846901335</v>
      </c>
      <c r="R284" s="53">
        <f>(IF(L283 &gt; 0, L283,0))+R283</f>
        <v>950.66994434325829</v>
      </c>
      <c r="S284" s="55">
        <f>N284*0.95</f>
        <v>12.893505823314824</v>
      </c>
      <c r="T284" s="55">
        <f>S284*0.99</f>
        <v>12.764570765081675</v>
      </c>
      <c r="U284" s="55">
        <f>T284*0.97</f>
        <v>12.381633642129225</v>
      </c>
      <c r="V284" s="55">
        <f>U284*0.99</f>
        <v>12.257817305707933</v>
      </c>
      <c r="W284" s="55">
        <f>V284*0.95</f>
        <v>11.644926440422536</v>
      </c>
      <c r="X284" s="55">
        <f t="shared" si="30"/>
        <v>418.26613281410044</v>
      </c>
    </row>
    <row r="285" spans="2:24" x14ac:dyDescent="0.3">
      <c r="B285" s="3" t="s">
        <v>37</v>
      </c>
      <c r="C285" s="3">
        <v>277</v>
      </c>
      <c r="D285" s="3">
        <v>277</v>
      </c>
      <c r="E285" s="10">
        <v>34.4</v>
      </c>
      <c r="F285" s="57">
        <f t="shared" si="28"/>
        <v>-0.98611111111111127</v>
      </c>
      <c r="G285" s="57">
        <f t="shared" si="25"/>
        <v>9.5555555555555554</v>
      </c>
      <c r="H285" s="52">
        <f t="shared" si="26"/>
        <v>40.087986382716039</v>
      </c>
      <c r="I285" s="52">
        <f t="shared" si="27"/>
        <v>155.23540200000002</v>
      </c>
      <c r="J285" s="52">
        <f>$P$3*F285</f>
        <v>-1755.2777777777781</v>
      </c>
      <c r="K285" s="52">
        <f>H285+I285+J285</f>
        <v>-1559.954389395062</v>
      </c>
      <c r="L285" s="53">
        <f>M285*1</f>
        <v>-14.906230831997258</v>
      </c>
      <c r="M285" s="53">
        <f>(K285*G285)/1000</f>
        <v>-14.906230831997258</v>
      </c>
      <c r="N285" s="53">
        <f>(IF(L284 &lt; 0, -L284,0))</f>
        <v>14.546286916346016</v>
      </c>
      <c r="O285" s="53">
        <f>0.5*$P$3*G285^2</f>
        <v>81264.691358024676</v>
      </c>
      <c r="P285" s="53">
        <f t="shared" si="29"/>
        <v>-17898.888888888891</v>
      </c>
      <c r="Q285" s="53">
        <f>(IF(L284 &lt; 0, -L284,0))+Q284</f>
        <v>502.03365538535934</v>
      </c>
      <c r="R285" s="53">
        <f>(IF(L284 &gt; 0, L284,0))+R284</f>
        <v>950.66994434325829</v>
      </c>
      <c r="S285" s="55">
        <f>N285*0.95</f>
        <v>13.818972570528715</v>
      </c>
      <c r="T285" s="55">
        <f>S285*0.99</f>
        <v>13.680782844823428</v>
      </c>
      <c r="U285" s="55">
        <f>T285*0.97</f>
        <v>13.270359359478725</v>
      </c>
      <c r="V285" s="55">
        <f>U285*0.99</f>
        <v>13.137655765883938</v>
      </c>
      <c r="W285" s="55">
        <f>V285*0.95</f>
        <v>12.480772977589741</v>
      </c>
      <c r="X285" s="55">
        <f t="shared" si="30"/>
        <v>430.74690579169021</v>
      </c>
    </row>
    <row r="286" spans="2:24" x14ac:dyDescent="0.3">
      <c r="B286" s="3" t="s">
        <v>37</v>
      </c>
      <c r="C286" s="3">
        <v>278</v>
      </c>
      <c r="D286" s="3">
        <v>278</v>
      </c>
      <c r="E286" s="10">
        <v>30.9</v>
      </c>
      <c r="F286" s="57">
        <f t="shared" si="28"/>
        <v>-1.2361111111111109</v>
      </c>
      <c r="G286" s="57">
        <f t="shared" si="25"/>
        <v>8.5833333333333339</v>
      </c>
      <c r="H286" s="52">
        <f t="shared" si="26"/>
        <v>32.345533293402774</v>
      </c>
      <c r="I286" s="52">
        <f t="shared" si="27"/>
        <v>155.23540200000002</v>
      </c>
      <c r="J286" s="52">
        <f>$P$3*F286</f>
        <v>-2200.2777777777774</v>
      </c>
      <c r="K286" s="52">
        <f>H286+I286+J286</f>
        <v>-2012.6968424843747</v>
      </c>
      <c r="L286" s="53">
        <f>M286*1</f>
        <v>-17.275647897990883</v>
      </c>
      <c r="M286" s="53">
        <f>(K286*G286)/1000</f>
        <v>-17.275647897990883</v>
      </c>
      <c r="N286" s="53">
        <f>(IF(L285 &lt; 0, -L285,0))</f>
        <v>14.906230831997258</v>
      </c>
      <c r="O286" s="53">
        <f>0.5*$P$3*G286^2</f>
        <v>65569.513888888891</v>
      </c>
      <c r="P286" s="53">
        <f t="shared" si="29"/>
        <v>-15695.177469135786</v>
      </c>
      <c r="Q286" s="53">
        <f>(IF(L285 &lt; 0, -L285,0))+Q285</f>
        <v>516.93988621735662</v>
      </c>
      <c r="R286" s="53">
        <f>(IF(L285 &gt; 0, L285,0))+R285</f>
        <v>950.66994434325829</v>
      </c>
      <c r="S286" s="55">
        <f>N286*0.95</f>
        <v>14.160919290397395</v>
      </c>
      <c r="T286" s="55">
        <f>S286*0.99</f>
        <v>14.01931009749342</v>
      </c>
      <c r="U286" s="55">
        <f>T286*0.97</f>
        <v>13.598730794568617</v>
      </c>
      <c r="V286" s="55">
        <f>U286*0.99</f>
        <v>13.46274348662293</v>
      </c>
      <c r="W286" s="55">
        <f>V286*0.95</f>
        <v>12.789606312291783</v>
      </c>
      <c r="X286" s="55">
        <f t="shared" si="30"/>
        <v>443.53651210398198</v>
      </c>
    </row>
    <row r="287" spans="2:24" x14ac:dyDescent="0.3">
      <c r="B287" s="3" t="s">
        <v>37</v>
      </c>
      <c r="C287" s="3">
        <v>279</v>
      </c>
      <c r="D287" s="3">
        <v>279</v>
      </c>
      <c r="E287" s="10">
        <v>25.5</v>
      </c>
      <c r="F287" s="57">
        <f t="shared" si="28"/>
        <v>-1.3194444444444444</v>
      </c>
      <c r="G287" s="57">
        <f t="shared" si="25"/>
        <v>7.083333333333333</v>
      </c>
      <c r="H287" s="52">
        <f t="shared" si="26"/>
        <v>22.028134418402775</v>
      </c>
      <c r="I287" s="52">
        <f t="shared" si="27"/>
        <v>155.23540200000002</v>
      </c>
      <c r="J287" s="52">
        <f>$P$3*F287</f>
        <v>-2348.6111111111109</v>
      </c>
      <c r="K287" s="52">
        <f>H287+I287+J287</f>
        <v>-2171.3475746927079</v>
      </c>
      <c r="L287" s="53">
        <f>M287*1</f>
        <v>-15.380378654073347</v>
      </c>
      <c r="M287" s="53">
        <f>(K287*G287)/1000</f>
        <v>-15.380378654073347</v>
      </c>
      <c r="N287" s="53">
        <f>(IF(L286 &lt; 0, -L286,0))</f>
        <v>17.275647897990883</v>
      </c>
      <c r="O287" s="53">
        <f>0.5*$P$3*G287^2</f>
        <v>44654.513888888883</v>
      </c>
      <c r="P287" s="53">
        <f t="shared" si="29"/>
        <v>-20915.000000000007</v>
      </c>
      <c r="Q287" s="53">
        <f>(IF(L286 &lt; 0, -L286,0))+Q286</f>
        <v>534.21553411534751</v>
      </c>
      <c r="R287" s="53">
        <f>(IF(L286 &gt; 0, L286,0))+R286</f>
        <v>950.66994434325829</v>
      </c>
      <c r="S287" s="55">
        <f>N287*0.95</f>
        <v>16.411865503091338</v>
      </c>
      <c r="T287" s="55">
        <f>S287*0.99</f>
        <v>16.247746848060423</v>
      </c>
      <c r="U287" s="55">
        <f>T287*0.97</f>
        <v>15.760314442618609</v>
      </c>
      <c r="V287" s="55">
        <f>U287*0.99</f>
        <v>15.602711298192423</v>
      </c>
      <c r="W287" s="55">
        <f>V287*0.95</f>
        <v>14.8225757332828</v>
      </c>
      <c r="X287" s="55">
        <f t="shared" si="30"/>
        <v>458.35908783726478</v>
      </c>
    </row>
    <row r="288" spans="2:24" x14ac:dyDescent="0.3">
      <c r="B288" s="3" t="s">
        <v>37</v>
      </c>
      <c r="C288" s="3">
        <v>280</v>
      </c>
      <c r="D288" s="3">
        <v>280</v>
      </c>
      <c r="E288" s="10">
        <v>21.4</v>
      </c>
      <c r="F288" s="57">
        <f t="shared" si="28"/>
        <v>-0.73611111111111116</v>
      </c>
      <c r="G288" s="57">
        <f t="shared" si="25"/>
        <v>5.9444444444444446</v>
      </c>
      <c r="H288" s="52">
        <f t="shared" si="26"/>
        <v>15.514039889660495</v>
      </c>
      <c r="I288" s="52">
        <f t="shared" si="27"/>
        <v>155.23540200000002</v>
      </c>
      <c r="J288" s="52">
        <f>$P$3*F288</f>
        <v>-1310.2777777777778</v>
      </c>
      <c r="K288" s="52">
        <f>H288+I288+J288</f>
        <v>-1139.5283358881172</v>
      </c>
      <c r="L288" s="53">
        <f>M288*1</f>
        <v>-6.7738628855571417</v>
      </c>
      <c r="M288" s="53">
        <f>(K288*G288)/1000</f>
        <v>-6.7738628855571417</v>
      </c>
      <c r="N288" s="53">
        <f>(IF(L287 &lt; 0, -L287,0))</f>
        <v>15.380378654073347</v>
      </c>
      <c r="O288" s="53">
        <f>0.5*$P$3*G288^2</f>
        <v>31449.413580246917</v>
      </c>
      <c r="P288" s="53">
        <f t="shared" si="29"/>
        <v>-13205.100308641966</v>
      </c>
      <c r="Q288" s="53">
        <f>(IF(L287 &lt; 0, -L287,0))+Q287</f>
        <v>549.59591276942081</v>
      </c>
      <c r="R288" s="53">
        <f>(IF(L287 &gt; 0, L287,0))+R287</f>
        <v>950.66994434325829</v>
      </c>
      <c r="S288" s="55">
        <f>N288*0.95</f>
        <v>14.611359721369679</v>
      </c>
      <c r="T288" s="55">
        <f>S288*0.99</f>
        <v>14.465246124155982</v>
      </c>
      <c r="U288" s="55">
        <f>T288*0.97</f>
        <v>14.031288740431302</v>
      </c>
      <c r="V288" s="55">
        <f>U288*0.99</f>
        <v>13.890975853026989</v>
      </c>
      <c r="W288" s="55">
        <f>V288*0.95</f>
        <v>13.196427060375639</v>
      </c>
      <c r="X288" s="55">
        <f t="shared" si="30"/>
        <v>471.55551489764042</v>
      </c>
    </row>
    <row r="289" spans="2:24" x14ac:dyDescent="0.3">
      <c r="B289" s="3" t="s">
        <v>37</v>
      </c>
      <c r="C289" s="3">
        <v>281</v>
      </c>
      <c r="D289" s="3">
        <v>281</v>
      </c>
      <c r="E289" s="10">
        <v>20.2</v>
      </c>
      <c r="F289" s="57">
        <f t="shared" si="28"/>
        <v>0.20833333333333331</v>
      </c>
      <c r="G289" s="57">
        <f t="shared" si="25"/>
        <v>5.6111111111111107</v>
      </c>
      <c r="H289" s="52">
        <f t="shared" si="26"/>
        <v>13.822929593364194</v>
      </c>
      <c r="I289" s="52">
        <f t="shared" si="27"/>
        <v>155.23540200000002</v>
      </c>
      <c r="J289" s="52">
        <f>$P$3*F289</f>
        <v>370.83333333333331</v>
      </c>
      <c r="K289" s="52">
        <f>H289+I289+J289</f>
        <v>539.89166492669756</v>
      </c>
      <c r="L289" s="53">
        <f>M289*1</f>
        <v>3.0293921198664693</v>
      </c>
      <c r="M289" s="53">
        <f>(K289*G289)/1000</f>
        <v>3.0293921198664693</v>
      </c>
      <c r="N289" s="53">
        <f>(IF(L288 &lt; 0, -L288,0))</f>
        <v>6.7738628855571417</v>
      </c>
      <c r="O289" s="53">
        <f>0.5*$P$3*G289^2</f>
        <v>28021.26543209876</v>
      </c>
      <c r="P289" s="53">
        <f t="shared" si="29"/>
        <v>-3428.1481481481569</v>
      </c>
      <c r="Q289" s="53">
        <f>(IF(L288 &lt; 0, -L288,0))+Q288</f>
        <v>556.36977565497796</v>
      </c>
      <c r="R289" s="53">
        <f>(IF(L288 &gt; 0, L288,0))+R288</f>
        <v>950.66994434325829</v>
      </c>
      <c r="S289" s="55">
        <f>N289*0.95</f>
        <v>6.4351697412792843</v>
      </c>
      <c r="T289" s="55">
        <f>S289*0.99</f>
        <v>6.3708180438664916</v>
      </c>
      <c r="U289" s="55">
        <f>T289*0.97</f>
        <v>6.1796935025504967</v>
      </c>
      <c r="V289" s="55">
        <f>U289*0.99</f>
        <v>6.1178965675249914</v>
      </c>
      <c r="W289" s="55">
        <f>V289*0.95</f>
        <v>5.8120017391487417</v>
      </c>
      <c r="X289" s="55">
        <f t="shared" si="30"/>
        <v>477.36751663678916</v>
      </c>
    </row>
    <row r="290" spans="2:24" x14ac:dyDescent="0.3">
      <c r="B290" s="3" t="s">
        <v>37</v>
      </c>
      <c r="C290" s="3">
        <v>282</v>
      </c>
      <c r="D290" s="3">
        <v>282</v>
      </c>
      <c r="E290" s="10">
        <v>22.9</v>
      </c>
      <c r="F290" s="57">
        <f t="shared" si="28"/>
        <v>0.88888888888888917</v>
      </c>
      <c r="G290" s="57">
        <f t="shared" si="25"/>
        <v>6.3611111111111107</v>
      </c>
      <c r="H290" s="52">
        <f t="shared" si="26"/>
        <v>17.765127213155861</v>
      </c>
      <c r="I290" s="52">
        <f t="shared" si="27"/>
        <v>155.23540200000002</v>
      </c>
      <c r="J290" s="52">
        <f>$P$3*F290</f>
        <v>1582.2222222222226</v>
      </c>
      <c r="K290" s="52">
        <f>H290+I290+J290</f>
        <v>1755.2227514353785</v>
      </c>
      <c r="L290" s="53">
        <f>M290*1</f>
        <v>11.165166946630601</v>
      </c>
      <c r="M290" s="53">
        <f>(K290*G290)/1000</f>
        <v>11.165166946630601</v>
      </c>
      <c r="N290" s="53">
        <f>(IF(L289 &lt; 0, -L289,0))</f>
        <v>0</v>
      </c>
      <c r="O290" s="53">
        <f>0.5*$P$3*G290^2</f>
        <v>36012.723765432092</v>
      </c>
      <c r="P290" s="53">
        <f t="shared" si="29"/>
        <v>7991.4583333333321</v>
      </c>
      <c r="Q290" s="53">
        <f>(IF(L289 &lt; 0, -L289,0))+Q289</f>
        <v>556.36977565497796</v>
      </c>
      <c r="R290" s="53">
        <f>(IF(L289 &gt; 0, L289,0))+R289</f>
        <v>953.69933646312472</v>
      </c>
      <c r="S290" s="55">
        <f>N290*0.95</f>
        <v>0</v>
      </c>
      <c r="T290" s="55">
        <f>S290*0.99</f>
        <v>0</v>
      </c>
      <c r="U290" s="55">
        <f>T290*0.97</f>
        <v>0</v>
      </c>
      <c r="V290" s="55">
        <f>U290*0.99</f>
        <v>0</v>
      </c>
      <c r="W290" s="55">
        <f>V290*0.95</f>
        <v>0</v>
      </c>
      <c r="X290" s="55">
        <f t="shared" si="30"/>
        <v>477.36751663678916</v>
      </c>
    </row>
    <row r="291" spans="2:24" x14ac:dyDescent="0.3">
      <c r="B291" s="3" t="s">
        <v>37</v>
      </c>
      <c r="C291" s="3">
        <v>283</v>
      </c>
      <c r="D291" s="3">
        <v>283</v>
      </c>
      <c r="E291" s="10">
        <v>26.6</v>
      </c>
      <c r="F291" s="57">
        <f t="shared" si="28"/>
        <v>1.0138888888888891</v>
      </c>
      <c r="G291" s="57">
        <f t="shared" si="25"/>
        <v>7.3888888888888893</v>
      </c>
      <c r="H291" s="52">
        <f t="shared" si="26"/>
        <v>23.969591371141977</v>
      </c>
      <c r="I291" s="52">
        <f t="shared" si="27"/>
        <v>155.23540200000002</v>
      </c>
      <c r="J291" s="52">
        <f>$P$3*F291</f>
        <v>1804.7222222222226</v>
      </c>
      <c r="K291" s="52">
        <f>H291+I291+J291</f>
        <v>1983.9272155933645</v>
      </c>
      <c r="L291" s="53">
        <f>M291*1</f>
        <v>14.659017759662083</v>
      </c>
      <c r="M291" s="53">
        <f>(K291*G291)/1000</f>
        <v>14.659017759662083</v>
      </c>
      <c r="N291" s="53">
        <f>(IF(L290 &lt; 0, -L290,0))</f>
        <v>0</v>
      </c>
      <c r="O291" s="53">
        <f>0.5*$P$3*G291^2</f>
        <v>48590.154320987662</v>
      </c>
      <c r="P291" s="53">
        <f t="shared" si="29"/>
        <v>12577.430555555569</v>
      </c>
      <c r="Q291" s="53">
        <f>(IF(L290 &lt; 0, -L290,0))+Q290</f>
        <v>556.36977565497796</v>
      </c>
      <c r="R291" s="53">
        <f>(IF(L290 &gt; 0, L290,0))+R290</f>
        <v>964.86450340975534</v>
      </c>
      <c r="S291" s="55">
        <f>N291*0.95</f>
        <v>0</v>
      </c>
      <c r="T291" s="55">
        <f>S291*0.99</f>
        <v>0</v>
      </c>
      <c r="U291" s="55">
        <f>T291*0.97</f>
        <v>0</v>
      </c>
      <c r="V291" s="55">
        <f>U291*0.99</f>
        <v>0</v>
      </c>
      <c r="W291" s="55">
        <f>V291*0.95</f>
        <v>0</v>
      </c>
      <c r="X291" s="55">
        <f t="shared" si="30"/>
        <v>477.36751663678916</v>
      </c>
    </row>
    <row r="292" spans="2:24" x14ac:dyDescent="0.3">
      <c r="B292" s="3" t="s">
        <v>37</v>
      </c>
      <c r="C292" s="3">
        <v>284</v>
      </c>
      <c r="D292" s="3">
        <v>284</v>
      </c>
      <c r="E292" s="10">
        <v>30.2</v>
      </c>
      <c r="F292" s="57">
        <f t="shared" si="28"/>
        <v>1.0416666666666667</v>
      </c>
      <c r="G292" s="57">
        <f t="shared" si="25"/>
        <v>8.3888888888888893</v>
      </c>
      <c r="H292" s="52">
        <f t="shared" si="26"/>
        <v>30.896639315586423</v>
      </c>
      <c r="I292" s="52">
        <f t="shared" si="27"/>
        <v>155.23540200000002</v>
      </c>
      <c r="J292" s="52">
        <f>$P$3*F292</f>
        <v>1854.1666666666667</v>
      </c>
      <c r="K292" s="52">
        <f>H292+I292+J292</f>
        <v>2040.2987079822533</v>
      </c>
      <c r="L292" s="53">
        <f>M292*1</f>
        <v>17.115839161406683</v>
      </c>
      <c r="M292" s="53">
        <f>(K292*G292)/1000</f>
        <v>17.115839161406683</v>
      </c>
      <c r="N292" s="53">
        <f>(IF(L291 &lt; 0, -L291,0))</f>
        <v>0</v>
      </c>
      <c r="O292" s="53">
        <f>0.5*$P$3*G292^2</f>
        <v>62632.376543209888</v>
      </c>
      <c r="P292" s="53">
        <f t="shared" si="29"/>
        <v>14042.222222222226</v>
      </c>
      <c r="Q292" s="53">
        <f>(IF(L291 &lt; 0, -L291,0))+Q291</f>
        <v>556.36977565497796</v>
      </c>
      <c r="R292" s="53">
        <f>(IF(L291 &gt; 0, L291,0))+R291</f>
        <v>979.52352116941745</v>
      </c>
      <c r="S292" s="55">
        <f>N292*0.95</f>
        <v>0</v>
      </c>
      <c r="T292" s="55">
        <f>S292*0.99</f>
        <v>0</v>
      </c>
      <c r="U292" s="55">
        <f>T292*0.97</f>
        <v>0</v>
      </c>
      <c r="V292" s="55">
        <f>U292*0.99</f>
        <v>0</v>
      </c>
      <c r="W292" s="55">
        <f>V292*0.95</f>
        <v>0</v>
      </c>
      <c r="X292" s="55">
        <f t="shared" si="30"/>
        <v>477.36751663678916</v>
      </c>
    </row>
    <row r="293" spans="2:24" x14ac:dyDescent="0.3">
      <c r="B293" s="3" t="s">
        <v>37</v>
      </c>
      <c r="C293" s="3">
        <v>285</v>
      </c>
      <c r="D293" s="3">
        <v>285</v>
      </c>
      <c r="E293" s="10">
        <v>34.1</v>
      </c>
      <c r="F293" s="57">
        <f t="shared" si="28"/>
        <v>0.99999999999999989</v>
      </c>
      <c r="G293" s="57">
        <f t="shared" si="25"/>
        <v>9.4722222222222214</v>
      </c>
      <c r="H293" s="52">
        <f t="shared" si="26"/>
        <v>39.391826194637339</v>
      </c>
      <c r="I293" s="52">
        <f t="shared" si="27"/>
        <v>155.23540200000002</v>
      </c>
      <c r="J293" s="52">
        <f>$P$3*F293</f>
        <v>1779.9999999999998</v>
      </c>
      <c r="K293" s="52">
        <f>H293+I293+J293</f>
        <v>1974.6272281946372</v>
      </c>
      <c r="L293" s="53">
        <f>M293*1</f>
        <v>18.704107911510313</v>
      </c>
      <c r="M293" s="53">
        <f>(K293*G293)/1000</f>
        <v>18.704107911510313</v>
      </c>
      <c r="N293" s="53">
        <f>(IF(L292 &lt; 0, -L292,0))</f>
        <v>0</v>
      </c>
      <c r="O293" s="53">
        <f>0.5*$P$3*G293^2</f>
        <v>79853.464506172822</v>
      </c>
      <c r="P293" s="53">
        <f t="shared" si="29"/>
        <v>17221.087962962934</v>
      </c>
      <c r="Q293" s="53">
        <f>(IF(L292 &lt; 0, -L292,0))+Q292</f>
        <v>556.36977565497796</v>
      </c>
      <c r="R293" s="53">
        <f>(IF(L292 &gt; 0, L292,0))+R292</f>
        <v>996.63936033082416</v>
      </c>
      <c r="S293" s="55">
        <f>N293*0.95</f>
        <v>0</v>
      </c>
      <c r="T293" s="55">
        <f>S293*0.99</f>
        <v>0</v>
      </c>
      <c r="U293" s="55">
        <f>T293*0.97</f>
        <v>0</v>
      </c>
      <c r="V293" s="55">
        <f>U293*0.99</f>
        <v>0</v>
      </c>
      <c r="W293" s="55">
        <f>V293*0.95</f>
        <v>0</v>
      </c>
      <c r="X293" s="55">
        <f t="shared" si="30"/>
        <v>477.36751663678916</v>
      </c>
    </row>
    <row r="294" spans="2:24" x14ac:dyDescent="0.3">
      <c r="B294" s="3" t="s">
        <v>37</v>
      </c>
      <c r="C294" s="3">
        <v>286</v>
      </c>
      <c r="D294" s="3">
        <v>286</v>
      </c>
      <c r="E294" s="10">
        <v>37.4</v>
      </c>
      <c r="F294" s="57">
        <f t="shared" si="28"/>
        <v>0.91666666666666685</v>
      </c>
      <c r="G294" s="57">
        <f t="shared" si="25"/>
        <v>10.388888888888889</v>
      </c>
      <c r="H294" s="52">
        <f t="shared" si="26"/>
        <v>47.384964704475308</v>
      </c>
      <c r="I294" s="52">
        <f t="shared" si="27"/>
        <v>155.23540200000002</v>
      </c>
      <c r="J294" s="52">
        <f>$P$3*F294</f>
        <v>1631.666666666667</v>
      </c>
      <c r="K294" s="52">
        <f>H294+I294+J294</f>
        <v>1834.2870333711423</v>
      </c>
      <c r="L294" s="53">
        <f>M294*1</f>
        <v>19.056204180022426</v>
      </c>
      <c r="M294" s="53">
        <f>(K294*G294)/1000</f>
        <v>19.056204180022426</v>
      </c>
      <c r="N294" s="53">
        <f>(IF(L293 &lt; 0, -L293,0))</f>
        <v>0</v>
      </c>
      <c r="O294" s="53">
        <f>0.5*$P$3*G294^2</f>
        <v>96056.820987654341</v>
      </c>
      <c r="P294" s="53">
        <f t="shared" si="29"/>
        <v>16203.356481481518</v>
      </c>
      <c r="Q294" s="53">
        <f>(IF(L293 &lt; 0, -L293,0))+Q293</f>
        <v>556.36977565497796</v>
      </c>
      <c r="R294" s="53">
        <f>(IF(L293 &gt; 0, L293,0))+R293</f>
        <v>1015.3434682423344</v>
      </c>
      <c r="S294" s="55">
        <f>N294*0.95</f>
        <v>0</v>
      </c>
      <c r="T294" s="55">
        <f>S294*0.99</f>
        <v>0</v>
      </c>
      <c r="U294" s="55">
        <f>T294*0.97</f>
        <v>0</v>
      </c>
      <c r="V294" s="55">
        <f>U294*0.99</f>
        <v>0</v>
      </c>
      <c r="W294" s="55">
        <f>V294*0.95</f>
        <v>0</v>
      </c>
      <c r="X294" s="55">
        <f t="shared" si="30"/>
        <v>477.36751663678916</v>
      </c>
    </row>
    <row r="295" spans="2:24" x14ac:dyDescent="0.3">
      <c r="B295" s="3" t="s">
        <v>37</v>
      </c>
      <c r="C295" s="3">
        <v>287</v>
      </c>
      <c r="D295" s="3">
        <v>287</v>
      </c>
      <c r="E295" s="10">
        <v>40.700000000000003</v>
      </c>
      <c r="F295" s="57">
        <f t="shared" si="28"/>
        <v>0.91666666666666685</v>
      </c>
      <c r="G295" s="57">
        <f t="shared" si="25"/>
        <v>11.305555555555555</v>
      </c>
      <c r="H295" s="52">
        <f t="shared" si="26"/>
        <v>56.115931384452153</v>
      </c>
      <c r="I295" s="52">
        <f t="shared" si="27"/>
        <v>155.23540200000002</v>
      </c>
      <c r="J295" s="52">
        <f>$P$3*F295</f>
        <v>1631.666666666667</v>
      </c>
      <c r="K295" s="52">
        <f>H295+I295+J295</f>
        <v>1843.0180000511191</v>
      </c>
      <c r="L295" s="53">
        <f>M295*1</f>
        <v>20.836342389466818</v>
      </c>
      <c r="M295" s="53">
        <f>(K295*G295)/1000</f>
        <v>20.836342389466818</v>
      </c>
      <c r="N295" s="53">
        <f>(IF(L294 &lt; 0, -L294,0))</f>
        <v>0</v>
      </c>
      <c r="O295" s="53">
        <f>0.5*$P$3*G295^2</f>
        <v>113755.87191358025</v>
      </c>
      <c r="P295" s="53">
        <f t="shared" si="29"/>
        <v>17699.050925925912</v>
      </c>
      <c r="Q295" s="53">
        <f>(IF(L294 &lt; 0, -L294,0))+Q294</f>
        <v>556.36977565497796</v>
      </c>
      <c r="R295" s="53">
        <f>(IF(L294 &gt; 0, L294,0))+R294</f>
        <v>1034.3996724223568</v>
      </c>
      <c r="S295" s="55">
        <f>N295*0.95</f>
        <v>0</v>
      </c>
      <c r="T295" s="55">
        <f>S295*0.99</f>
        <v>0</v>
      </c>
      <c r="U295" s="55">
        <f>T295*0.97</f>
        <v>0</v>
      </c>
      <c r="V295" s="55">
        <f>U295*0.99</f>
        <v>0</v>
      </c>
      <c r="W295" s="55">
        <f>V295*0.95</f>
        <v>0</v>
      </c>
      <c r="X295" s="55">
        <f t="shared" si="30"/>
        <v>477.36751663678916</v>
      </c>
    </row>
    <row r="296" spans="2:24" x14ac:dyDescent="0.3">
      <c r="B296" s="3" t="s">
        <v>37</v>
      </c>
      <c r="C296" s="3">
        <v>288</v>
      </c>
      <c r="D296" s="3">
        <v>288</v>
      </c>
      <c r="E296" s="10">
        <v>44</v>
      </c>
      <c r="F296" s="57">
        <f t="shared" si="28"/>
        <v>0.91666666666666585</v>
      </c>
      <c r="G296" s="57">
        <f t="shared" si="25"/>
        <v>12.222222222222221</v>
      </c>
      <c r="H296" s="52">
        <f t="shared" si="26"/>
        <v>65.584726234567896</v>
      </c>
      <c r="I296" s="52">
        <f t="shared" si="27"/>
        <v>155.23540200000002</v>
      </c>
      <c r="J296" s="52">
        <f>$P$3*F296</f>
        <v>1631.6666666666652</v>
      </c>
      <c r="K296" s="52">
        <f>H296+I296+J296</f>
        <v>1852.486794901233</v>
      </c>
      <c r="L296" s="53">
        <f>M296*1</f>
        <v>22.64150527101507</v>
      </c>
      <c r="M296" s="53">
        <f>(K296*G296)/1000</f>
        <v>22.64150527101507</v>
      </c>
      <c r="N296" s="53">
        <f>(IF(L295 &lt; 0, -L295,0))</f>
        <v>0</v>
      </c>
      <c r="O296" s="53">
        <f>0.5*$P$3*G296^2</f>
        <v>132950.61728395062</v>
      </c>
      <c r="P296" s="53">
        <f t="shared" si="29"/>
        <v>19194.745370370365</v>
      </c>
      <c r="Q296" s="53">
        <f>(IF(L295 &lt; 0, -L295,0))+Q295</f>
        <v>556.36977565497796</v>
      </c>
      <c r="R296" s="53">
        <f>(IF(L295 &gt; 0, L295,0))+R295</f>
        <v>1055.2360148118237</v>
      </c>
      <c r="S296" s="55">
        <f>N296*0.95</f>
        <v>0</v>
      </c>
      <c r="T296" s="55">
        <f>S296*0.99</f>
        <v>0</v>
      </c>
      <c r="U296" s="55">
        <f>T296*0.97</f>
        <v>0</v>
      </c>
      <c r="V296" s="55">
        <f>U296*0.99</f>
        <v>0</v>
      </c>
      <c r="W296" s="55">
        <f>V296*0.95</f>
        <v>0</v>
      </c>
      <c r="X296" s="55">
        <f t="shared" si="30"/>
        <v>477.36751663678916</v>
      </c>
    </row>
    <row r="297" spans="2:24" x14ac:dyDescent="0.3">
      <c r="B297" s="3" t="s">
        <v>37</v>
      </c>
      <c r="C297" s="3">
        <v>289</v>
      </c>
      <c r="D297" s="3">
        <v>289</v>
      </c>
      <c r="E297" s="10">
        <v>47.3</v>
      </c>
      <c r="F297" s="57">
        <f t="shared" si="28"/>
        <v>0.72222222222222265</v>
      </c>
      <c r="G297" s="57">
        <f t="shared" si="25"/>
        <v>13.138888888888889</v>
      </c>
      <c r="H297" s="52">
        <f t="shared" si="26"/>
        <v>75.791349254822521</v>
      </c>
      <c r="I297" s="52">
        <f t="shared" si="27"/>
        <v>155.23540200000002</v>
      </c>
      <c r="J297" s="52">
        <f>$P$3*F297</f>
        <v>1285.5555555555563</v>
      </c>
      <c r="K297" s="52">
        <f>H297+I297+J297</f>
        <v>1516.5823068103789</v>
      </c>
      <c r="L297" s="53">
        <f>M297*1</f>
        <v>19.926206420036369</v>
      </c>
      <c r="M297" s="53">
        <f>(K297*G297)/1000</f>
        <v>19.926206420036369</v>
      </c>
      <c r="N297" s="53">
        <f>(IF(L296 &lt; 0, -L296,0))</f>
        <v>0</v>
      </c>
      <c r="O297" s="53">
        <f>0.5*$P$3*G297^2</f>
        <v>153641.05709876542</v>
      </c>
      <c r="P297" s="53">
        <f t="shared" si="29"/>
        <v>20690.439814814803</v>
      </c>
      <c r="Q297" s="53">
        <f>(IF(L296 &lt; 0, -L296,0))+Q296</f>
        <v>556.36977565497796</v>
      </c>
      <c r="R297" s="53">
        <f>(IF(L296 &gt; 0, L296,0))+R296</f>
        <v>1077.8775200828388</v>
      </c>
      <c r="S297" s="55">
        <f>N297*0.95</f>
        <v>0</v>
      </c>
      <c r="T297" s="55">
        <f>S297*0.99</f>
        <v>0</v>
      </c>
      <c r="U297" s="55">
        <f>T297*0.97</f>
        <v>0</v>
      </c>
      <c r="V297" s="55">
        <f>U297*0.99</f>
        <v>0</v>
      </c>
      <c r="W297" s="55">
        <f>V297*0.95</f>
        <v>0</v>
      </c>
      <c r="X297" s="55">
        <f t="shared" si="30"/>
        <v>477.36751663678916</v>
      </c>
    </row>
    <row r="298" spans="2:24" x14ac:dyDescent="0.3">
      <c r="B298" s="3" t="s">
        <v>37</v>
      </c>
      <c r="C298" s="3">
        <v>290</v>
      </c>
      <c r="D298" s="3">
        <v>290</v>
      </c>
      <c r="E298" s="10">
        <v>49.2</v>
      </c>
      <c r="F298" s="57">
        <f t="shared" si="28"/>
        <v>0.34722222222222221</v>
      </c>
      <c r="G298" s="57">
        <f t="shared" si="25"/>
        <v>13.666666666666666</v>
      </c>
      <c r="H298" s="52">
        <f t="shared" si="26"/>
        <v>82.002588694444441</v>
      </c>
      <c r="I298" s="52">
        <f t="shared" si="27"/>
        <v>155.23540200000002</v>
      </c>
      <c r="J298" s="52">
        <f>$P$3*F298</f>
        <v>618.05555555555554</v>
      </c>
      <c r="K298" s="52">
        <f>H298+I298+J298</f>
        <v>855.29354624999996</v>
      </c>
      <c r="L298" s="53">
        <f>M298*1</f>
        <v>11.68901179875</v>
      </c>
      <c r="M298" s="53">
        <f>(K298*G298)/1000</f>
        <v>11.68901179875</v>
      </c>
      <c r="N298" s="53">
        <f>(IF(L297 &lt; 0, -L297,0))</f>
        <v>0</v>
      </c>
      <c r="O298" s="53">
        <f>0.5*$P$3*G298^2</f>
        <v>166232.22222222222</v>
      </c>
      <c r="P298" s="53">
        <f t="shared" si="29"/>
        <v>12591.165123456798</v>
      </c>
      <c r="Q298" s="53">
        <f>(IF(L297 &lt; 0, -L297,0))+Q297</f>
        <v>556.36977565497796</v>
      </c>
      <c r="R298" s="53">
        <f>(IF(L297 &gt; 0, L297,0))+R297</f>
        <v>1097.8037265028752</v>
      </c>
      <c r="S298" s="55">
        <f>N298*0.95</f>
        <v>0</v>
      </c>
      <c r="T298" s="55">
        <f>S298*0.99</f>
        <v>0</v>
      </c>
      <c r="U298" s="55">
        <f>T298*0.97</f>
        <v>0</v>
      </c>
      <c r="V298" s="55">
        <f>U298*0.99</f>
        <v>0</v>
      </c>
      <c r="W298" s="55">
        <f>V298*0.95</f>
        <v>0</v>
      </c>
      <c r="X298" s="55">
        <f t="shared" si="30"/>
        <v>477.36751663678916</v>
      </c>
    </row>
    <row r="299" spans="2:24" x14ac:dyDescent="0.3">
      <c r="B299" s="3" t="s">
        <v>37</v>
      </c>
      <c r="C299" s="3">
        <v>291</v>
      </c>
      <c r="D299" s="3">
        <v>291</v>
      </c>
      <c r="E299" s="10">
        <v>49.8</v>
      </c>
      <c r="F299" s="57">
        <f t="shared" si="28"/>
        <v>0</v>
      </c>
      <c r="G299" s="57">
        <f t="shared" si="25"/>
        <v>13.833333333333334</v>
      </c>
      <c r="H299" s="52">
        <f t="shared" si="26"/>
        <v>84.014847340277768</v>
      </c>
      <c r="I299" s="52">
        <f t="shared" si="27"/>
        <v>155.23540200000002</v>
      </c>
      <c r="J299" s="52">
        <f>$P$3*F299</f>
        <v>0</v>
      </c>
      <c r="K299" s="52">
        <f>H299+I299+J299</f>
        <v>239.25024934027778</v>
      </c>
      <c r="L299" s="53">
        <f>M299*1</f>
        <v>3.3096284492071759</v>
      </c>
      <c r="M299" s="53">
        <f>(K299*G299)/1000</f>
        <v>3.3096284492071759</v>
      </c>
      <c r="N299" s="53">
        <f>(IF(L298 &lt; 0, -L298,0))</f>
        <v>0</v>
      </c>
      <c r="O299" s="53">
        <f>0.5*$P$3*G299^2</f>
        <v>170311.38888888891</v>
      </c>
      <c r="P299" s="53">
        <f t="shared" si="29"/>
        <v>4079.1666666666861</v>
      </c>
      <c r="Q299" s="53">
        <f>(IF(L298 &lt; 0, -L298,0))+Q298</f>
        <v>556.36977565497796</v>
      </c>
      <c r="R299" s="53">
        <f>(IF(L298 &gt; 0, L298,0))+R298</f>
        <v>1109.4927383016252</v>
      </c>
      <c r="S299" s="55">
        <f>N299*0.95</f>
        <v>0</v>
      </c>
      <c r="T299" s="55">
        <f>S299*0.99</f>
        <v>0</v>
      </c>
      <c r="U299" s="55">
        <f>T299*0.97</f>
        <v>0</v>
      </c>
      <c r="V299" s="55">
        <f>U299*0.99</f>
        <v>0</v>
      </c>
      <c r="W299" s="55">
        <f>V299*0.95</f>
        <v>0</v>
      </c>
      <c r="X299" s="55">
        <f t="shared" si="30"/>
        <v>477.36751663678916</v>
      </c>
    </row>
    <row r="300" spans="2:24" x14ac:dyDescent="0.3">
      <c r="B300" s="3" t="s">
        <v>37</v>
      </c>
      <c r="C300" s="3">
        <v>292</v>
      </c>
      <c r="D300" s="3">
        <v>292</v>
      </c>
      <c r="E300" s="10">
        <v>49.2</v>
      </c>
      <c r="F300" s="57">
        <f t="shared" si="28"/>
        <v>-0.23611111111111052</v>
      </c>
      <c r="G300" s="57">
        <f t="shared" si="25"/>
        <v>13.666666666666666</v>
      </c>
      <c r="H300" s="52">
        <f t="shared" si="26"/>
        <v>82.002588694444441</v>
      </c>
      <c r="I300" s="52">
        <f t="shared" si="27"/>
        <v>155.23540200000002</v>
      </c>
      <c r="J300" s="52">
        <f>$P$3*F300</f>
        <v>-420.27777777777675</v>
      </c>
      <c r="K300" s="52">
        <f>H300+I300+J300</f>
        <v>-183.03978708333227</v>
      </c>
      <c r="L300" s="53">
        <f>M300*1</f>
        <v>-2.5015437568055408</v>
      </c>
      <c r="M300" s="53">
        <f>(K300*G300)/1000</f>
        <v>-2.5015437568055408</v>
      </c>
      <c r="N300" s="53">
        <f>(IF(L299 &lt; 0, -L299,0))</f>
        <v>0</v>
      </c>
      <c r="O300" s="53">
        <f>0.5*$P$3*G300^2</f>
        <v>166232.22222222222</v>
      </c>
      <c r="P300" s="53">
        <f t="shared" si="29"/>
        <v>-4079.1666666666861</v>
      </c>
      <c r="Q300" s="53">
        <f>(IF(L299 &lt; 0, -L299,0))+Q299</f>
        <v>556.36977565497796</v>
      </c>
      <c r="R300" s="53">
        <f>(IF(L299 &gt; 0, L299,0))+R299</f>
        <v>1112.8023667508323</v>
      </c>
      <c r="S300" s="55">
        <f>N300*0.95</f>
        <v>0</v>
      </c>
      <c r="T300" s="55">
        <f>S300*0.99</f>
        <v>0</v>
      </c>
      <c r="U300" s="55">
        <f>T300*0.97</f>
        <v>0</v>
      </c>
      <c r="V300" s="55">
        <f>U300*0.99</f>
        <v>0</v>
      </c>
      <c r="W300" s="55">
        <f>V300*0.95</f>
        <v>0</v>
      </c>
      <c r="X300" s="55">
        <f t="shared" si="30"/>
        <v>477.36751663678916</v>
      </c>
    </row>
    <row r="301" spans="2:24" x14ac:dyDescent="0.3">
      <c r="B301" s="3" t="s">
        <v>37</v>
      </c>
      <c r="C301" s="3">
        <v>293</v>
      </c>
      <c r="D301" s="3">
        <v>293</v>
      </c>
      <c r="E301" s="10">
        <v>48.1</v>
      </c>
      <c r="F301" s="57">
        <f t="shared" si="28"/>
        <v>-0.26388888888888967</v>
      </c>
      <c r="G301" s="57">
        <f t="shared" si="25"/>
        <v>13.361111111111111</v>
      </c>
      <c r="H301" s="52">
        <f t="shared" si="26"/>
        <v>78.376796727044749</v>
      </c>
      <c r="I301" s="52">
        <f t="shared" si="27"/>
        <v>155.23540200000002</v>
      </c>
      <c r="J301" s="52">
        <f>$P$3*F301</f>
        <v>-469.72222222222359</v>
      </c>
      <c r="K301" s="52">
        <f>H301+I301+J301</f>
        <v>-236.11002349517884</v>
      </c>
      <c r="L301" s="53">
        <f>M301*1</f>
        <v>-3.1546922583661394</v>
      </c>
      <c r="M301" s="53">
        <f>(K301*G301)/1000</f>
        <v>-3.1546922583661394</v>
      </c>
      <c r="N301" s="53">
        <f>(IF(L300 &lt; 0, -L300,0))</f>
        <v>2.5015437568055408</v>
      </c>
      <c r="O301" s="53">
        <f>0.5*$P$3*G301^2</f>
        <v>158882.16820987655</v>
      </c>
      <c r="P301" s="53">
        <f t="shared" si="29"/>
        <v>-7350.054012345674</v>
      </c>
      <c r="Q301" s="53">
        <f>(IF(L300 &lt; 0, -L300,0))+Q300</f>
        <v>558.87131941178347</v>
      </c>
      <c r="R301" s="53">
        <f>(IF(L300 &gt; 0, L300,0))+R300</f>
        <v>1112.8023667508323</v>
      </c>
      <c r="S301" s="55">
        <f>N301*0.95</f>
        <v>2.3764665689652635</v>
      </c>
      <c r="T301" s="55">
        <f>S301*0.99</f>
        <v>2.3527019032756109</v>
      </c>
      <c r="U301" s="55">
        <f>T301*0.97</f>
        <v>2.2821208461773423</v>
      </c>
      <c r="V301" s="55">
        <f>U301*0.99</f>
        <v>2.2592996377155687</v>
      </c>
      <c r="W301" s="55">
        <f>V301*0.95</f>
        <v>2.14633465582979</v>
      </c>
      <c r="X301" s="55">
        <f t="shared" si="30"/>
        <v>479.51385129261894</v>
      </c>
    </row>
    <row r="302" spans="2:24" x14ac:dyDescent="0.3">
      <c r="B302" s="3" t="s">
        <v>37</v>
      </c>
      <c r="C302" s="3">
        <v>294</v>
      </c>
      <c r="D302" s="3">
        <v>294</v>
      </c>
      <c r="E302" s="10">
        <v>47.3</v>
      </c>
      <c r="F302" s="57">
        <f t="shared" si="28"/>
        <v>-0.18055555555555614</v>
      </c>
      <c r="G302" s="57">
        <f t="shared" si="25"/>
        <v>13.138888888888889</v>
      </c>
      <c r="H302" s="52">
        <f t="shared" si="26"/>
        <v>75.791349254822521</v>
      </c>
      <c r="I302" s="52">
        <f t="shared" si="27"/>
        <v>155.23540200000002</v>
      </c>
      <c r="J302" s="52">
        <f>$P$3*F302</f>
        <v>-321.38888888888994</v>
      </c>
      <c r="K302" s="52">
        <f>H302+I302+J302</f>
        <v>-90.362137634067381</v>
      </c>
      <c r="L302" s="53">
        <f>M302*1</f>
        <v>-1.1872580861364965</v>
      </c>
      <c r="M302" s="53">
        <f>(K302*G302)/1000</f>
        <v>-1.1872580861364965</v>
      </c>
      <c r="N302" s="53">
        <f>(IF(L301 &lt; 0, -L301,0))</f>
        <v>3.1546922583661394</v>
      </c>
      <c r="O302" s="53">
        <f>0.5*$P$3*G302^2</f>
        <v>153641.05709876542</v>
      </c>
      <c r="P302" s="53">
        <f t="shared" si="29"/>
        <v>-5241.111111111124</v>
      </c>
      <c r="Q302" s="53">
        <f>(IF(L301 &lt; 0, -L301,0))+Q301</f>
        <v>562.02601167014961</v>
      </c>
      <c r="R302" s="53">
        <f>(IF(L301 &gt; 0, L301,0))+R301</f>
        <v>1112.8023667508323</v>
      </c>
      <c r="S302" s="55">
        <f>N302*0.95</f>
        <v>2.9969576454478322</v>
      </c>
      <c r="T302" s="55">
        <f>S302*0.99</f>
        <v>2.9669880689933539</v>
      </c>
      <c r="U302" s="55">
        <f>T302*0.97</f>
        <v>2.8779784269235531</v>
      </c>
      <c r="V302" s="55">
        <f>U302*0.99</f>
        <v>2.8491986426543177</v>
      </c>
      <c r="W302" s="55">
        <f>V302*0.95</f>
        <v>2.7067387105216016</v>
      </c>
      <c r="X302" s="55">
        <f t="shared" si="30"/>
        <v>482.22059000314056</v>
      </c>
    </row>
    <row r="303" spans="2:24" x14ac:dyDescent="0.3">
      <c r="B303" s="3" t="s">
        <v>37</v>
      </c>
      <c r="C303" s="3">
        <v>295</v>
      </c>
      <c r="D303" s="3">
        <v>295</v>
      </c>
      <c r="E303" s="10">
        <v>46.8</v>
      </c>
      <c r="F303" s="57">
        <f t="shared" si="28"/>
        <v>-8.3333333333332538E-2</v>
      </c>
      <c r="G303" s="57">
        <f t="shared" si="25"/>
        <v>13</v>
      </c>
      <c r="H303" s="52">
        <f t="shared" si="26"/>
        <v>74.197464249999996</v>
      </c>
      <c r="I303" s="52">
        <f t="shared" si="27"/>
        <v>155.23540200000002</v>
      </c>
      <c r="J303" s="52">
        <f>$P$3*F303</f>
        <v>-148.33333333333192</v>
      </c>
      <c r="K303" s="52">
        <f>H303+I303+J303</f>
        <v>81.099532916668096</v>
      </c>
      <c r="L303" s="53">
        <f>M303*1</f>
        <v>1.0542939279166854</v>
      </c>
      <c r="M303" s="53">
        <f>(K303*G303)/1000</f>
        <v>1.0542939279166854</v>
      </c>
      <c r="N303" s="53">
        <f>(IF(L302 &lt; 0, -L302,0))</f>
        <v>1.1872580861364965</v>
      </c>
      <c r="O303" s="53">
        <f>0.5*$P$3*G303^2</f>
        <v>150410</v>
      </c>
      <c r="P303" s="53">
        <f t="shared" si="29"/>
        <v>-3231.057098765421</v>
      </c>
      <c r="Q303" s="53">
        <f>(IF(L302 &lt; 0, -L302,0))+Q302</f>
        <v>563.21326975628608</v>
      </c>
      <c r="R303" s="53">
        <f>(IF(L302 &gt; 0, L302,0))+R302</f>
        <v>1112.8023667508323</v>
      </c>
      <c r="S303" s="55">
        <f>N303*0.95</f>
        <v>1.1278951818296716</v>
      </c>
      <c r="T303" s="55">
        <f>S303*0.99</f>
        <v>1.1166162300113749</v>
      </c>
      <c r="U303" s="55">
        <f>T303*0.97</f>
        <v>1.0831177431110337</v>
      </c>
      <c r="V303" s="55">
        <f>U303*0.99</f>
        <v>1.0722865656799234</v>
      </c>
      <c r="W303" s="55">
        <f>V303*0.95</f>
        <v>1.0186722373959272</v>
      </c>
      <c r="X303" s="55">
        <f t="shared" si="30"/>
        <v>483.2392622405365</v>
      </c>
    </row>
    <row r="304" spans="2:24" x14ac:dyDescent="0.3">
      <c r="B304" s="3" t="s">
        <v>37</v>
      </c>
      <c r="C304" s="3">
        <v>296</v>
      </c>
      <c r="D304" s="3">
        <v>296</v>
      </c>
      <c r="E304" s="10">
        <v>46.7</v>
      </c>
      <c r="F304" s="57">
        <f t="shared" si="28"/>
        <v>0</v>
      </c>
      <c r="G304" s="57">
        <f t="shared" si="25"/>
        <v>12.972222222222221</v>
      </c>
      <c r="H304" s="52">
        <f t="shared" si="26"/>
        <v>73.880719833526214</v>
      </c>
      <c r="I304" s="52">
        <f t="shared" si="27"/>
        <v>155.23540200000002</v>
      </c>
      <c r="J304" s="52">
        <f>$P$3*F304</f>
        <v>0</v>
      </c>
      <c r="K304" s="52">
        <f>H304+I304+J304</f>
        <v>229.11612183352622</v>
      </c>
      <c r="L304" s="53">
        <f>M304*1</f>
        <v>2.972145247118243</v>
      </c>
      <c r="M304" s="53">
        <f>(K304*G304)/1000</f>
        <v>2.972145247118243</v>
      </c>
      <c r="N304" s="53">
        <f>(IF(L303 &lt; 0, -L303,0))</f>
        <v>0</v>
      </c>
      <c r="O304" s="53">
        <f>0.5*$P$3*G304^2</f>
        <v>149767.90895061725</v>
      </c>
      <c r="P304" s="53">
        <f t="shared" si="29"/>
        <v>-642.09104938275414</v>
      </c>
      <c r="Q304" s="53">
        <f>(IF(L303 &lt; 0, -L303,0))+Q303</f>
        <v>563.21326975628608</v>
      </c>
      <c r="R304" s="53">
        <f>(IF(L303 &gt; 0, L303,0))+R303</f>
        <v>1113.856660678749</v>
      </c>
      <c r="S304" s="55">
        <f>N304*0.95</f>
        <v>0</v>
      </c>
      <c r="T304" s="55">
        <f>S304*0.99</f>
        <v>0</v>
      </c>
      <c r="U304" s="55">
        <f>T304*0.97</f>
        <v>0</v>
      </c>
      <c r="V304" s="55">
        <f>U304*0.99</f>
        <v>0</v>
      </c>
      <c r="W304" s="55">
        <f>V304*0.95</f>
        <v>0</v>
      </c>
      <c r="X304" s="55">
        <f t="shared" si="30"/>
        <v>483.2392622405365</v>
      </c>
    </row>
    <row r="305" spans="2:24" x14ac:dyDescent="0.3">
      <c r="B305" s="3" t="s">
        <v>37</v>
      </c>
      <c r="C305" s="3">
        <v>297</v>
      </c>
      <c r="D305" s="3">
        <v>297</v>
      </c>
      <c r="E305" s="10">
        <v>46.8</v>
      </c>
      <c r="F305" s="57">
        <f t="shared" si="28"/>
        <v>5.5555555555555358E-2</v>
      </c>
      <c r="G305" s="57">
        <f t="shared" si="25"/>
        <v>13</v>
      </c>
      <c r="H305" s="52">
        <f t="shared" si="26"/>
        <v>74.197464249999996</v>
      </c>
      <c r="I305" s="52">
        <f t="shared" si="27"/>
        <v>155.23540200000002</v>
      </c>
      <c r="J305" s="52">
        <f>$P$3*F305</f>
        <v>98.888888888888545</v>
      </c>
      <c r="K305" s="52">
        <f>H305+I305+J305</f>
        <v>328.32175513888853</v>
      </c>
      <c r="L305" s="53">
        <f>M305*1</f>
        <v>4.2681828168055507</v>
      </c>
      <c r="M305" s="53">
        <f>(K305*G305)/1000</f>
        <v>4.2681828168055507</v>
      </c>
      <c r="N305" s="53">
        <f>(IF(L304 &lt; 0, -L304,0))</f>
        <v>0</v>
      </c>
      <c r="O305" s="53">
        <f>0.5*$P$3*G305^2</f>
        <v>150410</v>
      </c>
      <c r="P305" s="53">
        <f t="shared" si="29"/>
        <v>642.09104938275414</v>
      </c>
      <c r="Q305" s="53">
        <f>(IF(L304 &lt; 0, -L304,0))+Q304</f>
        <v>563.21326975628608</v>
      </c>
      <c r="R305" s="53">
        <f>(IF(L304 &gt; 0, L304,0))+R304</f>
        <v>1116.8288059258673</v>
      </c>
      <c r="S305" s="55">
        <f>N305*0.95</f>
        <v>0</v>
      </c>
      <c r="T305" s="55">
        <f>S305*0.99</f>
        <v>0</v>
      </c>
      <c r="U305" s="55">
        <f>T305*0.97</f>
        <v>0</v>
      </c>
      <c r="V305" s="55">
        <f>U305*0.99</f>
        <v>0</v>
      </c>
      <c r="W305" s="55">
        <f>V305*0.95</f>
        <v>0</v>
      </c>
      <c r="X305" s="55">
        <f t="shared" si="30"/>
        <v>483.2392622405365</v>
      </c>
    </row>
    <row r="306" spans="2:24" x14ac:dyDescent="0.3">
      <c r="B306" s="3" t="s">
        <v>37</v>
      </c>
      <c r="C306" s="3">
        <v>298</v>
      </c>
      <c r="D306" s="3">
        <v>298</v>
      </c>
      <c r="E306" s="10">
        <v>47.1</v>
      </c>
      <c r="F306" s="57">
        <f t="shared" si="28"/>
        <v>6.9444444444444448E-2</v>
      </c>
      <c r="G306" s="57">
        <f t="shared" si="25"/>
        <v>13.083333333333334</v>
      </c>
      <c r="H306" s="52">
        <f t="shared" si="26"/>
        <v>75.151762668402768</v>
      </c>
      <c r="I306" s="52">
        <f t="shared" si="27"/>
        <v>155.23540200000002</v>
      </c>
      <c r="J306" s="52">
        <f>$P$3*F306</f>
        <v>123.61111111111111</v>
      </c>
      <c r="K306" s="52">
        <f>H306+I306+J306</f>
        <v>353.9982757795139</v>
      </c>
      <c r="L306" s="53">
        <f>M306*1</f>
        <v>4.6314774414486397</v>
      </c>
      <c r="M306" s="53">
        <f>(K306*G306)/1000</f>
        <v>4.6314774414486397</v>
      </c>
      <c r="N306" s="53">
        <f>(IF(L305 &lt; 0, -L305,0))</f>
        <v>0</v>
      </c>
      <c r="O306" s="53">
        <f>0.5*$P$3*G306^2</f>
        <v>152344.51388888891</v>
      </c>
      <c r="P306" s="53">
        <f t="shared" si="29"/>
        <v>1934.5138888889051</v>
      </c>
      <c r="Q306" s="53">
        <f>(IF(L305 &lt; 0, -L305,0))+Q305</f>
        <v>563.21326975628608</v>
      </c>
      <c r="R306" s="53">
        <f>(IF(L305 &gt; 0, L305,0))+R305</f>
        <v>1121.0969887426729</v>
      </c>
      <c r="S306" s="55">
        <f>N306*0.95</f>
        <v>0</v>
      </c>
      <c r="T306" s="55">
        <f>S306*0.99</f>
        <v>0</v>
      </c>
      <c r="U306" s="55">
        <f>T306*0.97</f>
        <v>0</v>
      </c>
      <c r="V306" s="55">
        <f>U306*0.99</f>
        <v>0</v>
      </c>
      <c r="W306" s="55">
        <f>V306*0.95</f>
        <v>0</v>
      </c>
      <c r="X306" s="55">
        <f t="shared" si="30"/>
        <v>483.2392622405365</v>
      </c>
    </row>
    <row r="307" spans="2:24" x14ac:dyDescent="0.3">
      <c r="B307" s="3" t="s">
        <v>37</v>
      </c>
      <c r="C307" s="3">
        <v>299</v>
      </c>
      <c r="D307" s="3">
        <v>299</v>
      </c>
      <c r="E307" s="10">
        <v>47.3</v>
      </c>
      <c r="F307" s="57">
        <f t="shared" si="28"/>
        <v>2.7777777777777186E-2</v>
      </c>
      <c r="G307" s="57">
        <f t="shared" si="25"/>
        <v>13.138888888888889</v>
      </c>
      <c r="H307" s="52">
        <f t="shared" si="26"/>
        <v>75.791349254822521</v>
      </c>
      <c r="I307" s="52">
        <f t="shared" si="27"/>
        <v>155.23540200000002</v>
      </c>
      <c r="J307" s="52">
        <f>$P$3*F307</f>
        <v>49.444444444443391</v>
      </c>
      <c r="K307" s="52">
        <f>H307+I307+J307</f>
        <v>280.47119569926593</v>
      </c>
      <c r="L307" s="53">
        <f>M307*1</f>
        <v>3.6850798768264661</v>
      </c>
      <c r="M307" s="53">
        <f>(K307*G307)/1000</f>
        <v>3.6850798768264661</v>
      </c>
      <c r="N307" s="53">
        <f>(IF(L306 &lt; 0, -L306,0))</f>
        <v>0</v>
      </c>
      <c r="O307" s="53">
        <f>0.5*$P$3*G307^2</f>
        <v>153641.05709876542</v>
      </c>
      <c r="P307" s="53">
        <f t="shared" si="29"/>
        <v>1296.5432098765159</v>
      </c>
      <c r="Q307" s="53">
        <f>(IF(L306 &lt; 0, -L306,0))+Q306</f>
        <v>563.21326975628608</v>
      </c>
      <c r="R307" s="53">
        <f>(IF(L306 &gt; 0, L306,0))+R306</f>
        <v>1125.7284661841215</v>
      </c>
      <c r="S307" s="55">
        <f>N307*0.95</f>
        <v>0</v>
      </c>
      <c r="T307" s="55">
        <f>S307*0.99</f>
        <v>0</v>
      </c>
      <c r="U307" s="55">
        <f>T307*0.97</f>
        <v>0</v>
      </c>
      <c r="V307" s="55">
        <f>U307*0.99</f>
        <v>0</v>
      </c>
      <c r="W307" s="55">
        <f>V307*0.95</f>
        <v>0</v>
      </c>
      <c r="X307" s="55">
        <f t="shared" si="30"/>
        <v>483.2392622405365</v>
      </c>
    </row>
    <row r="308" spans="2:24" x14ac:dyDescent="0.3">
      <c r="B308" s="3" t="s">
        <v>37</v>
      </c>
      <c r="C308" s="3">
        <v>300</v>
      </c>
      <c r="D308" s="3">
        <v>300</v>
      </c>
      <c r="E308" s="10">
        <v>47.3</v>
      </c>
      <c r="F308" s="57">
        <f t="shared" si="28"/>
        <v>-2.7777777777777186E-2</v>
      </c>
      <c r="G308" s="57">
        <f t="shared" si="25"/>
        <v>13.138888888888889</v>
      </c>
      <c r="H308" s="52">
        <f t="shared" si="26"/>
        <v>75.791349254822521</v>
      </c>
      <c r="I308" s="52">
        <f t="shared" si="27"/>
        <v>155.23540200000002</v>
      </c>
      <c r="J308" s="52">
        <f>$P$3*F308</f>
        <v>-49.444444444443391</v>
      </c>
      <c r="K308" s="52">
        <f>H308+I308+J308</f>
        <v>181.58230681037918</v>
      </c>
      <c r="L308" s="53">
        <f>M308*1</f>
        <v>2.3857897533697043</v>
      </c>
      <c r="M308" s="53">
        <f>(K308*G308)/1000</f>
        <v>2.3857897533697043</v>
      </c>
      <c r="N308" s="53">
        <f>(IF(L307 &lt; 0, -L307,0))</f>
        <v>0</v>
      </c>
      <c r="O308" s="53">
        <f>0.5*$P$3*G308^2</f>
        <v>153641.05709876542</v>
      </c>
      <c r="P308" s="53">
        <f t="shared" si="29"/>
        <v>0</v>
      </c>
      <c r="Q308" s="53">
        <f>(IF(L307 &lt; 0, -L307,0))+Q307</f>
        <v>563.21326975628608</v>
      </c>
      <c r="R308" s="53">
        <f>(IF(L307 &gt; 0, L307,0))+R307</f>
        <v>1129.413546060948</v>
      </c>
      <c r="S308" s="55">
        <f>N308*0.95</f>
        <v>0</v>
      </c>
      <c r="T308" s="55">
        <f>S308*0.99</f>
        <v>0</v>
      </c>
      <c r="U308" s="55">
        <f>T308*0.97</f>
        <v>0</v>
      </c>
      <c r="V308" s="55">
        <f>U308*0.99</f>
        <v>0</v>
      </c>
      <c r="W308" s="55">
        <f>V308*0.95</f>
        <v>0</v>
      </c>
      <c r="X308" s="55">
        <f t="shared" si="30"/>
        <v>483.2392622405365</v>
      </c>
    </row>
    <row r="309" spans="2:24" x14ac:dyDescent="0.3">
      <c r="B309" s="3" t="s">
        <v>37</v>
      </c>
      <c r="C309" s="3">
        <v>301</v>
      </c>
      <c r="D309" s="3">
        <v>301</v>
      </c>
      <c r="E309" s="10">
        <v>47.1</v>
      </c>
      <c r="F309" s="57">
        <f t="shared" si="28"/>
        <v>-9.7222222222221627E-2</v>
      </c>
      <c r="G309" s="57">
        <f t="shared" si="25"/>
        <v>13.083333333333334</v>
      </c>
      <c r="H309" s="52">
        <f t="shared" si="26"/>
        <v>75.151762668402768</v>
      </c>
      <c r="I309" s="52">
        <f t="shared" si="27"/>
        <v>155.23540200000002</v>
      </c>
      <c r="J309" s="52">
        <f>$P$3*F309</f>
        <v>-173.05555555555449</v>
      </c>
      <c r="K309" s="52">
        <f>H309+I309+J309</f>
        <v>57.331609112848298</v>
      </c>
      <c r="L309" s="53">
        <f>M309*1</f>
        <v>0.75008855255976525</v>
      </c>
      <c r="M309" s="53">
        <f>(K309*G309)/1000</f>
        <v>0.75008855255976525</v>
      </c>
      <c r="N309" s="53">
        <f>(IF(L308 &lt; 0, -L308,0))</f>
        <v>0</v>
      </c>
      <c r="O309" s="53">
        <f>0.5*$P$3*G309^2</f>
        <v>152344.51388888891</v>
      </c>
      <c r="P309" s="53">
        <f t="shared" si="29"/>
        <v>-1296.5432098765159</v>
      </c>
      <c r="Q309" s="53">
        <f>(IF(L308 &lt; 0, -L308,0))+Q308</f>
        <v>563.21326975628608</v>
      </c>
      <c r="R309" s="53">
        <f>(IF(L308 &gt; 0, L308,0))+R308</f>
        <v>1131.7993358143176</v>
      </c>
      <c r="S309" s="55">
        <f>N309*0.95</f>
        <v>0</v>
      </c>
      <c r="T309" s="55">
        <f>S309*0.99</f>
        <v>0</v>
      </c>
      <c r="U309" s="55">
        <f>T309*0.97</f>
        <v>0</v>
      </c>
      <c r="V309" s="55">
        <f>U309*0.99</f>
        <v>0</v>
      </c>
      <c r="W309" s="55">
        <f>V309*0.95</f>
        <v>0</v>
      </c>
      <c r="X309" s="55">
        <f t="shared" si="30"/>
        <v>483.2392622405365</v>
      </c>
    </row>
    <row r="310" spans="2:24" x14ac:dyDescent="0.3">
      <c r="B310" s="3" t="s">
        <v>37</v>
      </c>
      <c r="C310" s="3">
        <v>302</v>
      </c>
      <c r="D310" s="3">
        <v>302</v>
      </c>
      <c r="E310" s="10">
        <v>46.6</v>
      </c>
      <c r="F310" s="57">
        <f t="shared" si="28"/>
        <v>-0.18055555555555614</v>
      </c>
      <c r="G310" s="57">
        <f t="shared" si="25"/>
        <v>12.944444444444445</v>
      </c>
      <c r="H310" s="52">
        <f t="shared" si="26"/>
        <v>73.564652945216054</v>
      </c>
      <c r="I310" s="52">
        <f t="shared" si="27"/>
        <v>155.23540200000002</v>
      </c>
      <c r="J310" s="52">
        <f>$P$3*F310</f>
        <v>-321.38888888888994</v>
      </c>
      <c r="K310" s="52">
        <f>H310+I310+J310</f>
        <v>-92.588833943673876</v>
      </c>
      <c r="L310" s="53">
        <f>M310*1</f>
        <v>-1.1985110171597784</v>
      </c>
      <c r="M310" s="53">
        <f>(K310*G310)/1000</f>
        <v>-1.1985110171597784</v>
      </c>
      <c r="N310" s="53">
        <f>(IF(L309 &lt; 0, -L309,0))</f>
        <v>0</v>
      </c>
      <c r="O310" s="53">
        <f>0.5*$P$3*G310^2</f>
        <v>149127.19135802472</v>
      </c>
      <c r="P310" s="53">
        <f t="shared" si="29"/>
        <v>-3217.322530864185</v>
      </c>
      <c r="Q310" s="53">
        <f>(IF(L309 &lt; 0, -L309,0))+Q309</f>
        <v>563.21326975628608</v>
      </c>
      <c r="R310" s="53">
        <f>(IF(L309 &gt; 0, L309,0))+R309</f>
        <v>1132.5494243668775</v>
      </c>
      <c r="S310" s="55">
        <f>N310*0.95</f>
        <v>0</v>
      </c>
      <c r="T310" s="55">
        <f>S310*0.99</f>
        <v>0</v>
      </c>
      <c r="U310" s="55">
        <f>T310*0.97</f>
        <v>0</v>
      </c>
      <c r="V310" s="55">
        <f>U310*0.99</f>
        <v>0</v>
      </c>
      <c r="W310" s="55">
        <f>V310*0.95</f>
        <v>0</v>
      </c>
      <c r="X310" s="55">
        <f t="shared" si="30"/>
        <v>483.2392622405365</v>
      </c>
    </row>
    <row r="311" spans="2:24" x14ac:dyDescent="0.3">
      <c r="B311" s="3" t="s">
        <v>37</v>
      </c>
      <c r="C311" s="3">
        <v>303</v>
      </c>
      <c r="D311" s="3">
        <v>303</v>
      </c>
      <c r="E311" s="10">
        <v>45.8</v>
      </c>
      <c r="F311" s="57">
        <f t="shared" si="28"/>
        <v>-0.25000000000000061</v>
      </c>
      <c r="G311" s="57">
        <f t="shared" si="25"/>
        <v>12.722222222222221</v>
      </c>
      <c r="H311" s="52">
        <f t="shared" si="26"/>
        <v>71.060508852623443</v>
      </c>
      <c r="I311" s="52">
        <f t="shared" si="27"/>
        <v>155.23540200000002</v>
      </c>
      <c r="J311" s="52">
        <f>$P$3*F311</f>
        <v>-445.00000000000108</v>
      </c>
      <c r="K311" s="52">
        <f>H311+I311+J311</f>
        <v>-218.7040891473776</v>
      </c>
      <c r="L311" s="53">
        <f>M311*1</f>
        <v>-2.7824020230416373</v>
      </c>
      <c r="M311" s="53">
        <f>(K311*G311)/1000</f>
        <v>-2.7824020230416373</v>
      </c>
      <c r="N311" s="53">
        <f>(IF(L310 &lt; 0, -L310,0))</f>
        <v>1.1985110171597784</v>
      </c>
      <c r="O311" s="53">
        <f>0.5*$P$3*G311^2</f>
        <v>144050.89506172837</v>
      </c>
      <c r="P311" s="53">
        <f t="shared" si="29"/>
        <v>-5076.2962962963502</v>
      </c>
      <c r="Q311" s="53">
        <f>(IF(L310 &lt; 0, -L310,0))+Q310</f>
        <v>564.41178077344591</v>
      </c>
      <c r="R311" s="53">
        <f>(IF(L310 &gt; 0, L310,0))+R310</f>
        <v>1132.5494243668775</v>
      </c>
      <c r="S311" s="55">
        <f>N311*0.95</f>
        <v>1.1385854663017894</v>
      </c>
      <c r="T311" s="55">
        <f>S311*0.99</f>
        <v>1.1271996116387715</v>
      </c>
      <c r="U311" s="55">
        <f>T311*0.97</f>
        <v>1.0933836232896084</v>
      </c>
      <c r="V311" s="55">
        <f>U311*0.99</f>
        <v>1.0824497870567122</v>
      </c>
      <c r="W311" s="55">
        <f>V311*0.95</f>
        <v>1.0283272977038767</v>
      </c>
      <c r="X311" s="55">
        <f t="shared" si="30"/>
        <v>484.26758953824037</v>
      </c>
    </row>
    <row r="312" spans="2:24" x14ac:dyDescent="0.3">
      <c r="B312" s="3" t="s">
        <v>37</v>
      </c>
      <c r="C312" s="3">
        <v>304</v>
      </c>
      <c r="D312" s="3">
        <v>304</v>
      </c>
      <c r="E312" s="10">
        <v>44.8</v>
      </c>
      <c r="F312" s="57">
        <f t="shared" si="28"/>
        <v>-0.34722222222222221</v>
      </c>
      <c r="G312" s="57">
        <f t="shared" si="25"/>
        <v>12.444444444444445</v>
      </c>
      <c r="H312" s="52">
        <f t="shared" si="26"/>
        <v>67.991306271604941</v>
      </c>
      <c r="I312" s="52">
        <f t="shared" si="27"/>
        <v>155.23540200000002</v>
      </c>
      <c r="J312" s="52">
        <f>$P$3*F312</f>
        <v>-618.05555555555554</v>
      </c>
      <c r="K312" s="52">
        <f>H312+I312+J312</f>
        <v>-394.82884728395061</v>
      </c>
      <c r="L312" s="53">
        <f>M312*1</f>
        <v>-4.9134256550891635</v>
      </c>
      <c r="M312" s="53">
        <f>(K312*G312)/1000</f>
        <v>-4.9134256550891635</v>
      </c>
      <c r="N312" s="53">
        <f>(IF(L311 &lt; 0, -L311,0))</f>
        <v>2.7824020230416373</v>
      </c>
      <c r="O312" s="53">
        <f>0.5*$P$3*G312^2</f>
        <v>137829.13580246913</v>
      </c>
      <c r="P312" s="53">
        <f t="shared" si="29"/>
        <v>-6221.7592592592409</v>
      </c>
      <c r="Q312" s="53">
        <f>(IF(L311 &lt; 0, -L311,0))+Q311</f>
        <v>567.19418279648755</v>
      </c>
      <c r="R312" s="53">
        <f>(IF(L311 &gt; 0, L311,0))+R311</f>
        <v>1132.5494243668775</v>
      </c>
      <c r="S312" s="55">
        <f>N312*0.95</f>
        <v>2.6432819218895554</v>
      </c>
      <c r="T312" s="55">
        <f>S312*0.99</f>
        <v>2.6168491026706597</v>
      </c>
      <c r="U312" s="55">
        <f>T312*0.97</f>
        <v>2.5383436295905399</v>
      </c>
      <c r="V312" s="55">
        <f>U312*0.99</f>
        <v>2.5129601932946346</v>
      </c>
      <c r="W312" s="55">
        <f>V312*0.95</f>
        <v>2.3873121836299029</v>
      </c>
      <c r="X312" s="55">
        <f t="shared" si="30"/>
        <v>486.65490172187026</v>
      </c>
    </row>
    <row r="313" spans="2:24" x14ac:dyDescent="0.3">
      <c r="B313" s="3" t="s">
        <v>37</v>
      </c>
      <c r="C313" s="3">
        <v>305</v>
      </c>
      <c r="D313" s="3">
        <v>305</v>
      </c>
      <c r="E313" s="10">
        <v>43.3</v>
      </c>
      <c r="F313" s="57">
        <f t="shared" si="28"/>
        <v>-0.41666666666666663</v>
      </c>
      <c r="G313" s="57">
        <f t="shared" si="25"/>
        <v>12.027777777777779</v>
      </c>
      <c r="H313" s="52">
        <f t="shared" si="26"/>
        <v>63.514538930748465</v>
      </c>
      <c r="I313" s="52">
        <f t="shared" si="27"/>
        <v>155.23540200000002</v>
      </c>
      <c r="J313" s="52">
        <f>$P$3*F313</f>
        <v>-741.66666666666663</v>
      </c>
      <c r="K313" s="52">
        <f>H313+I313+J313</f>
        <v>-522.91672573591813</v>
      </c>
      <c r="L313" s="53">
        <f>M313*1</f>
        <v>-6.2895261734347931</v>
      </c>
      <c r="M313" s="53">
        <f>(K313*G313)/1000</f>
        <v>-6.2895261734347931</v>
      </c>
      <c r="N313" s="53">
        <f>(IF(L312 &lt; 0, -L312,0))</f>
        <v>4.9134256550891635</v>
      </c>
      <c r="O313" s="53">
        <f>0.5*$P$3*G313^2</f>
        <v>128754.02006172841</v>
      </c>
      <c r="P313" s="53">
        <f t="shared" si="29"/>
        <v>-9075.1157407407154</v>
      </c>
      <c r="Q313" s="53">
        <f>(IF(L312 &lt; 0, -L312,0))+Q312</f>
        <v>572.10760845157677</v>
      </c>
      <c r="R313" s="53">
        <f>(IF(L312 &gt; 0, L312,0))+R312</f>
        <v>1132.5494243668775</v>
      </c>
      <c r="S313" s="55">
        <f>N313*0.95</f>
        <v>4.6677543723347048</v>
      </c>
      <c r="T313" s="55">
        <f>S313*0.99</f>
        <v>4.6210768286113577</v>
      </c>
      <c r="U313" s="55">
        <f>T313*0.97</f>
        <v>4.4824445237530171</v>
      </c>
      <c r="V313" s="55">
        <f>U313*0.99</f>
        <v>4.4376200785154865</v>
      </c>
      <c r="W313" s="55">
        <f>V313*0.95</f>
        <v>4.2157390745897123</v>
      </c>
      <c r="X313" s="55">
        <f t="shared" si="30"/>
        <v>490.87064079645995</v>
      </c>
    </row>
    <row r="314" spans="2:24" x14ac:dyDescent="0.3">
      <c r="B314" s="3" t="s">
        <v>37</v>
      </c>
      <c r="C314" s="3">
        <v>306</v>
      </c>
      <c r="D314" s="3">
        <v>306</v>
      </c>
      <c r="E314" s="10">
        <v>41.8</v>
      </c>
      <c r="F314" s="57">
        <f t="shared" si="28"/>
        <v>-0.34722222222222221</v>
      </c>
      <c r="G314" s="57">
        <f t="shared" si="25"/>
        <v>11.611111111111111</v>
      </c>
      <c r="H314" s="52">
        <f t="shared" si="26"/>
        <v>59.190215426697527</v>
      </c>
      <c r="I314" s="52">
        <f t="shared" si="27"/>
        <v>155.23540200000002</v>
      </c>
      <c r="J314" s="52">
        <f>$P$3*F314</f>
        <v>-618.05555555555554</v>
      </c>
      <c r="K314" s="52">
        <f>H314+I314+J314</f>
        <v>-403.62993812885799</v>
      </c>
      <c r="L314" s="53">
        <f>M314*1</f>
        <v>-4.686592059385073</v>
      </c>
      <c r="M314" s="53">
        <f>(K314*G314)/1000</f>
        <v>-4.686592059385073</v>
      </c>
      <c r="N314" s="53">
        <f>(IF(L313 &lt; 0, -L313,0))</f>
        <v>6.2895261734347931</v>
      </c>
      <c r="O314" s="53">
        <f>0.5*$P$3*G314^2</f>
        <v>119987.93209876544</v>
      </c>
      <c r="P314" s="53">
        <f t="shared" si="29"/>
        <v>-8766.0879629629781</v>
      </c>
      <c r="Q314" s="53">
        <f>(IF(L313 &lt; 0, -L313,0))+Q313</f>
        <v>578.39713462501152</v>
      </c>
      <c r="R314" s="53">
        <f>(IF(L313 &gt; 0, L313,0))+R313</f>
        <v>1132.5494243668775</v>
      </c>
      <c r="S314" s="55">
        <f>N314*0.95</f>
        <v>5.9750498647630534</v>
      </c>
      <c r="T314" s="55">
        <f>S314*0.99</f>
        <v>5.9152993661154225</v>
      </c>
      <c r="U314" s="55">
        <f>T314*0.97</f>
        <v>5.7378403851319595</v>
      </c>
      <c r="V314" s="55">
        <f>U314*0.99</f>
        <v>5.6804619812806401</v>
      </c>
      <c r="W314" s="55">
        <f>V314*0.95</f>
        <v>5.3964388822166081</v>
      </c>
      <c r="X314" s="55">
        <f t="shared" si="30"/>
        <v>496.26707967867657</v>
      </c>
    </row>
    <row r="315" spans="2:24" x14ac:dyDescent="0.3">
      <c r="B315" s="3" t="s">
        <v>37</v>
      </c>
      <c r="C315" s="3">
        <v>307</v>
      </c>
      <c r="D315" s="3">
        <v>307</v>
      </c>
      <c r="E315" s="10">
        <v>40.799999999999997</v>
      </c>
      <c r="F315" s="57">
        <f t="shared" si="28"/>
        <v>-0.20833333333333331</v>
      </c>
      <c r="G315" s="57">
        <f t="shared" si="25"/>
        <v>11.333333333333334</v>
      </c>
      <c r="H315" s="52">
        <f t="shared" si="26"/>
        <v>56.392024111111112</v>
      </c>
      <c r="I315" s="52">
        <f t="shared" si="27"/>
        <v>155.23540200000002</v>
      </c>
      <c r="J315" s="52">
        <f>$P$3*F315</f>
        <v>-370.83333333333331</v>
      </c>
      <c r="K315" s="52">
        <f>H315+I315+J315</f>
        <v>-159.20590722222218</v>
      </c>
      <c r="L315" s="53">
        <f>M315*1</f>
        <v>-1.8043336151851848</v>
      </c>
      <c r="M315" s="53">
        <f>(K315*G315)/1000</f>
        <v>-1.8043336151851848</v>
      </c>
      <c r="N315" s="53">
        <f>(IF(L314 &lt; 0, -L314,0))</f>
        <v>4.686592059385073</v>
      </c>
      <c r="O315" s="53">
        <f>0.5*$P$3*G315^2</f>
        <v>114315.55555555556</v>
      </c>
      <c r="P315" s="53">
        <f t="shared" si="29"/>
        <v>-5672.3765432098735</v>
      </c>
      <c r="Q315" s="53">
        <f>(IF(L314 &lt; 0, -L314,0))+Q314</f>
        <v>583.08372668439654</v>
      </c>
      <c r="R315" s="53">
        <f>(IF(L314 &gt; 0, L314,0))+R314</f>
        <v>1132.5494243668775</v>
      </c>
      <c r="S315" s="55">
        <f>N315*0.95</f>
        <v>4.4522624564158191</v>
      </c>
      <c r="T315" s="55">
        <f>S315*0.99</f>
        <v>4.4077398318516607</v>
      </c>
      <c r="U315" s="55">
        <f>T315*0.97</f>
        <v>4.2755076368961111</v>
      </c>
      <c r="V315" s="55">
        <f>U315*0.99</f>
        <v>4.2327525605271497</v>
      </c>
      <c r="W315" s="55">
        <f>V315*0.95</f>
        <v>4.021114932500792</v>
      </c>
      <c r="X315" s="55">
        <f t="shared" si="30"/>
        <v>500.28819461117735</v>
      </c>
    </row>
    <row r="316" spans="2:24" x14ac:dyDescent="0.3">
      <c r="B316" s="3" t="s">
        <v>37</v>
      </c>
      <c r="C316" s="3">
        <v>308</v>
      </c>
      <c r="D316" s="3">
        <v>308</v>
      </c>
      <c r="E316" s="10">
        <v>40.299999999999997</v>
      </c>
      <c r="F316" s="57">
        <f t="shared" si="28"/>
        <v>-9.7222222222221627E-2</v>
      </c>
      <c r="G316" s="57">
        <f t="shared" si="25"/>
        <v>11.194444444444445</v>
      </c>
      <c r="H316" s="52">
        <f t="shared" si="26"/>
        <v>55.018335759452157</v>
      </c>
      <c r="I316" s="52">
        <f t="shared" si="27"/>
        <v>155.23540200000002</v>
      </c>
      <c r="J316" s="52">
        <f>$P$3*F316</f>
        <v>-173.05555555555449</v>
      </c>
      <c r="K316" s="52">
        <f>H316+I316+J316</f>
        <v>37.198182203897687</v>
      </c>
      <c r="L316" s="53">
        <f>M316*1</f>
        <v>0.41641298411585465</v>
      </c>
      <c r="M316" s="53">
        <f>(K316*G316)/1000</f>
        <v>0.41641298411585465</v>
      </c>
      <c r="N316" s="53">
        <f>(IF(L315 &lt; 0, -L315,0))</f>
        <v>1.8043336151851848</v>
      </c>
      <c r="O316" s="53">
        <f>0.5*$P$3*G316^2</f>
        <v>111530.87191358025</v>
      </c>
      <c r="P316" s="53">
        <f t="shared" si="29"/>
        <v>-2784.683641975309</v>
      </c>
      <c r="Q316" s="53">
        <f>(IF(L315 &lt; 0, -L315,0))+Q315</f>
        <v>584.88806029958175</v>
      </c>
      <c r="R316" s="53">
        <f>(IF(L315 &gt; 0, L315,0))+R315</f>
        <v>1132.5494243668775</v>
      </c>
      <c r="S316" s="55">
        <f>N316*0.95</f>
        <v>1.7141169344259255</v>
      </c>
      <c r="T316" s="55">
        <f>S316*0.99</f>
        <v>1.6969757650816661</v>
      </c>
      <c r="U316" s="55">
        <f>T316*0.97</f>
        <v>1.6460664921292161</v>
      </c>
      <c r="V316" s="55">
        <f>U316*0.99</f>
        <v>1.6296058272079239</v>
      </c>
      <c r="W316" s="55">
        <f>V316*0.95</f>
        <v>1.5481255358475277</v>
      </c>
      <c r="X316" s="55">
        <f t="shared" si="30"/>
        <v>501.83632014702488</v>
      </c>
    </row>
    <row r="317" spans="2:24" x14ac:dyDescent="0.3">
      <c r="B317" s="3" t="s">
        <v>37</v>
      </c>
      <c r="C317" s="3">
        <v>309</v>
      </c>
      <c r="D317" s="3">
        <v>309</v>
      </c>
      <c r="E317" s="10">
        <v>40.1</v>
      </c>
      <c r="F317" s="57">
        <f t="shared" si="28"/>
        <v>-8.3333333333332538E-2</v>
      </c>
      <c r="G317" s="57">
        <f t="shared" si="25"/>
        <v>11.138888888888889</v>
      </c>
      <c r="H317" s="52">
        <f t="shared" si="26"/>
        <v>54.473603115933642</v>
      </c>
      <c r="I317" s="52">
        <f t="shared" si="27"/>
        <v>155.23540200000002</v>
      </c>
      <c r="J317" s="52">
        <f>$P$3*F317</f>
        <v>-148.33333333333192</v>
      </c>
      <c r="K317" s="52">
        <f>H317+I317+J317</f>
        <v>61.375671782601756</v>
      </c>
      <c r="L317" s="53">
        <f>M317*1</f>
        <v>0.68365678846731404</v>
      </c>
      <c r="M317" s="53">
        <f>(K317*G317)/1000</f>
        <v>0.68365678846731404</v>
      </c>
      <c r="N317" s="53">
        <f>(IF(L316 &lt; 0, -L316,0))</f>
        <v>0</v>
      </c>
      <c r="O317" s="53">
        <f>0.5*$P$3*G317^2</f>
        <v>110426.612654321</v>
      </c>
      <c r="P317" s="53">
        <f t="shared" si="29"/>
        <v>-1104.2592592592555</v>
      </c>
      <c r="Q317" s="53">
        <f>(IF(L316 &lt; 0, -L316,0))+Q316</f>
        <v>584.88806029958175</v>
      </c>
      <c r="R317" s="53">
        <f>(IF(L316 &gt; 0, L316,0))+R316</f>
        <v>1132.9658373509933</v>
      </c>
      <c r="S317" s="55">
        <f>N317*0.95</f>
        <v>0</v>
      </c>
      <c r="T317" s="55">
        <f>S317*0.99</f>
        <v>0</v>
      </c>
      <c r="U317" s="55">
        <f>T317*0.97</f>
        <v>0</v>
      </c>
      <c r="V317" s="55">
        <f>U317*0.99</f>
        <v>0</v>
      </c>
      <c r="W317" s="55">
        <f>V317*0.95</f>
        <v>0</v>
      </c>
      <c r="X317" s="55">
        <f t="shared" si="30"/>
        <v>501.83632014702488</v>
      </c>
    </row>
    <row r="318" spans="2:24" x14ac:dyDescent="0.3">
      <c r="B318" s="3" t="s">
        <v>37</v>
      </c>
      <c r="C318" s="3">
        <v>310</v>
      </c>
      <c r="D318" s="3">
        <v>310</v>
      </c>
      <c r="E318" s="10">
        <v>39.700000000000003</v>
      </c>
      <c r="F318" s="57">
        <f t="shared" si="28"/>
        <v>-0.12499999999999981</v>
      </c>
      <c r="G318" s="57">
        <f t="shared" si="25"/>
        <v>11.027777777777779</v>
      </c>
      <c r="H318" s="52">
        <f t="shared" si="26"/>
        <v>53.392268166859566</v>
      </c>
      <c r="I318" s="52">
        <f t="shared" si="27"/>
        <v>155.23540200000002</v>
      </c>
      <c r="J318" s="52">
        <f>$P$3*F318</f>
        <v>-222.49999999999966</v>
      </c>
      <c r="K318" s="52">
        <f>H318+I318+J318</f>
        <v>-13.872329833140071</v>
      </c>
      <c r="L318" s="53">
        <f>M318*1</f>
        <v>-0.15298097065990582</v>
      </c>
      <c r="M318" s="53">
        <f>(K318*G318)/1000</f>
        <v>-0.15298097065990582</v>
      </c>
      <c r="N318" s="53">
        <f>(IF(L317 &lt; 0, -L317,0))</f>
        <v>0</v>
      </c>
      <c r="O318" s="53">
        <f>0.5*$P$3*G318^2</f>
        <v>108234.57561728396</v>
      </c>
      <c r="P318" s="53">
        <f t="shared" si="29"/>
        <v>-2192.0370370370365</v>
      </c>
      <c r="Q318" s="53">
        <f>(IF(L317 &lt; 0, -L317,0))+Q317</f>
        <v>584.88806029958175</v>
      </c>
      <c r="R318" s="53">
        <f>(IF(L317 &gt; 0, L317,0))+R317</f>
        <v>1133.6494941394606</v>
      </c>
      <c r="S318" s="55">
        <f>N318*0.95</f>
        <v>0</v>
      </c>
      <c r="T318" s="55">
        <f>S318*0.99</f>
        <v>0</v>
      </c>
      <c r="U318" s="55">
        <f>T318*0.97</f>
        <v>0</v>
      </c>
      <c r="V318" s="55">
        <f>U318*0.99</f>
        <v>0</v>
      </c>
      <c r="W318" s="55">
        <f>V318*0.95</f>
        <v>0</v>
      </c>
      <c r="X318" s="55">
        <f t="shared" si="30"/>
        <v>501.83632014702488</v>
      </c>
    </row>
    <row r="319" spans="2:24" x14ac:dyDescent="0.3">
      <c r="B319" s="3" t="s">
        <v>37</v>
      </c>
      <c r="C319" s="3">
        <v>311</v>
      </c>
      <c r="D319" s="3">
        <v>311</v>
      </c>
      <c r="E319" s="10">
        <v>39.200000000000003</v>
      </c>
      <c r="F319" s="57">
        <f t="shared" si="28"/>
        <v>-0.16666666666666705</v>
      </c>
      <c r="G319" s="57">
        <f t="shared" si="25"/>
        <v>10.888888888888889</v>
      </c>
      <c r="H319" s="52">
        <f t="shared" si="26"/>
        <v>52.055843864197534</v>
      </c>
      <c r="I319" s="52">
        <f t="shared" si="27"/>
        <v>155.23540200000002</v>
      </c>
      <c r="J319" s="52">
        <f>$P$3*F319</f>
        <v>-296.66666666666737</v>
      </c>
      <c r="K319" s="52">
        <f>H319+I319+J319</f>
        <v>-89.375420802469819</v>
      </c>
      <c r="L319" s="53">
        <f>M319*1</f>
        <v>-0.97319902651578249</v>
      </c>
      <c r="M319" s="53">
        <f>(K319*G319)/1000</f>
        <v>-0.97319902651578249</v>
      </c>
      <c r="N319" s="53">
        <f>(IF(L318 &lt; 0, -L318,0))</f>
        <v>0.15298097065990582</v>
      </c>
      <c r="O319" s="53">
        <f>0.5*$P$3*G319^2</f>
        <v>105525.43209876544</v>
      </c>
      <c r="P319" s="53">
        <f t="shared" si="29"/>
        <v>-2709.1435185185255</v>
      </c>
      <c r="Q319" s="53">
        <f>(IF(L318 &lt; 0, -L318,0))+Q318</f>
        <v>585.04104127024164</v>
      </c>
      <c r="R319" s="53">
        <f>(IF(L318 &gt; 0, L318,0))+R318</f>
        <v>1133.6494941394606</v>
      </c>
      <c r="S319" s="55">
        <f>N319*0.95</f>
        <v>0.14533192212691051</v>
      </c>
      <c r="T319" s="55">
        <f>S319*0.99</f>
        <v>0.14387860290564142</v>
      </c>
      <c r="U319" s="55">
        <f>T319*0.97</f>
        <v>0.13956224481847218</v>
      </c>
      <c r="V319" s="55">
        <f>U319*0.99</f>
        <v>0.13816662237028746</v>
      </c>
      <c r="W319" s="55">
        <f>V319*0.95</f>
        <v>0.13125829125177307</v>
      </c>
      <c r="X319" s="55">
        <f t="shared" si="30"/>
        <v>501.96757843827663</v>
      </c>
    </row>
    <row r="320" spans="2:24" x14ac:dyDescent="0.3">
      <c r="B320" s="3" t="s">
        <v>37</v>
      </c>
      <c r="C320" s="3">
        <v>312</v>
      </c>
      <c r="D320" s="3">
        <v>312</v>
      </c>
      <c r="E320" s="10">
        <v>38.5</v>
      </c>
      <c r="F320" s="57">
        <f t="shared" si="28"/>
        <v>-0.25000000000000061</v>
      </c>
      <c r="G320" s="57">
        <f t="shared" si="25"/>
        <v>10.694444444444445</v>
      </c>
      <c r="H320" s="52">
        <f t="shared" si="26"/>
        <v>50.213306023341048</v>
      </c>
      <c r="I320" s="52">
        <f t="shared" si="27"/>
        <v>155.23540200000002</v>
      </c>
      <c r="J320" s="52">
        <f>$P$3*F320</f>
        <v>-445.00000000000108</v>
      </c>
      <c r="K320" s="52">
        <f>H320+I320+J320</f>
        <v>-239.55129197666002</v>
      </c>
      <c r="L320" s="53">
        <f>M320*1</f>
        <v>-2.5618679836392806</v>
      </c>
      <c r="M320" s="53">
        <f>(K320*G320)/1000</f>
        <v>-2.5618679836392806</v>
      </c>
      <c r="N320" s="53">
        <f>(IF(L319 &lt; 0, -L319,0))</f>
        <v>0.97319902651578249</v>
      </c>
      <c r="O320" s="53">
        <f>0.5*$P$3*G320^2</f>
        <v>101790.31635802469</v>
      </c>
      <c r="P320" s="53">
        <f t="shared" si="29"/>
        <v>-3735.1157407407445</v>
      </c>
      <c r="Q320" s="53">
        <f>(IF(L319 &lt; 0, -L319,0))+Q319</f>
        <v>586.01424029675741</v>
      </c>
      <c r="R320" s="53">
        <f>(IF(L319 &gt; 0, L319,0))+R319</f>
        <v>1133.6494941394606</v>
      </c>
      <c r="S320" s="55">
        <f>N320*0.95</f>
        <v>0.92453907518999334</v>
      </c>
      <c r="T320" s="55">
        <f>S320*0.99</f>
        <v>0.91529368443809345</v>
      </c>
      <c r="U320" s="55">
        <f>T320*0.97</f>
        <v>0.88783487390495064</v>
      </c>
      <c r="V320" s="55">
        <f>U320*0.99</f>
        <v>0.87895652516590117</v>
      </c>
      <c r="W320" s="55">
        <f>V320*0.95</f>
        <v>0.8350086989076061</v>
      </c>
      <c r="X320" s="55">
        <f t="shared" si="30"/>
        <v>502.80258713718422</v>
      </c>
    </row>
    <row r="321" spans="2:24" x14ac:dyDescent="0.3">
      <c r="B321" s="3" t="s">
        <v>37</v>
      </c>
      <c r="C321" s="3">
        <v>313</v>
      </c>
      <c r="D321" s="3">
        <v>313</v>
      </c>
      <c r="E321" s="10">
        <v>37.4</v>
      </c>
      <c r="F321" s="57">
        <f t="shared" si="28"/>
        <v>-0.34722222222222221</v>
      </c>
      <c r="G321" s="57">
        <f t="shared" si="25"/>
        <v>10.388888888888889</v>
      </c>
      <c r="H321" s="52">
        <f t="shared" si="26"/>
        <v>47.384964704475308</v>
      </c>
      <c r="I321" s="52">
        <f t="shared" si="27"/>
        <v>155.23540200000002</v>
      </c>
      <c r="J321" s="52">
        <f>$P$3*F321</f>
        <v>-618.05555555555554</v>
      </c>
      <c r="K321" s="52">
        <f>H321+I321+J321</f>
        <v>-415.43518885108023</v>
      </c>
      <c r="L321" s="53">
        <f>M321*1</f>
        <v>-4.3159100175084451</v>
      </c>
      <c r="M321" s="53">
        <f>(K321*G321)/1000</f>
        <v>-4.3159100175084451</v>
      </c>
      <c r="N321" s="53">
        <f>(IF(L320 &lt; 0, -L320,0))</f>
        <v>2.5618679836392806</v>
      </c>
      <c r="O321" s="53">
        <f>0.5*$P$3*G321^2</f>
        <v>96056.820987654341</v>
      </c>
      <c r="P321" s="53">
        <f t="shared" si="29"/>
        <v>-5733.4953703703504</v>
      </c>
      <c r="Q321" s="53">
        <f>(IF(L320 &lt; 0, -L320,0))+Q320</f>
        <v>588.57610828039674</v>
      </c>
      <c r="R321" s="53">
        <f>(IF(L320 &gt; 0, L320,0))+R320</f>
        <v>1133.6494941394606</v>
      </c>
      <c r="S321" s="55">
        <f>N321*0.95</f>
        <v>2.4337745844573164</v>
      </c>
      <c r="T321" s="55">
        <f>S321*0.99</f>
        <v>2.4094368386127432</v>
      </c>
      <c r="U321" s="55">
        <f>T321*0.97</f>
        <v>2.3371537334543606</v>
      </c>
      <c r="V321" s="55">
        <f>U321*0.99</f>
        <v>2.3137821961198171</v>
      </c>
      <c r="W321" s="55">
        <f>V321*0.95</f>
        <v>2.1980930863138259</v>
      </c>
      <c r="X321" s="55">
        <f t="shared" si="30"/>
        <v>505.00068022349802</v>
      </c>
    </row>
    <row r="322" spans="2:24" x14ac:dyDescent="0.3">
      <c r="B322" s="3" t="s">
        <v>37</v>
      </c>
      <c r="C322" s="3">
        <v>314</v>
      </c>
      <c r="D322" s="3">
        <v>314</v>
      </c>
      <c r="E322" s="10">
        <v>36</v>
      </c>
      <c r="F322" s="57">
        <f t="shared" si="28"/>
        <v>-0.41666666666666663</v>
      </c>
      <c r="G322" s="57">
        <f t="shared" si="25"/>
        <v>10</v>
      </c>
      <c r="H322" s="52">
        <f t="shared" si="26"/>
        <v>43.903824999999998</v>
      </c>
      <c r="I322" s="52">
        <f t="shared" si="27"/>
        <v>155.23540200000002</v>
      </c>
      <c r="J322" s="52">
        <f>$P$3*F322</f>
        <v>-741.66666666666663</v>
      </c>
      <c r="K322" s="52">
        <f>H322+I322+J322</f>
        <v>-542.52743966666662</v>
      </c>
      <c r="L322" s="53">
        <f>M322*1</f>
        <v>-5.4252743966666657</v>
      </c>
      <c r="M322" s="53">
        <f>(K322*G322)/1000</f>
        <v>-5.4252743966666657</v>
      </c>
      <c r="N322" s="53">
        <f>(IF(L321 &lt; 0, -L321,0))</f>
        <v>4.3159100175084451</v>
      </c>
      <c r="O322" s="53">
        <f>0.5*$P$3*G322^2</f>
        <v>89000</v>
      </c>
      <c r="P322" s="53">
        <f t="shared" si="29"/>
        <v>-7056.8209876543406</v>
      </c>
      <c r="Q322" s="53">
        <f>(IF(L321 &lt; 0, -L321,0))+Q321</f>
        <v>592.89201829790522</v>
      </c>
      <c r="R322" s="53">
        <f>(IF(L321 &gt; 0, L321,0))+R321</f>
        <v>1133.6494941394606</v>
      </c>
      <c r="S322" s="55">
        <f>N322*0.95</f>
        <v>4.1001145166330222</v>
      </c>
      <c r="T322" s="55">
        <f>S322*0.99</f>
        <v>4.059113371466692</v>
      </c>
      <c r="U322" s="55">
        <f>T322*0.97</f>
        <v>3.9373399703226912</v>
      </c>
      <c r="V322" s="55">
        <f>U322*0.99</f>
        <v>3.8979665706194644</v>
      </c>
      <c r="W322" s="55">
        <f>V322*0.95</f>
        <v>3.7030682420884911</v>
      </c>
      <c r="X322" s="55">
        <f t="shared" si="30"/>
        <v>508.7037484655865</v>
      </c>
    </row>
    <row r="323" spans="2:24" x14ac:dyDescent="0.3">
      <c r="B323" s="3" t="s">
        <v>37</v>
      </c>
      <c r="C323" s="3">
        <v>315</v>
      </c>
      <c r="D323" s="3">
        <v>315</v>
      </c>
      <c r="E323" s="10">
        <v>34.4</v>
      </c>
      <c r="F323" s="57">
        <f t="shared" si="28"/>
        <v>-0.41666666666666663</v>
      </c>
      <c r="G323" s="57">
        <f t="shared" si="25"/>
        <v>9.5555555555555554</v>
      </c>
      <c r="H323" s="52">
        <f t="shared" si="26"/>
        <v>40.087986382716039</v>
      </c>
      <c r="I323" s="52">
        <f t="shared" si="27"/>
        <v>155.23540200000002</v>
      </c>
      <c r="J323" s="52">
        <f>$P$3*F323</f>
        <v>-741.66666666666663</v>
      </c>
      <c r="K323" s="52">
        <f>H323+I323+J323</f>
        <v>-546.34327828395055</v>
      </c>
      <c r="L323" s="53">
        <f>M323*1</f>
        <v>-5.2206135480466385</v>
      </c>
      <c r="M323" s="53">
        <f>(K323*G323)/1000</f>
        <v>-5.2206135480466385</v>
      </c>
      <c r="N323" s="53">
        <f>(IF(L322 &lt; 0, -L322,0))</f>
        <v>5.4252743966666657</v>
      </c>
      <c r="O323" s="53">
        <f>0.5*$P$3*G323^2</f>
        <v>81264.691358024676</v>
      </c>
      <c r="P323" s="53">
        <f t="shared" si="29"/>
        <v>-7735.3086419753236</v>
      </c>
      <c r="Q323" s="53">
        <f>(IF(L322 &lt; 0, -L322,0))+Q322</f>
        <v>598.31729269457185</v>
      </c>
      <c r="R323" s="53">
        <f>(IF(L322 &gt; 0, L322,0))+R322</f>
        <v>1133.6494941394606</v>
      </c>
      <c r="S323" s="55">
        <f>N323*0.95</f>
        <v>5.154010676833332</v>
      </c>
      <c r="T323" s="55">
        <f>S323*0.99</f>
        <v>5.102470570064999</v>
      </c>
      <c r="U323" s="55">
        <f>T323*0.97</f>
        <v>4.9493964529630485</v>
      </c>
      <c r="V323" s="55">
        <f>U323*0.99</f>
        <v>4.8999024884334181</v>
      </c>
      <c r="W323" s="55">
        <f>V323*0.95</f>
        <v>4.6549073640117467</v>
      </c>
      <c r="X323" s="55">
        <f t="shared" si="30"/>
        <v>513.35865582959821</v>
      </c>
    </row>
    <row r="324" spans="2:24" x14ac:dyDescent="0.3">
      <c r="B324" s="3" t="s">
        <v>37</v>
      </c>
      <c r="C324" s="3">
        <v>316</v>
      </c>
      <c r="D324" s="3">
        <v>316</v>
      </c>
      <c r="E324" s="10">
        <v>33</v>
      </c>
      <c r="F324" s="57">
        <f t="shared" si="28"/>
        <v>-0.37499999999999989</v>
      </c>
      <c r="G324" s="57">
        <f t="shared" si="25"/>
        <v>9.1666666666666661</v>
      </c>
      <c r="H324" s="52">
        <f t="shared" si="26"/>
        <v>36.891408506944437</v>
      </c>
      <c r="I324" s="52">
        <f t="shared" si="27"/>
        <v>155.23540200000002</v>
      </c>
      <c r="J324" s="52">
        <f>$P$3*F324</f>
        <v>-667.49999999999977</v>
      </c>
      <c r="K324" s="52">
        <f>H324+I324+J324</f>
        <v>-475.37318949305529</v>
      </c>
      <c r="L324" s="53">
        <f>M324*1</f>
        <v>-4.3575875703530063</v>
      </c>
      <c r="M324" s="53">
        <f>(K324*G324)/1000</f>
        <v>-4.3575875703530063</v>
      </c>
      <c r="N324" s="53">
        <f>(IF(L323 &lt; 0, -L323,0))</f>
        <v>5.2206135480466385</v>
      </c>
      <c r="O324" s="53">
        <f>0.5*$P$3*G324^2</f>
        <v>74784.722222222219</v>
      </c>
      <c r="P324" s="53">
        <f t="shared" si="29"/>
        <v>-6479.9691358024575</v>
      </c>
      <c r="Q324" s="53">
        <f>(IF(L323 &lt; 0, -L323,0))+Q323</f>
        <v>603.53790624261853</v>
      </c>
      <c r="R324" s="53">
        <f>(IF(L323 &gt; 0, L323,0))+R323</f>
        <v>1133.6494941394606</v>
      </c>
      <c r="S324" s="55">
        <f>N324*0.95</f>
        <v>4.9595828706443061</v>
      </c>
      <c r="T324" s="55">
        <f>S324*0.99</f>
        <v>4.9099870419378631</v>
      </c>
      <c r="U324" s="55">
        <f>T324*0.97</f>
        <v>4.7626874306797271</v>
      </c>
      <c r="V324" s="55">
        <f>U324*0.99</f>
        <v>4.7150605563729302</v>
      </c>
      <c r="W324" s="55">
        <f>V324*0.95</f>
        <v>4.4793075285542834</v>
      </c>
      <c r="X324" s="55">
        <f t="shared" si="30"/>
        <v>517.83796335815248</v>
      </c>
    </row>
    <row r="325" spans="2:24" x14ac:dyDescent="0.3">
      <c r="B325" s="3" t="s">
        <v>37</v>
      </c>
      <c r="C325" s="3">
        <v>317</v>
      </c>
      <c r="D325" s="3">
        <v>317</v>
      </c>
      <c r="E325" s="10">
        <v>31.7</v>
      </c>
      <c r="F325" s="57">
        <f t="shared" si="28"/>
        <v>-0.41666666666666663</v>
      </c>
      <c r="G325" s="57">
        <f t="shared" si="25"/>
        <v>8.8055555555555554</v>
      </c>
      <c r="H325" s="52">
        <f t="shared" si="26"/>
        <v>34.042063815007708</v>
      </c>
      <c r="I325" s="52">
        <f t="shared" si="27"/>
        <v>155.23540200000002</v>
      </c>
      <c r="J325" s="52">
        <f>$P$3*F325</f>
        <v>-741.66666666666663</v>
      </c>
      <c r="K325" s="52">
        <f>H325+I325+J325</f>
        <v>-552.38920085165887</v>
      </c>
      <c r="L325" s="53">
        <f>M325*1</f>
        <v>-4.864093796388218</v>
      </c>
      <c r="M325" s="53">
        <f>(K325*G325)/1000</f>
        <v>-4.864093796388218</v>
      </c>
      <c r="N325" s="53">
        <f>(IF(L324 &lt; 0, -L324,0))</f>
        <v>4.3575875703530063</v>
      </c>
      <c r="O325" s="53">
        <f>0.5*$P$3*G325^2</f>
        <v>69008.649691358019</v>
      </c>
      <c r="P325" s="53">
        <f t="shared" si="29"/>
        <v>-5776.0725308641995</v>
      </c>
      <c r="Q325" s="53">
        <f>(IF(L324 &lt; 0, -L324,0))+Q324</f>
        <v>607.89549381297149</v>
      </c>
      <c r="R325" s="53">
        <f>(IF(L324 &gt; 0, L324,0))+R324</f>
        <v>1133.6494941394606</v>
      </c>
      <c r="S325" s="55">
        <f>N325*0.95</f>
        <v>4.1397081918353553</v>
      </c>
      <c r="T325" s="55">
        <f>S325*0.99</f>
        <v>4.0983111099170015</v>
      </c>
      <c r="U325" s="55">
        <f>T325*0.97</f>
        <v>3.9753617766194913</v>
      </c>
      <c r="V325" s="55">
        <f>U325*0.99</f>
        <v>3.9356081588532965</v>
      </c>
      <c r="W325" s="55">
        <f>V325*0.95</f>
        <v>3.7388277509106316</v>
      </c>
      <c r="X325" s="55">
        <f t="shared" si="30"/>
        <v>521.57679110906315</v>
      </c>
    </row>
    <row r="326" spans="2:24" x14ac:dyDescent="0.3">
      <c r="B326" s="3" t="s">
        <v>37</v>
      </c>
      <c r="C326" s="3">
        <v>318</v>
      </c>
      <c r="D326" s="3">
        <v>318</v>
      </c>
      <c r="E326" s="10">
        <v>30</v>
      </c>
      <c r="F326" s="57">
        <f t="shared" si="28"/>
        <v>-0.51388888888888873</v>
      </c>
      <c r="G326" s="57">
        <f t="shared" si="25"/>
        <v>8.3333333333333339</v>
      </c>
      <c r="H326" s="52">
        <f t="shared" si="26"/>
        <v>30.488767361111115</v>
      </c>
      <c r="I326" s="52">
        <f t="shared" si="27"/>
        <v>155.23540200000002</v>
      </c>
      <c r="J326" s="52">
        <f>$P$3*F326</f>
        <v>-914.72222222222194</v>
      </c>
      <c r="K326" s="52">
        <f>H326+I326+J326</f>
        <v>-728.99805286111086</v>
      </c>
      <c r="L326" s="53">
        <f>M326*1</f>
        <v>-6.0749837738425914</v>
      </c>
      <c r="M326" s="53">
        <f>(K326*G326)/1000</f>
        <v>-6.0749837738425914</v>
      </c>
      <c r="N326" s="53">
        <f>(IF(L325 &lt; 0, -L325,0))</f>
        <v>4.864093796388218</v>
      </c>
      <c r="O326" s="53">
        <f>0.5*$P$3*G326^2</f>
        <v>61805.555555555569</v>
      </c>
      <c r="P326" s="53">
        <f t="shared" si="29"/>
        <v>-7203.0941358024502</v>
      </c>
      <c r="Q326" s="53">
        <f>(IF(L325 &lt; 0, -L325,0))+Q325</f>
        <v>612.75958760935976</v>
      </c>
      <c r="R326" s="53">
        <f>(IF(L325 &gt; 0, L325,0))+R325</f>
        <v>1133.6494941394606</v>
      </c>
      <c r="S326" s="55">
        <f>N326*0.95</f>
        <v>4.6208891065688071</v>
      </c>
      <c r="T326" s="55">
        <f>S326*0.99</f>
        <v>4.5746802155031192</v>
      </c>
      <c r="U326" s="55">
        <f>T326*0.97</f>
        <v>4.4374398090380254</v>
      </c>
      <c r="V326" s="55">
        <f>U326*0.99</f>
        <v>4.3930654109476448</v>
      </c>
      <c r="W326" s="55">
        <f>V326*0.95</f>
        <v>4.173412140400262</v>
      </c>
      <c r="X326" s="55">
        <f t="shared" si="30"/>
        <v>525.75020324946342</v>
      </c>
    </row>
    <row r="327" spans="2:24" x14ac:dyDescent="0.3">
      <c r="B327" s="3" t="s">
        <v>37</v>
      </c>
      <c r="C327" s="3">
        <v>319</v>
      </c>
      <c r="D327" s="3">
        <v>319</v>
      </c>
      <c r="E327" s="10">
        <v>28</v>
      </c>
      <c r="F327" s="57">
        <f t="shared" si="28"/>
        <v>-0.54166666666666641</v>
      </c>
      <c r="G327" s="57">
        <f t="shared" si="25"/>
        <v>7.7777777777777777</v>
      </c>
      <c r="H327" s="52">
        <f t="shared" si="26"/>
        <v>26.559104012345674</v>
      </c>
      <c r="I327" s="52">
        <f t="shared" si="27"/>
        <v>155.23540200000002</v>
      </c>
      <c r="J327" s="52">
        <f>$P$3*F327</f>
        <v>-964.16666666666617</v>
      </c>
      <c r="K327" s="52">
        <f>H327+I327+J327</f>
        <v>-782.37216065432051</v>
      </c>
      <c r="L327" s="53">
        <f>M327*1</f>
        <v>-6.0851168050891591</v>
      </c>
      <c r="M327" s="53">
        <f>(K327*G327)/1000</f>
        <v>-6.0851168050891591</v>
      </c>
      <c r="N327" s="53">
        <f>(IF(L326 &lt; 0, -L326,0))</f>
        <v>6.0749837738425914</v>
      </c>
      <c r="O327" s="53">
        <f>0.5*$P$3*G327^2</f>
        <v>53839.506172839501</v>
      </c>
      <c r="P327" s="53">
        <f t="shared" si="29"/>
        <v>-7966.0493827160681</v>
      </c>
      <c r="Q327" s="53">
        <f>(IF(L326 &lt; 0, -L326,0))+Q326</f>
        <v>618.83457138320239</v>
      </c>
      <c r="R327" s="53">
        <f>(IF(L326 &gt; 0, L326,0))+R326</f>
        <v>1133.6494941394606</v>
      </c>
      <c r="S327" s="55">
        <f>N327*0.95</f>
        <v>5.7712345851504612</v>
      </c>
      <c r="T327" s="55">
        <f>S327*0.99</f>
        <v>5.7135222392989569</v>
      </c>
      <c r="U327" s="55">
        <f>T327*0.97</f>
        <v>5.5421165721199879</v>
      </c>
      <c r="V327" s="55">
        <f>U327*0.99</f>
        <v>5.4866954063987876</v>
      </c>
      <c r="W327" s="55">
        <f>V327*0.95</f>
        <v>5.2123606360788477</v>
      </c>
      <c r="X327" s="55">
        <f t="shared" si="30"/>
        <v>530.96256388554229</v>
      </c>
    </row>
    <row r="328" spans="2:24" x14ac:dyDescent="0.3">
      <c r="B328" s="3" t="s">
        <v>37</v>
      </c>
      <c r="C328" s="3">
        <v>320</v>
      </c>
      <c r="D328" s="3">
        <v>320</v>
      </c>
      <c r="E328" s="10">
        <v>26.1</v>
      </c>
      <c r="F328" s="57">
        <f t="shared" si="28"/>
        <v>-0.33333333333333315</v>
      </c>
      <c r="G328" s="57">
        <f t="shared" si="25"/>
        <v>7.25</v>
      </c>
      <c r="H328" s="52">
        <f t="shared" si="26"/>
        <v>23.076948015625</v>
      </c>
      <c r="I328" s="52">
        <f t="shared" si="27"/>
        <v>155.23540200000002</v>
      </c>
      <c r="J328" s="52">
        <f>$P$3*F328</f>
        <v>-593.33333333333303</v>
      </c>
      <c r="K328" s="52">
        <f>H328+I328+J328</f>
        <v>-415.02098331770799</v>
      </c>
      <c r="L328" s="53">
        <f>M328*1</f>
        <v>-3.0089021290533831</v>
      </c>
      <c r="M328" s="53">
        <f>(K328*G328)/1000</f>
        <v>-3.0089021290533831</v>
      </c>
      <c r="N328" s="53">
        <f>(IF(L327 &lt; 0, -L327,0))</f>
        <v>6.0851168050891591</v>
      </c>
      <c r="O328" s="53">
        <f>0.5*$P$3*G328^2</f>
        <v>46780.625</v>
      </c>
      <c r="P328" s="53">
        <f t="shared" si="29"/>
        <v>-7058.8811728395012</v>
      </c>
      <c r="Q328" s="53">
        <f>(IF(L327 &lt; 0, -L327,0))+Q327</f>
        <v>624.9196881882915</v>
      </c>
      <c r="R328" s="53">
        <f>(IF(L327 &gt; 0, L327,0))+R327</f>
        <v>1133.6494941394606</v>
      </c>
      <c r="S328" s="55">
        <f>N328*0.95</f>
        <v>5.7808609648347007</v>
      </c>
      <c r="T328" s="55">
        <f>S328*0.99</f>
        <v>5.7230523551863532</v>
      </c>
      <c r="U328" s="55">
        <f>T328*0.97</f>
        <v>5.5513607845307629</v>
      </c>
      <c r="V328" s="55">
        <f>U328*0.99</f>
        <v>5.4958471766854551</v>
      </c>
      <c r="W328" s="55">
        <f>V328*0.95</f>
        <v>5.221054817851182</v>
      </c>
      <c r="X328" s="55">
        <f t="shared" si="30"/>
        <v>536.18361870339345</v>
      </c>
    </row>
    <row r="329" spans="2:24" x14ac:dyDescent="0.3">
      <c r="B329" s="3" t="s">
        <v>37</v>
      </c>
      <c r="C329" s="3">
        <v>321</v>
      </c>
      <c r="D329" s="3">
        <v>321</v>
      </c>
      <c r="E329" s="10">
        <v>25.6</v>
      </c>
      <c r="F329" s="57">
        <f t="shared" si="28"/>
        <v>-0.16666666666666705</v>
      </c>
      <c r="G329" s="57">
        <f t="shared" ref="G329:G392" si="31">(E329*1000)/3600</f>
        <v>7.1111111111111107</v>
      </c>
      <c r="H329" s="52">
        <f t="shared" ref="H329:H392" si="32">0.5*$L$3*$M$3*$N$3*G329^2</f>
        <v>22.201242864197528</v>
      </c>
      <c r="I329" s="52">
        <f t="shared" ref="I329:I392" si="33">$O$3*$P$3*$Q$3</f>
        <v>155.23540200000002</v>
      </c>
      <c r="J329" s="52">
        <f>$P$3*F329</f>
        <v>-296.66666666666737</v>
      </c>
      <c r="K329" s="52">
        <f>H329+I329+J329</f>
        <v>-119.23002180246982</v>
      </c>
      <c r="L329" s="53">
        <f>M329*1</f>
        <v>-0.84785793281756305</v>
      </c>
      <c r="M329" s="53">
        <f>(K329*G329)/1000</f>
        <v>-0.84785793281756305</v>
      </c>
      <c r="N329" s="53">
        <f>(IF(L328 &lt; 0, -L328,0))</f>
        <v>3.0089021290533831</v>
      </c>
      <c r="O329" s="53">
        <f>0.5*$P$3*G329^2</f>
        <v>45005.432098765428</v>
      </c>
      <c r="P329" s="53">
        <f t="shared" si="29"/>
        <v>-1775.1929012345718</v>
      </c>
      <c r="Q329" s="53">
        <f>(IF(L328 &lt; 0, -L328,0))+Q328</f>
        <v>627.92859031734486</v>
      </c>
      <c r="R329" s="53">
        <f>(IF(L328 &gt; 0, L328,0))+R328</f>
        <v>1133.6494941394606</v>
      </c>
      <c r="S329" s="55">
        <f>N329*0.95</f>
        <v>2.8584570226007138</v>
      </c>
      <c r="T329" s="55">
        <f>S329*0.99</f>
        <v>2.8298724523747065</v>
      </c>
      <c r="U329" s="55">
        <f>T329*0.97</f>
        <v>2.7449762788034651</v>
      </c>
      <c r="V329" s="55">
        <f>U329*0.99</f>
        <v>2.7175265160154303</v>
      </c>
      <c r="W329" s="55">
        <f>V329*0.95</f>
        <v>2.5816501902146585</v>
      </c>
      <c r="X329" s="55">
        <f t="shared" si="30"/>
        <v>538.76526889360809</v>
      </c>
    </row>
    <row r="330" spans="2:24" x14ac:dyDescent="0.3">
      <c r="B330" s="3" t="s">
        <v>37</v>
      </c>
      <c r="C330" s="3">
        <v>322</v>
      </c>
      <c r="D330" s="3">
        <v>322</v>
      </c>
      <c r="E330" s="10">
        <v>24.9</v>
      </c>
      <c r="F330" s="57">
        <f t="shared" ref="F330:F393" si="34">($E331-$E329)/2/3.6</f>
        <v>-9.7222222222222612E-2</v>
      </c>
      <c r="G330" s="57">
        <f t="shared" si="31"/>
        <v>6.916666666666667</v>
      </c>
      <c r="H330" s="52">
        <f t="shared" si="32"/>
        <v>21.003711835069442</v>
      </c>
      <c r="I330" s="52">
        <f t="shared" si="33"/>
        <v>155.23540200000002</v>
      </c>
      <c r="J330" s="52">
        <f>$P$3*F330</f>
        <v>-173.05555555555625</v>
      </c>
      <c r="K330" s="52">
        <f>H330+I330+J330</f>
        <v>3.1835582795132211</v>
      </c>
      <c r="L330" s="53">
        <f>M330*1</f>
        <v>2.2019611433299779E-2</v>
      </c>
      <c r="M330" s="53">
        <f>(K330*G330)/1000</f>
        <v>2.2019611433299779E-2</v>
      </c>
      <c r="N330" s="53">
        <f>(IF(L329 &lt; 0, -L329,0))</f>
        <v>0.84785793281756305</v>
      </c>
      <c r="O330" s="53">
        <f>0.5*$P$3*G330^2</f>
        <v>42577.847222222226</v>
      </c>
      <c r="P330" s="53">
        <f t="shared" ref="P330:P393" si="35">O330-O329</f>
        <v>-2427.584876543202</v>
      </c>
      <c r="Q330" s="53">
        <f>(IF(L329 &lt; 0, -L329,0))+Q329</f>
        <v>628.77644825016239</v>
      </c>
      <c r="R330" s="53">
        <f>(IF(L329 &gt; 0, L329,0))+R329</f>
        <v>1133.6494941394606</v>
      </c>
      <c r="S330" s="55">
        <f>N330*0.95</f>
        <v>0.80546503617668486</v>
      </c>
      <c r="T330" s="55">
        <f>S330*0.99</f>
        <v>0.79741038581491797</v>
      </c>
      <c r="U330" s="55">
        <f>T330*0.97</f>
        <v>0.77348807424047039</v>
      </c>
      <c r="V330" s="55">
        <f>U330*0.99</f>
        <v>0.7657531934980657</v>
      </c>
      <c r="W330" s="55">
        <f>V330*0.95</f>
        <v>0.72746553382316237</v>
      </c>
      <c r="X330" s="55">
        <f t="shared" ref="X330:X393" si="36">W330+X329</f>
        <v>539.49273442743129</v>
      </c>
    </row>
    <row r="331" spans="2:24" x14ac:dyDescent="0.3">
      <c r="B331" s="3" t="s">
        <v>37</v>
      </c>
      <c r="C331" s="3">
        <v>323</v>
      </c>
      <c r="D331" s="3">
        <v>323</v>
      </c>
      <c r="E331" s="10">
        <v>24.9</v>
      </c>
      <c r="F331" s="57">
        <f t="shared" si="34"/>
        <v>-8.3333333333333037E-2</v>
      </c>
      <c r="G331" s="57">
        <f t="shared" si="31"/>
        <v>6.916666666666667</v>
      </c>
      <c r="H331" s="52">
        <f t="shared" si="32"/>
        <v>21.003711835069442</v>
      </c>
      <c r="I331" s="52">
        <f t="shared" si="33"/>
        <v>155.23540200000002</v>
      </c>
      <c r="J331" s="52">
        <f>$P$3*F331</f>
        <v>-148.3333333333328</v>
      </c>
      <c r="K331" s="52">
        <f>H331+I331+J331</f>
        <v>27.905780501736672</v>
      </c>
      <c r="L331" s="53">
        <f>M331*1</f>
        <v>0.19301498180367865</v>
      </c>
      <c r="M331" s="53">
        <f>(K331*G331)/1000</f>
        <v>0.19301498180367865</v>
      </c>
      <c r="N331" s="53">
        <f>(IF(L330 &lt; 0, -L330,0))</f>
        <v>0</v>
      </c>
      <c r="O331" s="53">
        <f>0.5*$P$3*G331^2</f>
        <v>42577.847222222226</v>
      </c>
      <c r="P331" s="53">
        <f t="shared" si="35"/>
        <v>0</v>
      </c>
      <c r="Q331" s="53">
        <f>(IF(L330 &lt; 0, -L330,0))+Q330</f>
        <v>628.77644825016239</v>
      </c>
      <c r="R331" s="53">
        <f>(IF(L330 &gt; 0, L330,0))+R330</f>
        <v>1133.6715137508938</v>
      </c>
      <c r="S331" s="55">
        <f>N331*0.95</f>
        <v>0</v>
      </c>
      <c r="T331" s="55">
        <f>S331*0.99</f>
        <v>0</v>
      </c>
      <c r="U331" s="55">
        <f>T331*0.97</f>
        <v>0</v>
      </c>
      <c r="V331" s="55">
        <f>U331*0.99</f>
        <v>0</v>
      </c>
      <c r="W331" s="55">
        <f>V331*0.95</f>
        <v>0</v>
      </c>
      <c r="X331" s="55">
        <f t="shared" si="36"/>
        <v>539.49273442743129</v>
      </c>
    </row>
    <row r="332" spans="2:24" x14ac:dyDescent="0.3">
      <c r="B332" s="3" t="s">
        <v>37</v>
      </c>
      <c r="C332" s="3">
        <v>324</v>
      </c>
      <c r="D332" s="3">
        <v>324</v>
      </c>
      <c r="E332" s="10">
        <v>24.3</v>
      </c>
      <c r="F332" s="57">
        <f t="shared" si="34"/>
        <v>-0.1388888888888889</v>
      </c>
      <c r="G332" s="57">
        <f t="shared" si="31"/>
        <v>6.75</v>
      </c>
      <c r="H332" s="52">
        <f t="shared" si="32"/>
        <v>20.003680265624997</v>
      </c>
      <c r="I332" s="52">
        <f t="shared" si="33"/>
        <v>155.23540200000002</v>
      </c>
      <c r="J332" s="52">
        <f>$P$3*F332</f>
        <v>-247.22222222222223</v>
      </c>
      <c r="K332" s="52">
        <f>H332+I332+J332</f>
        <v>-71.983139956597199</v>
      </c>
      <c r="L332" s="53">
        <f>M332*1</f>
        <v>-0.48588619470703109</v>
      </c>
      <c r="M332" s="53">
        <f>(K332*G332)/1000</f>
        <v>-0.48588619470703109</v>
      </c>
      <c r="N332" s="53">
        <f>(IF(L331 &lt; 0, -L331,0))</f>
        <v>0</v>
      </c>
      <c r="O332" s="53">
        <f>0.5*$P$3*G332^2</f>
        <v>40550.625</v>
      </c>
      <c r="P332" s="53">
        <f t="shared" si="35"/>
        <v>-2027.2222222222263</v>
      </c>
      <c r="Q332" s="53">
        <f>(IF(L331 &lt; 0, -L331,0))+Q331</f>
        <v>628.77644825016239</v>
      </c>
      <c r="R332" s="53">
        <f>(IF(L331 &gt; 0, L331,0))+R331</f>
        <v>1133.8645287326974</v>
      </c>
      <c r="S332" s="55">
        <f>N332*0.95</f>
        <v>0</v>
      </c>
      <c r="T332" s="55">
        <f>S332*0.99</f>
        <v>0</v>
      </c>
      <c r="U332" s="55">
        <f>T332*0.97</f>
        <v>0</v>
      </c>
      <c r="V332" s="55">
        <f>U332*0.99</f>
        <v>0</v>
      </c>
      <c r="W332" s="55">
        <f>V332*0.95</f>
        <v>0</v>
      </c>
      <c r="X332" s="55">
        <f t="shared" si="36"/>
        <v>539.49273442743129</v>
      </c>
    </row>
    <row r="333" spans="2:24" x14ac:dyDescent="0.3">
      <c r="B333" s="3" t="s">
        <v>37</v>
      </c>
      <c r="C333" s="3">
        <v>325</v>
      </c>
      <c r="D333" s="3">
        <v>325</v>
      </c>
      <c r="E333" s="10">
        <v>23.9</v>
      </c>
      <c r="F333" s="57">
        <f t="shared" si="34"/>
        <v>-5.5555555555555851E-2</v>
      </c>
      <c r="G333" s="57">
        <f t="shared" si="31"/>
        <v>6.6388888888888893</v>
      </c>
      <c r="H333" s="52">
        <f t="shared" si="32"/>
        <v>19.350543115933643</v>
      </c>
      <c r="I333" s="52">
        <f t="shared" si="33"/>
        <v>155.23540200000002</v>
      </c>
      <c r="J333" s="52">
        <f>$P$3*F333</f>
        <v>-98.888888888889412</v>
      </c>
      <c r="K333" s="52">
        <f>H333+I333+J333</f>
        <v>75.697056227044257</v>
      </c>
      <c r="L333" s="53">
        <f>M333*1</f>
        <v>0.50254434550732163</v>
      </c>
      <c r="M333" s="53">
        <f>(K333*G333)/1000</f>
        <v>0.50254434550732163</v>
      </c>
      <c r="N333" s="53">
        <f>(IF(L332 &lt; 0, -L332,0))</f>
        <v>0.48588619470703109</v>
      </c>
      <c r="O333" s="53">
        <f>0.5*$P$3*G333^2</f>
        <v>39226.61265432099</v>
      </c>
      <c r="P333" s="53">
        <f t="shared" si="35"/>
        <v>-1324.0123456790097</v>
      </c>
      <c r="Q333" s="53">
        <f>(IF(L332 &lt; 0, -L332,0))+Q332</f>
        <v>629.26233444486945</v>
      </c>
      <c r="R333" s="53">
        <f>(IF(L332 &gt; 0, L332,0))+R332</f>
        <v>1133.8645287326974</v>
      </c>
      <c r="S333" s="55">
        <f>N333*0.95</f>
        <v>0.46159188497167952</v>
      </c>
      <c r="T333" s="55">
        <f>S333*0.99</f>
        <v>0.45697596612196273</v>
      </c>
      <c r="U333" s="55">
        <f>T333*0.97</f>
        <v>0.44326668713830386</v>
      </c>
      <c r="V333" s="55">
        <f>U333*0.99</f>
        <v>0.43883402026692081</v>
      </c>
      <c r="W333" s="55">
        <f>V333*0.95</f>
        <v>0.41689231925357473</v>
      </c>
      <c r="X333" s="55">
        <f t="shared" si="36"/>
        <v>539.90962674668481</v>
      </c>
    </row>
    <row r="334" spans="2:24" x14ac:dyDescent="0.3">
      <c r="B334" s="3" t="s">
        <v>37</v>
      </c>
      <c r="C334" s="3">
        <v>326</v>
      </c>
      <c r="D334" s="3">
        <v>326</v>
      </c>
      <c r="E334" s="10">
        <v>23.9</v>
      </c>
      <c r="F334" s="57">
        <f t="shared" si="34"/>
        <v>-4.1666666666666269E-2</v>
      </c>
      <c r="G334" s="57">
        <f t="shared" si="31"/>
        <v>6.6388888888888893</v>
      </c>
      <c r="H334" s="52">
        <f t="shared" si="32"/>
        <v>19.350543115933643</v>
      </c>
      <c r="I334" s="52">
        <f t="shared" si="33"/>
        <v>155.23540200000002</v>
      </c>
      <c r="J334" s="52">
        <f>$P$3*F334</f>
        <v>-74.166666666665961</v>
      </c>
      <c r="K334" s="52">
        <f>H334+I334+J334</f>
        <v>100.41927844926771</v>
      </c>
      <c r="L334" s="53">
        <f>M334*1</f>
        <v>0.66667243192708292</v>
      </c>
      <c r="M334" s="53">
        <f>(K334*G334)/1000</f>
        <v>0.66667243192708292</v>
      </c>
      <c r="N334" s="53">
        <f>(IF(L333 &lt; 0, -L333,0))</f>
        <v>0</v>
      </c>
      <c r="O334" s="53">
        <f>0.5*$P$3*G334^2</f>
        <v>39226.61265432099</v>
      </c>
      <c r="P334" s="53">
        <f t="shared" si="35"/>
        <v>0</v>
      </c>
      <c r="Q334" s="53">
        <f>(IF(L333 &lt; 0, -L333,0))+Q333</f>
        <v>629.26233444486945</v>
      </c>
      <c r="R334" s="53">
        <f>(IF(L333 &gt; 0, L333,0))+R333</f>
        <v>1134.3670730782048</v>
      </c>
      <c r="S334" s="55">
        <f>N334*0.95</f>
        <v>0</v>
      </c>
      <c r="T334" s="55">
        <f>S334*0.99</f>
        <v>0</v>
      </c>
      <c r="U334" s="55">
        <f>T334*0.97</f>
        <v>0</v>
      </c>
      <c r="V334" s="55">
        <f>U334*0.99</f>
        <v>0</v>
      </c>
      <c r="W334" s="55">
        <f>V334*0.95</f>
        <v>0</v>
      </c>
      <c r="X334" s="55">
        <f t="shared" si="36"/>
        <v>539.90962674668481</v>
      </c>
    </row>
    <row r="335" spans="2:24" x14ac:dyDescent="0.3">
      <c r="B335" s="3" t="s">
        <v>37</v>
      </c>
      <c r="C335" s="3">
        <v>327</v>
      </c>
      <c r="D335" s="3">
        <v>327</v>
      </c>
      <c r="E335" s="10">
        <v>23.6</v>
      </c>
      <c r="F335" s="57">
        <f t="shared" si="34"/>
        <v>-8.3333333333333037E-2</v>
      </c>
      <c r="G335" s="57">
        <f t="shared" si="31"/>
        <v>6.5555555555555554</v>
      </c>
      <c r="H335" s="52">
        <f t="shared" si="32"/>
        <v>18.867804299382712</v>
      </c>
      <c r="I335" s="52">
        <f t="shared" si="33"/>
        <v>155.23540200000002</v>
      </c>
      <c r="J335" s="52">
        <f>$P$3*F335</f>
        <v>-148.3333333333328</v>
      </c>
      <c r="K335" s="52">
        <f>H335+I335+J335</f>
        <v>25.769872966049945</v>
      </c>
      <c r="L335" s="53">
        <f>M335*1</f>
        <v>0.16893583388854963</v>
      </c>
      <c r="M335" s="53">
        <f>(K335*G335)/1000</f>
        <v>0.16893583388854963</v>
      </c>
      <c r="N335" s="53">
        <f>(IF(L334 &lt; 0, -L334,0))</f>
        <v>0</v>
      </c>
      <c r="O335" s="53">
        <f>0.5*$P$3*G335^2</f>
        <v>38248.024691358019</v>
      </c>
      <c r="P335" s="53">
        <f t="shared" si="35"/>
        <v>-978.58796296297078</v>
      </c>
      <c r="Q335" s="53">
        <f>(IF(L334 &lt; 0, -L334,0))+Q334</f>
        <v>629.26233444486945</v>
      </c>
      <c r="R335" s="53">
        <f>(IF(L334 &gt; 0, L334,0))+R334</f>
        <v>1135.0337455101319</v>
      </c>
      <c r="S335" s="55">
        <f>N335*0.95</f>
        <v>0</v>
      </c>
      <c r="T335" s="55">
        <f>S335*0.99</f>
        <v>0</v>
      </c>
      <c r="U335" s="55">
        <f>T335*0.97</f>
        <v>0</v>
      </c>
      <c r="V335" s="55">
        <f>U335*0.99</f>
        <v>0</v>
      </c>
      <c r="W335" s="55">
        <f>V335*0.95</f>
        <v>0</v>
      </c>
      <c r="X335" s="55">
        <f t="shared" si="36"/>
        <v>539.90962674668481</v>
      </c>
    </row>
    <row r="336" spans="2:24" x14ac:dyDescent="0.3">
      <c r="B336" s="3" t="s">
        <v>37</v>
      </c>
      <c r="C336" s="3">
        <v>328</v>
      </c>
      <c r="D336" s="3">
        <v>328</v>
      </c>
      <c r="E336" s="10">
        <v>23.3</v>
      </c>
      <c r="F336" s="57">
        <f t="shared" si="34"/>
        <v>-0.43055555555555575</v>
      </c>
      <c r="G336" s="57">
        <f t="shared" si="31"/>
        <v>6.4722222222222223</v>
      </c>
      <c r="H336" s="52">
        <f t="shared" si="32"/>
        <v>18.391163236304013</v>
      </c>
      <c r="I336" s="52">
        <f t="shared" si="33"/>
        <v>155.23540200000002</v>
      </c>
      <c r="J336" s="52">
        <f>$P$3*F336</f>
        <v>-766.38888888888926</v>
      </c>
      <c r="K336" s="52">
        <f>H336+I336+J336</f>
        <v>-592.76232365258522</v>
      </c>
      <c r="L336" s="53">
        <f>M336*1</f>
        <v>-3.8364894836403431</v>
      </c>
      <c r="M336" s="53">
        <f>(K336*G336)/1000</f>
        <v>-3.8364894836403431</v>
      </c>
      <c r="N336" s="53">
        <f>(IF(L335 &lt; 0, -L335,0))</f>
        <v>0</v>
      </c>
      <c r="O336" s="53">
        <f>0.5*$P$3*G336^2</f>
        <v>37281.79783950618</v>
      </c>
      <c r="P336" s="53">
        <f t="shared" si="35"/>
        <v>-966.22685185183946</v>
      </c>
      <c r="Q336" s="53">
        <f>(IF(L335 &lt; 0, -L335,0))+Q335</f>
        <v>629.26233444486945</v>
      </c>
      <c r="R336" s="53">
        <f>(IF(L335 &gt; 0, L335,0))+R335</f>
        <v>1135.2026813440204</v>
      </c>
      <c r="S336" s="55">
        <f>N336*0.95</f>
        <v>0</v>
      </c>
      <c r="T336" s="55">
        <f>S336*0.99</f>
        <v>0</v>
      </c>
      <c r="U336" s="55">
        <f>T336*0.97</f>
        <v>0</v>
      </c>
      <c r="V336" s="55">
        <f>U336*0.99</f>
        <v>0</v>
      </c>
      <c r="W336" s="55">
        <f>V336*0.95</f>
        <v>0</v>
      </c>
      <c r="X336" s="55">
        <f t="shared" si="36"/>
        <v>539.90962674668481</v>
      </c>
    </row>
    <row r="337" spans="2:24" x14ac:dyDescent="0.3">
      <c r="B337" s="3" t="s">
        <v>37</v>
      </c>
      <c r="C337" s="3">
        <v>329</v>
      </c>
      <c r="D337" s="3">
        <v>329</v>
      </c>
      <c r="E337" s="10">
        <v>20.5</v>
      </c>
      <c r="F337" s="57">
        <f t="shared" si="34"/>
        <v>-0.80555555555555558</v>
      </c>
      <c r="G337" s="57">
        <f t="shared" si="31"/>
        <v>5.6944444444444446</v>
      </c>
      <c r="H337" s="52">
        <f t="shared" si="32"/>
        <v>14.23656053722994</v>
      </c>
      <c r="I337" s="52">
        <f t="shared" si="33"/>
        <v>155.23540200000002</v>
      </c>
      <c r="J337" s="52">
        <f>$P$3*F337</f>
        <v>-1433.8888888888889</v>
      </c>
      <c r="K337" s="52">
        <f>H337+I337+J337</f>
        <v>-1264.416926351659</v>
      </c>
      <c r="L337" s="53">
        <f>M337*1</f>
        <v>-7.2001519417247248</v>
      </c>
      <c r="M337" s="53">
        <f>(K337*G337)/1000</f>
        <v>-7.2001519417247248</v>
      </c>
      <c r="N337" s="53">
        <f>(IF(L336 &lt; 0, -L336,0))</f>
        <v>3.8364894836403431</v>
      </c>
      <c r="O337" s="53">
        <f>0.5*$P$3*G337^2</f>
        <v>28859.76080246914</v>
      </c>
      <c r="P337" s="53">
        <f t="shared" si="35"/>
        <v>-8422.0370370370401</v>
      </c>
      <c r="Q337" s="53">
        <f>(IF(L336 &lt; 0, -L336,0))+Q336</f>
        <v>633.09882392850977</v>
      </c>
      <c r="R337" s="53">
        <f>(IF(L336 &gt; 0, L336,0))+R336</f>
        <v>1135.2026813440204</v>
      </c>
      <c r="S337" s="55">
        <f>N337*0.95</f>
        <v>3.6446650094583259</v>
      </c>
      <c r="T337" s="55">
        <f>S337*0.99</f>
        <v>3.6082183593637427</v>
      </c>
      <c r="U337" s="55">
        <f>T337*0.97</f>
        <v>3.4999718085828304</v>
      </c>
      <c r="V337" s="55">
        <f>U337*0.99</f>
        <v>3.4649720904970023</v>
      </c>
      <c r="W337" s="55">
        <f>V337*0.95</f>
        <v>3.291723485972152</v>
      </c>
      <c r="X337" s="55">
        <f t="shared" si="36"/>
        <v>543.20135023265698</v>
      </c>
    </row>
    <row r="338" spans="2:24" x14ac:dyDescent="0.3">
      <c r="B338" s="3" t="s">
        <v>37</v>
      </c>
      <c r="C338" s="3">
        <v>330</v>
      </c>
      <c r="D338" s="3">
        <v>330</v>
      </c>
      <c r="E338" s="10">
        <v>17.5</v>
      </c>
      <c r="F338" s="57">
        <f t="shared" si="34"/>
        <v>-0.50000000000000022</v>
      </c>
      <c r="G338" s="57">
        <f t="shared" si="31"/>
        <v>4.8611111111111107</v>
      </c>
      <c r="H338" s="52">
        <f t="shared" si="32"/>
        <v>10.374650004822529</v>
      </c>
      <c r="I338" s="52">
        <f t="shared" si="33"/>
        <v>155.23540200000002</v>
      </c>
      <c r="J338" s="52">
        <f>$P$3*F338</f>
        <v>-890.00000000000034</v>
      </c>
      <c r="K338" s="52">
        <f>H338+I338+J338</f>
        <v>-724.38994799517775</v>
      </c>
      <c r="L338" s="53">
        <f>M338*1</f>
        <v>-3.5213400249765581</v>
      </c>
      <c r="M338" s="53">
        <f>(K338*G338)/1000</f>
        <v>-3.5213400249765581</v>
      </c>
      <c r="N338" s="53">
        <f>(IF(L337 &lt; 0, -L337,0))</f>
        <v>7.2001519417247248</v>
      </c>
      <c r="O338" s="53">
        <f>0.5*$P$3*G338^2</f>
        <v>21031.057098765428</v>
      </c>
      <c r="P338" s="53">
        <f t="shared" si="35"/>
        <v>-7828.7037037037117</v>
      </c>
      <c r="Q338" s="53">
        <f>(IF(L337 &lt; 0, -L337,0))+Q337</f>
        <v>640.29897587023447</v>
      </c>
      <c r="R338" s="53">
        <f>(IF(L337 &gt; 0, L337,0))+R337</f>
        <v>1135.2026813440204</v>
      </c>
      <c r="S338" s="55">
        <f>N338*0.95</f>
        <v>6.840144344638488</v>
      </c>
      <c r="T338" s="55">
        <f>S338*0.99</f>
        <v>6.7717429011921029</v>
      </c>
      <c r="U338" s="55">
        <f>T338*0.97</f>
        <v>6.5685906141563395</v>
      </c>
      <c r="V338" s="55">
        <f>U338*0.99</f>
        <v>6.5029047080147757</v>
      </c>
      <c r="W338" s="55">
        <f>V338*0.95</f>
        <v>6.1777594726140368</v>
      </c>
      <c r="X338" s="55">
        <f t="shared" si="36"/>
        <v>549.37910970527105</v>
      </c>
    </row>
    <row r="339" spans="2:24" x14ac:dyDescent="0.3">
      <c r="B339" s="3" t="s">
        <v>37</v>
      </c>
      <c r="C339" s="3">
        <v>331</v>
      </c>
      <c r="D339" s="3">
        <v>331</v>
      </c>
      <c r="E339" s="10">
        <v>16.899999999999999</v>
      </c>
      <c r="F339" s="57">
        <f t="shared" si="34"/>
        <v>-0.1111111111111112</v>
      </c>
      <c r="G339" s="57">
        <f t="shared" si="31"/>
        <v>4.6944444444444446</v>
      </c>
      <c r="H339" s="52">
        <f t="shared" si="32"/>
        <v>9.6754409400077162</v>
      </c>
      <c r="I339" s="52">
        <f t="shared" si="33"/>
        <v>155.23540200000002</v>
      </c>
      <c r="J339" s="52">
        <f>$P$3*F339</f>
        <v>-197.77777777777794</v>
      </c>
      <c r="K339" s="52">
        <f>H339+I339+J339</f>
        <v>-32.866934837770202</v>
      </c>
      <c r="L339" s="53">
        <f>M339*1</f>
        <v>-0.15429199965508789</v>
      </c>
      <c r="M339" s="53">
        <f>(K339*G339)/1000</f>
        <v>-0.15429199965508789</v>
      </c>
      <c r="N339" s="53">
        <f>(IF(L338 &lt; 0, -L338,0))</f>
        <v>3.5213400249765581</v>
      </c>
      <c r="O339" s="53">
        <f>0.5*$P$3*G339^2</f>
        <v>19613.649691358027</v>
      </c>
      <c r="P339" s="53">
        <f t="shared" si="35"/>
        <v>-1417.4074074074015</v>
      </c>
      <c r="Q339" s="53">
        <f>(IF(L338 &lt; 0, -L338,0))+Q338</f>
        <v>643.82031589521102</v>
      </c>
      <c r="R339" s="53">
        <f>(IF(L338 &gt; 0, L338,0))+R338</f>
        <v>1135.2026813440204</v>
      </c>
      <c r="S339" s="55">
        <f>N339*0.95</f>
        <v>3.3452730237277302</v>
      </c>
      <c r="T339" s="55">
        <f>S339*0.99</f>
        <v>3.3118202934904528</v>
      </c>
      <c r="U339" s="55">
        <f>T339*0.97</f>
        <v>3.2124656846857391</v>
      </c>
      <c r="V339" s="55">
        <f>U339*0.99</f>
        <v>3.1803410278388817</v>
      </c>
      <c r="W339" s="55">
        <f>V339*0.95</f>
        <v>3.0213239764469373</v>
      </c>
      <c r="X339" s="55">
        <f t="shared" si="36"/>
        <v>552.40043368171803</v>
      </c>
    </row>
    <row r="340" spans="2:24" x14ac:dyDescent="0.3">
      <c r="B340" s="3" t="s">
        <v>37</v>
      </c>
      <c r="C340" s="3">
        <v>332</v>
      </c>
      <c r="D340" s="3">
        <v>332</v>
      </c>
      <c r="E340" s="10">
        <v>16.7</v>
      </c>
      <c r="F340" s="57">
        <f t="shared" si="34"/>
        <v>-0.13888888888888865</v>
      </c>
      <c r="G340" s="57">
        <f t="shared" si="31"/>
        <v>4.6388888888888893</v>
      </c>
      <c r="H340" s="52">
        <f t="shared" si="32"/>
        <v>9.4477914770447544</v>
      </c>
      <c r="I340" s="52">
        <f t="shared" si="33"/>
        <v>155.23540200000002</v>
      </c>
      <c r="J340" s="52">
        <f>$P$3*F340</f>
        <v>-247.2222222222218</v>
      </c>
      <c r="K340" s="52">
        <f>H340+I340+J340</f>
        <v>-82.539028745177035</v>
      </c>
      <c r="L340" s="53">
        <f>M340*1</f>
        <v>-0.3828893833456824</v>
      </c>
      <c r="M340" s="53">
        <f>(K340*G340)/1000</f>
        <v>-0.3828893833456824</v>
      </c>
      <c r="N340" s="53">
        <f>(IF(L339 &lt; 0, -L339,0))</f>
        <v>0.15429199965508789</v>
      </c>
      <c r="O340" s="53">
        <f>0.5*$P$3*G340^2</f>
        <v>19152.168209876549</v>
      </c>
      <c r="P340" s="53">
        <f t="shared" si="35"/>
        <v>-461.48148148147811</v>
      </c>
      <c r="Q340" s="53">
        <f>(IF(L339 &lt; 0, -L339,0))+Q339</f>
        <v>643.97460789486615</v>
      </c>
      <c r="R340" s="53">
        <f>(IF(L339 &gt; 0, L339,0))+R339</f>
        <v>1135.2026813440204</v>
      </c>
      <c r="S340" s="55">
        <f>N340*0.95</f>
        <v>0.14657739967233349</v>
      </c>
      <c r="T340" s="55">
        <f>S340*0.99</f>
        <v>0.14511162567561015</v>
      </c>
      <c r="U340" s="55">
        <f>T340*0.97</f>
        <v>0.14075827690534184</v>
      </c>
      <c r="V340" s="55">
        <f>U340*0.99</f>
        <v>0.13935069413628842</v>
      </c>
      <c r="W340" s="55">
        <f>V340*0.95</f>
        <v>0.13238315942947398</v>
      </c>
      <c r="X340" s="55">
        <f t="shared" si="36"/>
        <v>552.53281684114745</v>
      </c>
    </row>
    <row r="341" spans="2:24" x14ac:dyDescent="0.3">
      <c r="B341" s="3" t="s">
        <v>37</v>
      </c>
      <c r="C341" s="3">
        <v>333</v>
      </c>
      <c r="D341" s="3">
        <v>333</v>
      </c>
      <c r="E341" s="10">
        <v>15.9</v>
      </c>
      <c r="F341" s="57">
        <f t="shared" si="34"/>
        <v>-0.15277777777777773</v>
      </c>
      <c r="G341" s="57">
        <f t="shared" si="31"/>
        <v>4.416666666666667</v>
      </c>
      <c r="H341" s="52">
        <f t="shared" si="32"/>
        <v>8.5642947517361119</v>
      </c>
      <c r="I341" s="52">
        <f t="shared" si="33"/>
        <v>155.23540200000002</v>
      </c>
      <c r="J341" s="52">
        <f>$P$3*F341</f>
        <v>-271.94444444444434</v>
      </c>
      <c r="K341" s="52">
        <f>H341+I341+J341</f>
        <v>-108.14474769270822</v>
      </c>
      <c r="L341" s="53">
        <f>M341*1</f>
        <v>-0.47763930230946133</v>
      </c>
      <c r="M341" s="53">
        <f>(K341*G341)/1000</f>
        <v>-0.47763930230946133</v>
      </c>
      <c r="N341" s="53">
        <f>(IF(L340 &lt; 0, -L340,0))</f>
        <v>0.3828893833456824</v>
      </c>
      <c r="O341" s="53">
        <f>0.5*$P$3*G341^2</f>
        <v>17361.180555555558</v>
      </c>
      <c r="P341" s="53">
        <f t="shared" si="35"/>
        <v>-1790.9876543209903</v>
      </c>
      <c r="Q341" s="53">
        <f>(IF(L340 &lt; 0, -L340,0))+Q340</f>
        <v>644.35749727821178</v>
      </c>
      <c r="R341" s="53">
        <f>(IF(L340 &gt; 0, L340,0))+R340</f>
        <v>1135.2026813440204</v>
      </c>
      <c r="S341" s="55">
        <f>N341*0.95</f>
        <v>0.36374491417839827</v>
      </c>
      <c r="T341" s="55">
        <f>S341*0.99</f>
        <v>0.36010746503661428</v>
      </c>
      <c r="U341" s="55">
        <f>T341*0.97</f>
        <v>0.34930424108551583</v>
      </c>
      <c r="V341" s="55">
        <f>U341*0.99</f>
        <v>0.34581119867466065</v>
      </c>
      <c r="W341" s="55">
        <f>V341*0.95</f>
        <v>0.32852063874092757</v>
      </c>
      <c r="X341" s="55">
        <f t="shared" si="36"/>
        <v>552.86133747988833</v>
      </c>
    </row>
    <row r="342" spans="2:24" x14ac:dyDescent="0.3">
      <c r="B342" s="3" t="s">
        <v>37</v>
      </c>
      <c r="C342" s="3">
        <v>334</v>
      </c>
      <c r="D342" s="3">
        <v>334</v>
      </c>
      <c r="E342" s="10">
        <v>15.6</v>
      </c>
      <c r="F342" s="57">
        <f t="shared" si="34"/>
        <v>-0.12500000000000006</v>
      </c>
      <c r="G342" s="57">
        <f t="shared" si="31"/>
        <v>4.333333333333333</v>
      </c>
      <c r="H342" s="52">
        <f t="shared" si="32"/>
        <v>8.2441626944444426</v>
      </c>
      <c r="I342" s="52">
        <f t="shared" si="33"/>
        <v>155.23540200000002</v>
      </c>
      <c r="J342" s="52">
        <f>$P$3*F342</f>
        <v>-222.50000000000009</v>
      </c>
      <c r="K342" s="52">
        <f>H342+I342+J342</f>
        <v>-59.020435305555623</v>
      </c>
      <c r="L342" s="53">
        <f>M342*1</f>
        <v>-0.25575521965740766</v>
      </c>
      <c r="M342" s="53">
        <f>(K342*G342)/1000</f>
        <v>-0.25575521965740766</v>
      </c>
      <c r="N342" s="53">
        <f>(IF(L341 &lt; 0, -L341,0))</f>
        <v>0.47763930230946133</v>
      </c>
      <c r="O342" s="53">
        <f>0.5*$P$3*G342^2</f>
        <v>16712.222222222219</v>
      </c>
      <c r="P342" s="53">
        <f t="shared" si="35"/>
        <v>-648.9583333333394</v>
      </c>
      <c r="Q342" s="53">
        <f>(IF(L341 &lt; 0, -L341,0))+Q341</f>
        <v>644.83513658052129</v>
      </c>
      <c r="R342" s="53">
        <f>(IF(L341 &gt; 0, L341,0))+R341</f>
        <v>1135.2026813440204</v>
      </c>
      <c r="S342" s="55">
        <f>N342*0.95</f>
        <v>0.45375733719398825</v>
      </c>
      <c r="T342" s="55">
        <f>S342*0.99</f>
        <v>0.44921976382204837</v>
      </c>
      <c r="U342" s="55">
        <f>T342*0.97</f>
        <v>0.4357431709073869</v>
      </c>
      <c r="V342" s="55">
        <f>U342*0.99</f>
        <v>0.43138573919831302</v>
      </c>
      <c r="W342" s="55">
        <f>V342*0.95</f>
        <v>0.40981645223839736</v>
      </c>
      <c r="X342" s="55">
        <f t="shared" si="36"/>
        <v>553.27115393212671</v>
      </c>
    </row>
    <row r="343" spans="2:24" x14ac:dyDescent="0.3">
      <c r="B343" s="3" t="s">
        <v>37</v>
      </c>
      <c r="C343" s="3">
        <v>335</v>
      </c>
      <c r="D343" s="3">
        <v>335</v>
      </c>
      <c r="E343" s="10">
        <v>15</v>
      </c>
      <c r="F343" s="57">
        <f t="shared" si="34"/>
        <v>-0.15277777777777773</v>
      </c>
      <c r="G343" s="57">
        <f t="shared" si="31"/>
        <v>4.166666666666667</v>
      </c>
      <c r="H343" s="52">
        <f t="shared" si="32"/>
        <v>7.6221918402777789</v>
      </c>
      <c r="I343" s="52">
        <f t="shared" si="33"/>
        <v>155.23540200000002</v>
      </c>
      <c r="J343" s="52">
        <f>$P$3*F343</f>
        <v>-271.94444444444434</v>
      </c>
      <c r="K343" s="52">
        <f>H343+I343+J343</f>
        <v>-109.08685060416656</v>
      </c>
      <c r="L343" s="53">
        <f>M343*1</f>
        <v>-0.45452854418402733</v>
      </c>
      <c r="M343" s="53">
        <f>(K343*G343)/1000</f>
        <v>-0.45452854418402733</v>
      </c>
      <c r="N343" s="53">
        <f>(IF(L342 &lt; 0, -L342,0))</f>
        <v>0.25575521965740766</v>
      </c>
      <c r="O343" s="53">
        <f>0.5*$P$3*G343^2</f>
        <v>15451.388888888892</v>
      </c>
      <c r="P343" s="53">
        <f t="shared" si="35"/>
        <v>-1260.8333333333267</v>
      </c>
      <c r="Q343" s="53">
        <f>(IF(L342 &lt; 0, -L342,0))+Q342</f>
        <v>645.09089180017872</v>
      </c>
      <c r="R343" s="53">
        <f>(IF(L342 &gt; 0, L342,0))+R342</f>
        <v>1135.2026813440204</v>
      </c>
      <c r="S343" s="55">
        <f>N343*0.95</f>
        <v>0.24296745867453726</v>
      </c>
      <c r="T343" s="55">
        <f>S343*0.99</f>
        <v>0.24053778408779189</v>
      </c>
      <c r="U343" s="55">
        <f>T343*0.97</f>
        <v>0.23332165056515813</v>
      </c>
      <c r="V343" s="55">
        <f>U343*0.99</f>
        <v>0.23098843405950656</v>
      </c>
      <c r="W343" s="55">
        <f>V343*0.95</f>
        <v>0.21943901235653121</v>
      </c>
      <c r="X343" s="55">
        <f t="shared" si="36"/>
        <v>553.49059294448318</v>
      </c>
    </row>
    <row r="344" spans="2:24" x14ac:dyDescent="0.3">
      <c r="B344" s="3" t="s">
        <v>37</v>
      </c>
      <c r="C344" s="3">
        <v>336</v>
      </c>
      <c r="D344" s="3">
        <v>336</v>
      </c>
      <c r="E344" s="10">
        <v>14.5</v>
      </c>
      <c r="F344" s="57">
        <f t="shared" si="34"/>
        <v>-9.7222222222222127E-2</v>
      </c>
      <c r="G344" s="57">
        <f t="shared" si="31"/>
        <v>4.0277777777777777</v>
      </c>
      <c r="H344" s="52">
        <f t="shared" si="32"/>
        <v>7.1225148196373453</v>
      </c>
      <c r="I344" s="52">
        <f t="shared" si="33"/>
        <v>155.23540200000002</v>
      </c>
      <c r="J344" s="52">
        <f>$P$3*F344</f>
        <v>-173.05555555555537</v>
      </c>
      <c r="K344" s="52">
        <f>H344+I344+J344</f>
        <v>-10.697638735918019</v>
      </c>
      <c r="L344" s="53">
        <f>M344*1</f>
        <v>-4.3087711575225354E-2</v>
      </c>
      <c r="M344" s="53">
        <f>(K344*G344)/1000</f>
        <v>-4.3087711575225354E-2</v>
      </c>
      <c r="N344" s="53">
        <f>(IF(L343 &lt; 0, -L343,0))</f>
        <v>0.45452854418402733</v>
      </c>
      <c r="O344" s="53">
        <f>0.5*$P$3*G344^2</f>
        <v>14438.464506172839</v>
      </c>
      <c r="P344" s="53">
        <f t="shared" si="35"/>
        <v>-1012.9243827160535</v>
      </c>
      <c r="Q344" s="53">
        <f>(IF(L343 &lt; 0, -L343,0))+Q343</f>
        <v>645.5454203443627</v>
      </c>
      <c r="R344" s="53">
        <f>(IF(L343 &gt; 0, L343,0))+R343</f>
        <v>1135.2026813440204</v>
      </c>
      <c r="S344" s="55">
        <f>N344*0.95</f>
        <v>0.43180211697482596</v>
      </c>
      <c r="T344" s="55">
        <f>S344*0.99</f>
        <v>0.42748409580507768</v>
      </c>
      <c r="U344" s="55">
        <f>T344*0.97</f>
        <v>0.41465957293092531</v>
      </c>
      <c r="V344" s="55">
        <f>U344*0.99</f>
        <v>0.41051297720161606</v>
      </c>
      <c r="W344" s="55">
        <f>V344*0.95</f>
        <v>0.38998732834153521</v>
      </c>
      <c r="X344" s="55">
        <f t="shared" si="36"/>
        <v>553.88058027282477</v>
      </c>
    </row>
    <row r="345" spans="2:24" x14ac:dyDescent="0.3">
      <c r="B345" s="3" t="s">
        <v>37</v>
      </c>
      <c r="C345" s="3">
        <v>337</v>
      </c>
      <c r="D345" s="3">
        <v>337</v>
      </c>
      <c r="E345" s="10">
        <v>14.3</v>
      </c>
      <c r="F345" s="57">
        <f t="shared" si="34"/>
        <v>0</v>
      </c>
      <c r="G345" s="57">
        <f t="shared" si="31"/>
        <v>3.9722222222222223</v>
      </c>
      <c r="H345" s="52">
        <f t="shared" si="32"/>
        <v>6.9273867085262344</v>
      </c>
      <c r="I345" s="52">
        <f t="shared" si="33"/>
        <v>155.23540200000002</v>
      </c>
      <c r="J345" s="52">
        <f>$P$3*F345</f>
        <v>0</v>
      </c>
      <c r="K345" s="52">
        <f>H345+I345+J345</f>
        <v>162.16278870852625</v>
      </c>
      <c r="L345" s="53">
        <f>M345*1</f>
        <v>0.64414663292553487</v>
      </c>
      <c r="M345" s="53">
        <f>(K345*G345)/1000</f>
        <v>0.64414663292553487</v>
      </c>
      <c r="N345" s="53">
        <f>(IF(L344 &lt; 0, -L344,0))</f>
        <v>4.3087711575225354E-2</v>
      </c>
      <c r="O345" s="53">
        <f>0.5*$P$3*G345^2</f>
        <v>14042.908950617286</v>
      </c>
      <c r="P345" s="53">
        <f t="shared" si="35"/>
        <v>-395.55555555555293</v>
      </c>
      <c r="Q345" s="53">
        <f>(IF(L344 &lt; 0, -L344,0))+Q344</f>
        <v>645.58850805593795</v>
      </c>
      <c r="R345" s="53">
        <f>(IF(L344 &gt; 0, L344,0))+R344</f>
        <v>1135.2026813440204</v>
      </c>
      <c r="S345" s="55">
        <f>N345*0.95</f>
        <v>4.0933325996464084E-2</v>
      </c>
      <c r="T345" s="55">
        <f>S345*0.99</f>
        <v>4.0523992736499446E-2</v>
      </c>
      <c r="U345" s="55">
        <f>T345*0.97</f>
        <v>3.9308272954404463E-2</v>
      </c>
      <c r="V345" s="55">
        <f>U345*0.99</f>
        <v>3.8915190224860417E-2</v>
      </c>
      <c r="W345" s="55">
        <f>V345*0.95</f>
        <v>3.6969430713617392E-2</v>
      </c>
      <c r="X345" s="55">
        <f t="shared" si="36"/>
        <v>553.91754970353838</v>
      </c>
    </row>
    <row r="346" spans="2:24" x14ac:dyDescent="0.3">
      <c r="B346" s="3" t="s">
        <v>37</v>
      </c>
      <c r="C346" s="3">
        <v>338</v>
      </c>
      <c r="D346" s="3">
        <v>338</v>
      </c>
      <c r="E346" s="10">
        <v>14.5</v>
      </c>
      <c r="F346" s="57">
        <f t="shared" si="34"/>
        <v>0.15277777777777773</v>
      </c>
      <c r="G346" s="57">
        <f t="shared" si="31"/>
        <v>4.0277777777777777</v>
      </c>
      <c r="H346" s="52">
        <f t="shared" si="32"/>
        <v>7.1225148196373453</v>
      </c>
      <c r="I346" s="52">
        <f t="shared" si="33"/>
        <v>155.23540200000002</v>
      </c>
      <c r="J346" s="52">
        <f>$P$3*F346</f>
        <v>271.94444444444434</v>
      </c>
      <c r="K346" s="52">
        <f>H346+I346+J346</f>
        <v>434.3023612640817</v>
      </c>
      <c r="L346" s="53">
        <f>M346*1</f>
        <v>1.7492733995358847</v>
      </c>
      <c r="M346" s="53">
        <f>(K346*G346)/1000</f>
        <v>1.7492733995358847</v>
      </c>
      <c r="N346" s="53">
        <f>(IF(L345 &lt; 0, -L345,0))</f>
        <v>0</v>
      </c>
      <c r="O346" s="53">
        <f>0.5*$P$3*G346^2</f>
        <v>14438.464506172839</v>
      </c>
      <c r="P346" s="53">
        <f t="shared" si="35"/>
        <v>395.55555555555293</v>
      </c>
      <c r="Q346" s="53">
        <f>(IF(L345 &lt; 0, -L345,0))+Q345</f>
        <v>645.58850805593795</v>
      </c>
      <c r="R346" s="53">
        <f>(IF(L345 &gt; 0, L345,0))+R345</f>
        <v>1135.8468279769461</v>
      </c>
      <c r="S346" s="55">
        <f>N346*0.95</f>
        <v>0</v>
      </c>
      <c r="T346" s="55">
        <f>S346*0.99</f>
        <v>0</v>
      </c>
      <c r="U346" s="55">
        <f>T346*0.97</f>
        <v>0</v>
      </c>
      <c r="V346" s="55">
        <f>U346*0.99</f>
        <v>0</v>
      </c>
      <c r="W346" s="55">
        <f>V346*0.95</f>
        <v>0</v>
      </c>
      <c r="X346" s="55">
        <f t="shared" si="36"/>
        <v>553.91754970353838</v>
      </c>
    </row>
    <row r="347" spans="2:24" x14ac:dyDescent="0.3">
      <c r="B347" s="3" t="s">
        <v>37</v>
      </c>
      <c r="C347" s="3">
        <v>339</v>
      </c>
      <c r="D347" s="3">
        <v>339</v>
      </c>
      <c r="E347" s="10">
        <v>15.4</v>
      </c>
      <c r="F347" s="57">
        <f t="shared" si="34"/>
        <v>0.45833333333333343</v>
      </c>
      <c r="G347" s="57">
        <f t="shared" si="31"/>
        <v>4.2777777777777777</v>
      </c>
      <c r="H347" s="52">
        <f t="shared" si="32"/>
        <v>8.0341289637345668</v>
      </c>
      <c r="I347" s="52">
        <f t="shared" si="33"/>
        <v>155.23540200000002</v>
      </c>
      <c r="J347" s="52">
        <f>$P$3*F347</f>
        <v>815.83333333333348</v>
      </c>
      <c r="K347" s="52">
        <f>H347+I347+J347</f>
        <v>979.10286429706809</v>
      </c>
      <c r="L347" s="53">
        <f>M347*1</f>
        <v>4.1883844750485686</v>
      </c>
      <c r="M347" s="53">
        <f>(K347*G347)/1000</f>
        <v>4.1883844750485686</v>
      </c>
      <c r="N347" s="53">
        <f>(IF(L346 &lt; 0, -L346,0))</f>
        <v>0</v>
      </c>
      <c r="O347" s="53">
        <f>0.5*$P$3*G347^2</f>
        <v>16286.45061728395</v>
      </c>
      <c r="P347" s="53">
        <f t="shared" si="35"/>
        <v>1847.9861111111113</v>
      </c>
      <c r="Q347" s="53">
        <f>(IF(L346 &lt; 0, -L346,0))+Q346</f>
        <v>645.58850805593795</v>
      </c>
      <c r="R347" s="53">
        <f>(IF(L346 &gt; 0, L346,0))+R346</f>
        <v>1137.596101376482</v>
      </c>
      <c r="S347" s="55">
        <f>N347*0.95</f>
        <v>0</v>
      </c>
      <c r="T347" s="55">
        <f>S347*0.99</f>
        <v>0</v>
      </c>
      <c r="U347" s="55">
        <f>T347*0.97</f>
        <v>0</v>
      </c>
      <c r="V347" s="55">
        <f>U347*0.99</f>
        <v>0</v>
      </c>
      <c r="W347" s="55">
        <f>V347*0.95</f>
        <v>0</v>
      </c>
      <c r="X347" s="55">
        <f t="shared" si="36"/>
        <v>553.91754970353838</v>
      </c>
    </row>
    <row r="348" spans="2:24" x14ac:dyDescent="0.3">
      <c r="B348" s="3" t="s">
        <v>37</v>
      </c>
      <c r="C348" s="3">
        <v>340</v>
      </c>
      <c r="D348" s="3">
        <v>340</v>
      </c>
      <c r="E348" s="10">
        <v>17.8</v>
      </c>
      <c r="F348" s="57">
        <f t="shared" si="34"/>
        <v>0.79166666666666674</v>
      </c>
      <c r="G348" s="57">
        <f t="shared" si="31"/>
        <v>4.9444444444444446</v>
      </c>
      <c r="H348" s="52">
        <f t="shared" si="32"/>
        <v>10.733401167438272</v>
      </c>
      <c r="I348" s="52">
        <f t="shared" si="33"/>
        <v>155.23540200000002</v>
      </c>
      <c r="J348" s="52">
        <f>$P$3*F348</f>
        <v>1409.1666666666667</v>
      </c>
      <c r="K348" s="52">
        <f>H348+I348+J348</f>
        <v>1575.1354698341052</v>
      </c>
      <c r="L348" s="53">
        <f>M348*1</f>
        <v>7.7881698230686318</v>
      </c>
      <c r="M348" s="53">
        <f>(K348*G348)/1000</f>
        <v>7.7881698230686318</v>
      </c>
      <c r="N348" s="53">
        <f>(IF(L347 &lt; 0, -L347,0))</f>
        <v>0</v>
      </c>
      <c r="O348" s="53">
        <f>0.5*$P$3*G348^2</f>
        <v>21758.302469135804</v>
      </c>
      <c r="P348" s="53">
        <f t="shared" si="35"/>
        <v>5471.851851851854</v>
      </c>
      <c r="Q348" s="53">
        <f>(IF(L347 &lt; 0, -L347,0))+Q347</f>
        <v>645.58850805593795</v>
      </c>
      <c r="R348" s="53">
        <f>(IF(L347 &gt; 0, L347,0))+R347</f>
        <v>1141.7844858515307</v>
      </c>
      <c r="S348" s="55">
        <f>N348*0.95</f>
        <v>0</v>
      </c>
      <c r="T348" s="55">
        <f>S348*0.99</f>
        <v>0</v>
      </c>
      <c r="U348" s="55">
        <f>T348*0.97</f>
        <v>0</v>
      </c>
      <c r="V348" s="55">
        <f>U348*0.99</f>
        <v>0</v>
      </c>
      <c r="W348" s="55">
        <f>V348*0.95</f>
        <v>0</v>
      </c>
      <c r="X348" s="55">
        <f t="shared" si="36"/>
        <v>553.91754970353838</v>
      </c>
    </row>
    <row r="349" spans="2:24" x14ac:dyDescent="0.3">
      <c r="B349" s="3" t="s">
        <v>37</v>
      </c>
      <c r="C349" s="3">
        <v>341</v>
      </c>
      <c r="D349" s="3">
        <v>341</v>
      </c>
      <c r="E349" s="10">
        <v>21.1</v>
      </c>
      <c r="F349" s="57">
        <f t="shared" si="34"/>
        <v>0.87500000000000011</v>
      </c>
      <c r="G349" s="57">
        <f t="shared" si="31"/>
        <v>5.8611111111111107</v>
      </c>
      <c r="H349" s="52">
        <f t="shared" si="32"/>
        <v>15.082115685378083</v>
      </c>
      <c r="I349" s="52">
        <f t="shared" si="33"/>
        <v>155.23540200000002</v>
      </c>
      <c r="J349" s="52">
        <f>$P$3*F349</f>
        <v>1557.5000000000002</v>
      </c>
      <c r="K349" s="52">
        <f>H349+I349+J349</f>
        <v>1727.8175176853783</v>
      </c>
      <c r="L349" s="53">
        <f>M349*1</f>
        <v>10.12693045087819</v>
      </c>
      <c r="M349" s="53">
        <f>(K349*G349)/1000</f>
        <v>10.12693045087819</v>
      </c>
      <c r="N349" s="53">
        <f>(IF(L348 &lt; 0, -L348,0))</f>
        <v>0</v>
      </c>
      <c r="O349" s="53">
        <f>0.5*$P$3*G349^2</f>
        <v>30573.834876543206</v>
      </c>
      <c r="P349" s="53">
        <f t="shared" si="35"/>
        <v>8815.5324074074015</v>
      </c>
      <c r="Q349" s="53">
        <f>(IF(L348 &lt; 0, -L348,0))+Q348</f>
        <v>645.58850805593795</v>
      </c>
      <c r="R349" s="53">
        <f>(IF(L348 &gt; 0, L348,0))+R348</f>
        <v>1149.5726556745992</v>
      </c>
      <c r="S349" s="55">
        <f>N349*0.95</f>
        <v>0</v>
      </c>
      <c r="T349" s="55">
        <f>S349*0.99</f>
        <v>0</v>
      </c>
      <c r="U349" s="55">
        <f>T349*0.97</f>
        <v>0</v>
      </c>
      <c r="V349" s="55">
        <f>U349*0.99</f>
        <v>0</v>
      </c>
      <c r="W349" s="55">
        <f>V349*0.95</f>
        <v>0</v>
      </c>
      <c r="X349" s="55">
        <f t="shared" si="36"/>
        <v>553.91754970353838</v>
      </c>
    </row>
    <row r="350" spans="2:24" x14ac:dyDescent="0.3">
      <c r="B350" s="3" t="s">
        <v>37</v>
      </c>
      <c r="C350" s="3">
        <v>342</v>
      </c>
      <c r="D350" s="3">
        <v>342</v>
      </c>
      <c r="E350" s="10">
        <v>24.1</v>
      </c>
      <c r="F350" s="57">
        <f t="shared" si="34"/>
        <v>0.54166666666666641</v>
      </c>
      <c r="G350" s="57">
        <f t="shared" si="31"/>
        <v>6.6944444444444446</v>
      </c>
      <c r="H350" s="52">
        <f t="shared" si="32"/>
        <v>19.67575663445216</v>
      </c>
      <c r="I350" s="52">
        <f t="shared" si="33"/>
        <v>155.23540200000002</v>
      </c>
      <c r="J350" s="52">
        <f>$P$3*F350</f>
        <v>964.16666666666617</v>
      </c>
      <c r="K350" s="52">
        <f>H350+I350+J350</f>
        <v>1139.0778253011183</v>
      </c>
      <c r="L350" s="53">
        <f>M350*1</f>
        <v>7.6254932193769314</v>
      </c>
      <c r="M350" s="53">
        <f>(K350*G350)/1000</f>
        <v>7.6254932193769314</v>
      </c>
      <c r="N350" s="53">
        <f>(IF(L349 &lt; 0, -L349,0))</f>
        <v>0</v>
      </c>
      <c r="O350" s="53">
        <f>0.5*$P$3*G350^2</f>
        <v>39885.871913580246</v>
      </c>
      <c r="P350" s="53">
        <f t="shared" si="35"/>
        <v>9312.0370370370401</v>
      </c>
      <c r="Q350" s="53">
        <f>(IF(L349 &lt; 0, -L349,0))+Q349</f>
        <v>645.58850805593795</v>
      </c>
      <c r="R350" s="53">
        <f>(IF(L349 &gt; 0, L349,0))+R349</f>
        <v>1159.6995861254775</v>
      </c>
      <c r="S350" s="55">
        <f>N350*0.95</f>
        <v>0</v>
      </c>
      <c r="T350" s="55">
        <f>S350*0.99</f>
        <v>0</v>
      </c>
      <c r="U350" s="55">
        <f>T350*0.97</f>
        <v>0</v>
      </c>
      <c r="V350" s="55">
        <f>U350*0.99</f>
        <v>0</v>
      </c>
      <c r="W350" s="55">
        <f>V350*0.95</f>
        <v>0</v>
      </c>
      <c r="X350" s="55">
        <f t="shared" si="36"/>
        <v>553.91754970353838</v>
      </c>
    </row>
    <row r="351" spans="2:24" x14ac:dyDescent="0.3">
      <c r="B351" s="3" t="s">
        <v>37</v>
      </c>
      <c r="C351" s="3">
        <v>343</v>
      </c>
      <c r="D351" s="3">
        <v>343</v>
      </c>
      <c r="E351" s="10">
        <v>25</v>
      </c>
      <c r="F351" s="57">
        <f t="shared" si="34"/>
        <v>0.16666666666666657</v>
      </c>
      <c r="G351" s="57">
        <f t="shared" si="31"/>
        <v>6.9444444444444446</v>
      </c>
      <c r="H351" s="52">
        <f t="shared" si="32"/>
        <v>21.172755111882715</v>
      </c>
      <c r="I351" s="52">
        <f t="shared" si="33"/>
        <v>155.23540200000002</v>
      </c>
      <c r="J351" s="52">
        <f>$P$3*F351</f>
        <v>296.66666666666652</v>
      </c>
      <c r="K351" s="52">
        <f>H351+I351+J351</f>
        <v>473.07482377854922</v>
      </c>
      <c r="L351" s="53">
        <f>M351*1</f>
        <v>3.2852418317954806</v>
      </c>
      <c r="M351" s="53">
        <f>(K351*G351)/1000</f>
        <v>3.2852418317954806</v>
      </c>
      <c r="N351" s="53">
        <f>(IF(L350 &lt; 0, -L350,0))</f>
        <v>0</v>
      </c>
      <c r="O351" s="53">
        <f>0.5*$P$3*G351^2</f>
        <v>42920.524691358027</v>
      </c>
      <c r="P351" s="53">
        <f t="shared" si="35"/>
        <v>3034.652777777781</v>
      </c>
      <c r="Q351" s="53">
        <f>(IF(L350 &lt; 0, -L350,0))+Q350</f>
        <v>645.58850805593795</v>
      </c>
      <c r="R351" s="53">
        <f>(IF(L350 &gt; 0, L350,0))+R350</f>
        <v>1167.3250793448544</v>
      </c>
      <c r="S351" s="55">
        <f>N351*0.95</f>
        <v>0</v>
      </c>
      <c r="T351" s="55">
        <f>S351*0.99</f>
        <v>0</v>
      </c>
      <c r="U351" s="55">
        <f>T351*0.97</f>
        <v>0</v>
      </c>
      <c r="V351" s="55">
        <f>U351*0.99</f>
        <v>0</v>
      </c>
      <c r="W351" s="55">
        <f>V351*0.95</f>
        <v>0</v>
      </c>
      <c r="X351" s="55">
        <f t="shared" si="36"/>
        <v>553.91754970353838</v>
      </c>
    </row>
    <row r="352" spans="2:24" x14ac:dyDescent="0.3">
      <c r="B352" s="3" t="s">
        <v>37</v>
      </c>
      <c r="C352" s="3">
        <v>344</v>
      </c>
      <c r="D352" s="3">
        <v>344</v>
      </c>
      <c r="E352" s="10">
        <v>25.3</v>
      </c>
      <c r="F352" s="57">
        <f t="shared" si="34"/>
        <v>6.9444444444444448E-2</v>
      </c>
      <c r="G352" s="57">
        <f t="shared" si="31"/>
        <v>7.0277777777777777</v>
      </c>
      <c r="H352" s="52">
        <f t="shared" si="32"/>
        <v>21.683950111304011</v>
      </c>
      <c r="I352" s="52">
        <f t="shared" si="33"/>
        <v>155.23540200000002</v>
      </c>
      <c r="J352" s="52">
        <f>$P$3*F352</f>
        <v>123.61111111111111</v>
      </c>
      <c r="K352" s="52">
        <f>H352+I352+J352</f>
        <v>300.53046322241516</v>
      </c>
      <c r="L352" s="53">
        <f>M352*1</f>
        <v>2.112061310979751</v>
      </c>
      <c r="M352" s="53">
        <f>(K352*G352)/1000</f>
        <v>2.112061310979751</v>
      </c>
      <c r="N352" s="53">
        <f>(IF(L351 &lt; 0, -L351,0))</f>
        <v>0</v>
      </c>
      <c r="O352" s="53">
        <f>0.5*$P$3*G352^2</f>
        <v>43956.797839506173</v>
      </c>
      <c r="P352" s="53">
        <f t="shared" si="35"/>
        <v>1036.273148148146</v>
      </c>
      <c r="Q352" s="53">
        <f>(IF(L351 &lt; 0, -L351,0))+Q351</f>
        <v>645.58850805593795</v>
      </c>
      <c r="R352" s="53">
        <f>(IF(L351 &gt; 0, L351,0))+R351</f>
        <v>1170.6103211766499</v>
      </c>
      <c r="S352" s="55">
        <f>N352*0.95</f>
        <v>0</v>
      </c>
      <c r="T352" s="55">
        <f>S352*0.99</f>
        <v>0</v>
      </c>
      <c r="U352" s="55">
        <f>T352*0.97</f>
        <v>0</v>
      </c>
      <c r="V352" s="55">
        <f>U352*0.99</f>
        <v>0</v>
      </c>
      <c r="W352" s="55">
        <f>V352*0.95</f>
        <v>0</v>
      </c>
      <c r="X352" s="55">
        <f t="shared" si="36"/>
        <v>553.91754970353838</v>
      </c>
    </row>
    <row r="353" spans="2:24" x14ac:dyDescent="0.3">
      <c r="B353" s="3" t="s">
        <v>37</v>
      </c>
      <c r="C353" s="3">
        <v>345</v>
      </c>
      <c r="D353" s="3">
        <v>345</v>
      </c>
      <c r="E353" s="10">
        <v>25.5</v>
      </c>
      <c r="F353" s="57">
        <f t="shared" si="34"/>
        <v>0.15277777777777748</v>
      </c>
      <c r="G353" s="57">
        <f t="shared" si="31"/>
        <v>7.083333333333333</v>
      </c>
      <c r="H353" s="52">
        <f t="shared" si="32"/>
        <v>22.028134418402775</v>
      </c>
      <c r="I353" s="52">
        <f t="shared" si="33"/>
        <v>155.23540200000002</v>
      </c>
      <c r="J353" s="52">
        <f>$P$3*F353</f>
        <v>271.94444444444395</v>
      </c>
      <c r="K353" s="52">
        <f>H353+I353+J353</f>
        <v>449.20798086284674</v>
      </c>
      <c r="L353" s="53">
        <f>M353*1</f>
        <v>3.1818898644451643</v>
      </c>
      <c r="M353" s="53">
        <f>(K353*G353)/1000</f>
        <v>3.1818898644451643</v>
      </c>
      <c r="N353" s="53">
        <f>(IF(L352 &lt; 0, -L352,0))</f>
        <v>0</v>
      </c>
      <c r="O353" s="53">
        <f>0.5*$P$3*G353^2</f>
        <v>44654.513888888883</v>
      </c>
      <c r="P353" s="53">
        <f t="shared" si="35"/>
        <v>697.71604938271048</v>
      </c>
      <c r="Q353" s="53">
        <f>(IF(L352 &lt; 0, -L352,0))+Q352</f>
        <v>645.58850805593795</v>
      </c>
      <c r="R353" s="53">
        <f>(IF(L352 &gt; 0, L352,0))+R352</f>
        <v>1172.7223824876296</v>
      </c>
      <c r="S353" s="55">
        <f>N353*0.95</f>
        <v>0</v>
      </c>
      <c r="T353" s="55">
        <f>S353*0.99</f>
        <v>0</v>
      </c>
      <c r="U353" s="55">
        <f>T353*0.97</f>
        <v>0</v>
      </c>
      <c r="V353" s="55">
        <f>U353*0.99</f>
        <v>0</v>
      </c>
      <c r="W353" s="55">
        <f>V353*0.95</f>
        <v>0</v>
      </c>
      <c r="X353" s="55">
        <f t="shared" si="36"/>
        <v>553.91754970353838</v>
      </c>
    </row>
    <row r="354" spans="2:24" x14ac:dyDescent="0.3">
      <c r="B354" s="3" t="s">
        <v>37</v>
      </c>
      <c r="C354" s="3">
        <v>346</v>
      </c>
      <c r="D354" s="3">
        <v>346</v>
      </c>
      <c r="E354" s="10">
        <v>26.4</v>
      </c>
      <c r="F354" s="57">
        <f t="shared" si="34"/>
        <v>0.15277777777777798</v>
      </c>
      <c r="G354" s="57">
        <f t="shared" si="31"/>
        <v>7.333333333333333</v>
      </c>
      <c r="H354" s="52">
        <f t="shared" si="32"/>
        <v>23.610501444444441</v>
      </c>
      <c r="I354" s="52">
        <f t="shared" si="33"/>
        <v>155.23540200000002</v>
      </c>
      <c r="J354" s="52">
        <f>$P$3*F354</f>
        <v>271.9444444444448</v>
      </c>
      <c r="K354" s="52">
        <f>H354+I354+J354</f>
        <v>450.7903478888893</v>
      </c>
      <c r="L354" s="53">
        <f>M354*1</f>
        <v>3.3057958845185214</v>
      </c>
      <c r="M354" s="53">
        <f>(K354*G354)/1000</f>
        <v>3.3057958845185214</v>
      </c>
      <c r="N354" s="53">
        <f>(IF(L353 &lt; 0, -L353,0))</f>
        <v>0</v>
      </c>
      <c r="O354" s="53">
        <f>0.5*$P$3*G354^2</f>
        <v>47862.222222222219</v>
      </c>
      <c r="P354" s="53">
        <f t="shared" si="35"/>
        <v>3207.7083333333358</v>
      </c>
      <c r="Q354" s="53">
        <f>(IF(L353 &lt; 0, -L353,0))+Q353</f>
        <v>645.58850805593795</v>
      </c>
      <c r="R354" s="53">
        <f>(IF(L353 &gt; 0, L353,0))+R353</f>
        <v>1175.9042723520747</v>
      </c>
      <c r="S354" s="55">
        <f>N354*0.95</f>
        <v>0</v>
      </c>
      <c r="T354" s="55">
        <f>S354*0.99</f>
        <v>0</v>
      </c>
      <c r="U354" s="55">
        <f>T354*0.97</f>
        <v>0</v>
      </c>
      <c r="V354" s="55">
        <f>U354*0.99</f>
        <v>0</v>
      </c>
      <c r="W354" s="55">
        <f>V354*0.95</f>
        <v>0</v>
      </c>
      <c r="X354" s="55">
        <f t="shared" si="36"/>
        <v>553.91754970353838</v>
      </c>
    </row>
    <row r="355" spans="2:24" x14ac:dyDescent="0.3">
      <c r="B355" s="3" t="s">
        <v>37</v>
      </c>
      <c r="C355" s="3">
        <v>347</v>
      </c>
      <c r="D355" s="3">
        <v>347</v>
      </c>
      <c r="E355" s="10">
        <v>26.6</v>
      </c>
      <c r="F355" s="57">
        <f t="shared" si="34"/>
        <v>9.7222222222222612E-2</v>
      </c>
      <c r="G355" s="57">
        <f t="shared" si="31"/>
        <v>7.3888888888888893</v>
      </c>
      <c r="H355" s="52">
        <f t="shared" si="32"/>
        <v>23.969591371141977</v>
      </c>
      <c r="I355" s="52">
        <f t="shared" si="33"/>
        <v>155.23540200000002</v>
      </c>
      <c r="J355" s="52">
        <f>$P$3*F355</f>
        <v>173.05555555555625</v>
      </c>
      <c r="K355" s="52">
        <f>H355+I355+J355</f>
        <v>352.26054892669822</v>
      </c>
      <c r="L355" s="53">
        <f>M355*1</f>
        <v>2.6028140559583814</v>
      </c>
      <c r="M355" s="53">
        <f>(K355*G355)/1000</f>
        <v>2.6028140559583814</v>
      </c>
      <c r="N355" s="53">
        <f>(IF(L354 &lt; 0, -L354,0))</f>
        <v>0</v>
      </c>
      <c r="O355" s="53">
        <f>0.5*$P$3*G355^2</f>
        <v>48590.154320987662</v>
      </c>
      <c r="P355" s="53">
        <f t="shared" si="35"/>
        <v>727.93209876544279</v>
      </c>
      <c r="Q355" s="53">
        <f>(IF(L354 &lt; 0, -L354,0))+Q354</f>
        <v>645.58850805593795</v>
      </c>
      <c r="R355" s="53">
        <f>(IF(L354 &gt; 0, L354,0))+R354</f>
        <v>1179.2100682365933</v>
      </c>
      <c r="S355" s="55">
        <f>N355*0.95</f>
        <v>0</v>
      </c>
      <c r="T355" s="55">
        <f>S355*0.99</f>
        <v>0</v>
      </c>
      <c r="U355" s="55">
        <f>T355*0.97</f>
        <v>0</v>
      </c>
      <c r="V355" s="55">
        <f>U355*0.99</f>
        <v>0</v>
      </c>
      <c r="W355" s="55">
        <f>V355*0.95</f>
        <v>0</v>
      </c>
      <c r="X355" s="55">
        <f t="shared" si="36"/>
        <v>553.91754970353838</v>
      </c>
    </row>
    <row r="356" spans="2:24" x14ac:dyDescent="0.3">
      <c r="B356" s="3" t="s">
        <v>37</v>
      </c>
      <c r="C356" s="3">
        <v>348</v>
      </c>
      <c r="D356" s="3">
        <v>348</v>
      </c>
      <c r="E356" s="10">
        <v>27.1</v>
      </c>
      <c r="F356" s="57">
        <f t="shared" si="34"/>
        <v>0.15277777777777748</v>
      </c>
      <c r="G356" s="57">
        <f t="shared" si="31"/>
        <v>7.5277777777777777</v>
      </c>
      <c r="H356" s="52">
        <f t="shared" si="32"/>
        <v>24.879172930748453</v>
      </c>
      <c r="I356" s="52">
        <f t="shared" si="33"/>
        <v>155.23540200000002</v>
      </c>
      <c r="J356" s="52">
        <f>$P$3*F356</f>
        <v>271.94444444444395</v>
      </c>
      <c r="K356" s="52">
        <f>H356+I356+J356</f>
        <v>452.05901937519241</v>
      </c>
      <c r="L356" s="53">
        <f>M356*1</f>
        <v>3.4029998402965869</v>
      </c>
      <c r="M356" s="53">
        <f>(K356*G356)/1000</f>
        <v>3.4029998402965869</v>
      </c>
      <c r="N356" s="53">
        <f>(IF(L355 &lt; 0, -L355,0))</f>
        <v>0</v>
      </c>
      <c r="O356" s="53">
        <f>0.5*$P$3*G356^2</f>
        <v>50434.020061728392</v>
      </c>
      <c r="P356" s="53">
        <f t="shared" si="35"/>
        <v>1843.86574074073</v>
      </c>
      <c r="Q356" s="53">
        <f>(IF(L355 &lt; 0, -L355,0))+Q355</f>
        <v>645.58850805593795</v>
      </c>
      <c r="R356" s="53">
        <f>(IF(L355 &gt; 0, L355,0))+R355</f>
        <v>1181.8128822925516</v>
      </c>
      <c r="S356" s="55">
        <f>N356*0.95</f>
        <v>0</v>
      </c>
      <c r="T356" s="55">
        <f>S356*0.99</f>
        <v>0</v>
      </c>
      <c r="U356" s="55">
        <f>T356*0.97</f>
        <v>0</v>
      </c>
      <c r="V356" s="55">
        <f>U356*0.99</f>
        <v>0</v>
      </c>
      <c r="W356" s="55">
        <f>V356*0.95</f>
        <v>0</v>
      </c>
      <c r="X356" s="55">
        <f t="shared" si="36"/>
        <v>553.91754970353838</v>
      </c>
    </row>
    <row r="357" spans="2:24" x14ac:dyDescent="0.3">
      <c r="B357" s="3" t="s">
        <v>37</v>
      </c>
      <c r="C357" s="3">
        <v>349</v>
      </c>
      <c r="D357" s="3">
        <v>349</v>
      </c>
      <c r="E357" s="10">
        <v>27.7</v>
      </c>
      <c r="F357" s="57">
        <f t="shared" si="34"/>
        <v>0.1388888888888889</v>
      </c>
      <c r="G357" s="57">
        <f t="shared" si="31"/>
        <v>7.6944444444444446</v>
      </c>
      <c r="H357" s="52">
        <f t="shared" si="32"/>
        <v>25.993029231674385</v>
      </c>
      <c r="I357" s="52">
        <f t="shared" si="33"/>
        <v>155.23540200000002</v>
      </c>
      <c r="J357" s="52">
        <f>$P$3*F357</f>
        <v>247.22222222222223</v>
      </c>
      <c r="K357" s="52">
        <f>H357+I357+J357</f>
        <v>428.45065345389662</v>
      </c>
      <c r="L357" s="53">
        <f>M357*1</f>
        <v>3.296689750186927</v>
      </c>
      <c r="M357" s="53">
        <f>(K357*G357)/1000</f>
        <v>3.296689750186927</v>
      </c>
      <c r="N357" s="53">
        <f>(IF(L356 &lt; 0, -L356,0))</f>
        <v>0</v>
      </c>
      <c r="O357" s="53">
        <f>0.5*$P$3*G357^2</f>
        <v>52691.983024691363</v>
      </c>
      <c r="P357" s="53">
        <f t="shared" si="35"/>
        <v>2257.9629629629708</v>
      </c>
      <c r="Q357" s="53">
        <f>(IF(L356 &lt; 0, -L356,0))+Q356</f>
        <v>645.58850805593795</v>
      </c>
      <c r="R357" s="53">
        <f>(IF(L356 &gt; 0, L356,0))+R356</f>
        <v>1185.2158821328483</v>
      </c>
      <c r="S357" s="55">
        <f>N357*0.95</f>
        <v>0</v>
      </c>
      <c r="T357" s="55">
        <f>S357*0.99</f>
        <v>0</v>
      </c>
      <c r="U357" s="55">
        <f>T357*0.97</f>
        <v>0</v>
      </c>
      <c r="V357" s="55">
        <f>U357*0.99</f>
        <v>0</v>
      </c>
      <c r="W357" s="55">
        <f>V357*0.95</f>
        <v>0</v>
      </c>
      <c r="X357" s="55">
        <f t="shared" si="36"/>
        <v>553.91754970353838</v>
      </c>
    </row>
    <row r="358" spans="2:24" x14ac:dyDescent="0.3">
      <c r="B358" s="3" t="s">
        <v>37</v>
      </c>
      <c r="C358" s="3">
        <v>350</v>
      </c>
      <c r="D358" s="3">
        <v>350</v>
      </c>
      <c r="E358" s="10">
        <v>28.1</v>
      </c>
      <c r="F358" s="57">
        <f t="shared" si="34"/>
        <v>6.9444444444444448E-2</v>
      </c>
      <c r="G358" s="57">
        <f t="shared" si="31"/>
        <v>7.8055555555555554</v>
      </c>
      <c r="H358" s="52">
        <f t="shared" si="32"/>
        <v>26.749150662229937</v>
      </c>
      <c r="I358" s="52">
        <f t="shared" si="33"/>
        <v>155.23540200000002</v>
      </c>
      <c r="J358" s="52">
        <f>$P$3*F358</f>
        <v>123.61111111111111</v>
      </c>
      <c r="K358" s="52">
        <f>H358+I358+J358</f>
        <v>305.59566377334107</v>
      </c>
      <c r="L358" s="53">
        <f>M358*1</f>
        <v>2.38534393111969</v>
      </c>
      <c r="M358" s="53">
        <f>(K358*G358)/1000</f>
        <v>2.38534393111969</v>
      </c>
      <c r="N358" s="53">
        <f>(IF(L357 &lt; 0, -L357,0))</f>
        <v>0</v>
      </c>
      <c r="O358" s="53">
        <f>0.5*$P$3*G358^2</f>
        <v>54224.760802469136</v>
      </c>
      <c r="P358" s="53">
        <f t="shared" si="35"/>
        <v>1532.7777777777737</v>
      </c>
      <c r="Q358" s="53">
        <f>(IF(L357 &lt; 0, -L357,0))+Q357</f>
        <v>645.58850805593795</v>
      </c>
      <c r="R358" s="53">
        <f>(IF(L357 &gt; 0, L357,0))+R357</f>
        <v>1188.5125718830352</v>
      </c>
      <c r="S358" s="55">
        <f>N358*0.95</f>
        <v>0</v>
      </c>
      <c r="T358" s="55">
        <f>S358*0.99</f>
        <v>0</v>
      </c>
      <c r="U358" s="55">
        <f>T358*0.97</f>
        <v>0</v>
      </c>
      <c r="V358" s="55">
        <f>U358*0.99</f>
        <v>0</v>
      </c>
      <c r="W358" s="55">
        <f>V358*0.95</f>
        <v>0</v>
      </c>
      <c r="X358" s="55">
        <f t="shared" si="36"/>
        <v>553.91754970353838</v>
      </c>
    </row>
    <row r="359" spans="2:24" x14ac:dyDescent="0.3">
      <c r="B359" s="3" t="s">
        <v>37</v>
      </c>
      <c r="C359" s="3">
        <v>351</v>
      </c>
      <c r="D359" s="3">
        <v>351</v>
      </c>
      <c r="E359" s="10">
        <v>28.2</v>
      </c>
      <c r="F359" s="57">
        <f t="shared" si="34"/>
        <v>0</v>
      </c>
      <c r="G359" s="57">
        <f t="shared" si="31"/>
        <v>7.833333333333333</v>
      </c>
      <c r="H359" s="52">
        <f t="shared" si="32"/>
        <v>26.939874840277774</v>
      </c>
      <c r="I359" s="52">
        <f t="shared" si="33"/>
        <v>155.23540200000002</v>
      </c>
      <c r="J359" s="52">
        <f>$P$3*F359</f>
        <v>0</v>
      </c>
      <c r="K359" s="52">
        <f>H359+I359+J359</f>
        <v>182.1752768402778</v>
      </c>
      <c r="L359" s="53">
        <f>M359*1</f>
        <v>1.427039668582176</v>
      </c>
      <c r="M359" s="53">
        <f>(K359*G359)/1000</f>
        <v>1.427039668582176</v>
      </c>
      <c r="N359" s="53">
        <f>(IF(L358 &lt; 0, -L358,0))</f>
        <v>0</v>
      </c>
      <c r="O359" s="53">
        <f>0.5*$P$3*G359^2</f>
        <v>54611.388888888883</v>
      </c>
      <c r="P359" s="53">
        <f t="shared" si="35"/>
        <v>386.62808641974698</v>
      </c>
      <c r="Q359" s="53">
        <f>(IF(L358 &lt; 0, -L358,0))+Q358</f>
        <v>645.58850805593795</v>
      </c>
      <c r="R359" s="53">
        <f>(IF(L358 &gt; 0, L358,0))+R358</f>
        <v>1190.8979158141549</v>
      </c>
      <c r="S359" s="55">
        <f>N359*0.95</f>
        <v>0</v>
      </c>
      <c r="T359" s="55">
        <f>S359*0.99</f>
        <v>0</v>
      </c>
      <c r="U359" s="55">
        <f>T359*0.97</f>
        <v>0</v>
      </c>
      <c r="V359" s="55">
        <f>U359*0.99</f>
        <v>0</v>
      </c>
      <c r="W359" s="55">
        <f>V359*0.95</f>
        <v>0</v>
      </c>
      <c r="X359" s="55">
        <f t="shared" si="36"/>
        <v>553.91754970353838</v>
      </c>
    </row>
    <row r="360" spans="2:24" x14ac:dyDescent="0.3">
      <c r="B360" s="3" t="s">
        <v>37</v>
      </c>
      <c r="C360" s="3">
        <v>352</v>
      </c>
      <c r="D360" s="3">
        <v>352</v>
      </c>
      <c r="E360" s="10">
        <v>28.1</v>
      </c>
      <c r="F360" s="57">
        <f t="shared" si="34"/>
        <v>-2.7777777777777679E-2</v>
      </c>
      <c r="G360" s="57">
        <f t="shared" si="31"/>
        <v>7.8055555555555554</v>
      </c>
      <c r="H360" s="52">
        <f t="shared" si="32"/>
        <v>26.749150662229937</v>
      </c>
      <c r="I360" s="52">
        <f t="shared" si="33"/>
        <v>155.23540200000002</v>
      </c>
      <c r="J360" s="52">
        <f>$P$3*F360</f>
        <v>-49.444444444444272</v>
      </c>
      <c r="K360" s="52">
        <f>H360+I360+J360</f>
        <v>132.5401082177857</v>
      </c>
      <c r="L360" s="53">
        <f>M360*1</f>
        <v>1.0345491780332718</v>
      </c>
      <c r="M360" s="53">
        <f>(K360*G360)/1000</f>
        <v>1.0345491780332718</v>
      </c>
      <c r="N360" s="53">
        <f>(IF(L359 &lt; 0, -L359,0))</f>
        <v>0</v>
      </c>
      <c r="O360" s="53">
        <f>0.5*$P$3*G360^2</f>
        <v>54224.760802469136</v>
      </c>
      <c r="P360" s="53">
        <f t="shared" si="35"/>
        <v>-386.62808641974698</v>
      </c>
      <c r="Q360" s="53">
        <f>(IF(L359 &lt; 0, -L359,0))+Q359</f>
        <v>645.58850805593795</v>
      </c>
      <c r="R360" s="53">
        <f>(IF(L359 &gt; 0, L359,0))+R359</f>
        <v>1192.3249554827371</v>
      </c>
      <c r="S360" s="55">
        <f>N360*0.95</f>
        <v>0</v>
      </c>
      <c r="T360" s="55">
        <f>S360*0.99</f>
        <v>0</v>
      </c>
      <c r="U360" s="55">
        <f>T360*0.97</f>
        <v>0</v>
      </c>
      <c r="V360" s="55">
        <f>U360*0.99</f>
        <v>0</v>
      </c>
      <c r="W360" s="55">
        <f>V360*0.95</f>
        <v>0</v>
      </c>
      <c r="X360" s="55">
        <f t="shared" si="36"/>
        <v>553.91754970353838</v>
      </c>
    </row>
    <row r="361" spans="2:24" x14ac:dyDescent="0.3">
      <c r="B361" s="3" t="s">
        <v>37</v>
      </c>
      <c r="C361" s="3">
        <v>353</v>
      </c>
      <c r="D361" s="3">
        <v>353</v>
      </c>
      <c r="E361" s="10">
        <v>28</v>
      </c>
      <c r="F361" s="57">
        <f t="shared" si="34"/>
        <v>-2.7777777777778172E-2</v>
      </c>
      <c r="G361" s="57">
        <f t="shared" si="31"/>
        <v>7.7777777777777777</v>
      </c>
      <c r="H361" s="52">
        <f t="shared" si="32"/>
        <v>26.559104012345674</v>
      </c>
      <c r="I361" s="52">
        <f t="shared" si="33"/>
        <v>155.23540200000002</v>
      </c>
      <c r="J361" s="52">
        <f>$P$3*F361</f>
        <v>-49.444444444445146</v>
      </c>
      <c r="K361" s="52">
        <f>H361+I361+J361</f>
        <v>132.35006156790055</v>
      </c>
      <c r="L361" s="53">
        <f>M361*1</f>
        <v>1.0293893677503376</v>
      </c>
      <c r="M361" s="53">
        <f>(K361*G361)/1000</f>
        <v>1.0293893677503376</v>
      </c>
      <c r="N361" s="53">
        <f>(IF(L360 &lt; 0, -L360,0))</f>
        <v>0</v>
      </c>
      <c r="O361" s="53">
        <f>0.5*$P$3*G361^2</f>
        <v>53839.506172839501</v>
      </c>
      <c r="P361" s="53">
        <f t="shared" si="35"/>
        <v>-385.25462962963502</v>
      </c>
      <c r="Q361" s="53">
        <f>(IF(L360 &lt; 0, -L360,0))+Q360</f>
        <v>645.58850805593795</v>
      </c>
      <c r="R361" s="53">
        <f>(IF(L360 &gt; 0, L360,0))+R360</f>
        <v>1193.3595046607704</v>
      </c>
      <c r="S361" s="55">
        <f>N361*0.95</f>
        <v>0</v>
      </c>
      <c r="T361" s="55">
        <f>S361*0.99</f>
        <v>0</v>
      </c>
      <c r="U361" s="55">
        <f>T361*0.97</f>
        <v>0</v>
      </c>
      <c r="V361" s="55">
        <f>U361*0.99</f>
        <v>0</v>
      </c>
      <c r="W361" s="55">
        <f>V361*0.95</f>
        <v>0</v>
      </c>
      <c r="X361" s="55">
        <f t="shared" si="36"/>
        <v>553.91754970353838</v>
      </c>
    </row>
    <row r="362" spans="2:24" x14ac:dyDescent="0.3">
      <c r="B362" s="3" t="s">
        <v>37</v>
      </c>
      <c r="C362" s="3">
        <v>354</v>
      </c>
      <c r="D362" s="3">
        <v>354</v>
      </c>
      <c r="E362" s="10">
        <v>27.9</v>
      </c>
      <c r="F362" s="57">
        <f t="shared" si="34"/>
        <v>-1.3888888888889086E-2</v>
      </c>
      <c r="G362" s="57">
        <f t="shared" si="31"/>
        <v>7.75</v>
      </c>
      <c r="H362" s="52">
        <f t="shared" si="32"/>
        <v>26.369734890624997</v>
      </c>
      <c r="I362" s="52">
        <f t="shared" si="33"/>
        <v>155.23540200000002</v>
      </c>
      <c r="J362" s="52">
        <f>$P$3*F362</f>
        <v>-24.722222222222573</v>
      </c>
      <c r="K362" s="52">
        <f>H362+I362+J362</f>
        <v>156.88291466840246</v>
      </c>
      <c r="L362" s="53">
        <f>M362*1</f>
        <v>1.2158425886801192</v>
      </c>
      <c r="M362" s="53">
        <f>(K362*G362)/1000</f>
        <v>1.2158425886801192</v>
      </c>
      <c r="N362" s="53">
        <f>(IF(L361 &lt; 0, -L361,0))</f>
        <v>0</v>
      </c>
      <c r="O362" s="53">
        <f>0.5*$P$3*G362^2</f>
        <v>53455.625</v>
      </c>
      <c r="P362" s="53">
        <f t="shared" si="35"/>
        <v>-383.88117283950123</v>
      </c>
      <c r="Q362" s="53">
        <f>(IF(L361 &lt; 0, -L361,0))+Q361</f>
        <v>645.58850805593795</v>
      </c>
      <c r="R362" s="53">
        <f>(IF(L361 &gt; 0, L361,0))+R361</f>
        <v>1194.3888940285208</v>
      </c>
      <c r="S362" s="55">
        <f>N362*0.95</f>
        <v>0</v>
      </c>
      <c r="T362" s="55">
        <f>S362*0.99</f>
        <v>0</v>
      </c>
      <c r="U362" s="55">
        <f>T362*0.97</f>
        <v>0</v>
      </c>
      <c r="V362" s="55">
        <f>U362*0.99</f>
        <v>0</v>
      </c>
      <c r="W362" s="55">
        <f>V362*0.95</f>
        <v>0</v>
      </c>
      <c r="X362" s="55">
        <f t="shared" si="36"/>
        <v>553.91754970353838</v>
      </c>
    </row>
    <row r="363" spans="2:24" x14ac:dyDescent="0.3">
      <c r="B363" s="3" t="s">
        <v>37</v>
      </c>
      <c r="C363" s="3">
        <v>355</v>
      </c>
      <c r="D363" s="3">
        <v>355</v>
      </c>
      <c r="E363" s="10">
        <v>27.9</v>
      </c>
      <c r="F363" s="57">
        <f t="shared" si="34"/>
        <v>2.7777777777778172E-2</v>
      </c>
      <c r="G363" s="57">
        <f t="shared" si="31"/>
        <v>7.75</v>
      </c>
      <c r="H363" s="52">
        <f t="shared" si="32"/>
        <v>26.369734890624997</v>
      </c>
      <c r="I363" s="52">
        <f t="shared" si="33"/>
        <v>155.23540200000002</v>
      </c>
      <c r="J363" s="52">
        <f>$P$3*F363</f>
        <v>49.444444444445146</v>
      </c>
      <c r="K363" s="52">
        <f>H363+I363+J363</f>
        <v>231.04958133507017</v>
      </c>
      <c r="L363" s="53">
        <f>M363*1</f>
        <v>1.790634255346794</v>
      </c>
      <c r="M363" s="53">
        <f>(K363*G363)/1000</f>
        <v>1.790634255346794</v>
      </c>
      <c r="N363" s="53">
        <f>(IF(L362 &lt; 0, -L362,0))</f>
        <v>0</v>
      </c>
      <c r="O363" s="53">
        <f>0.5*$P$3*G363^2</f>
        <v>53455.625</v>
      </c>
      <c r="P363" s="53">
        <f t="shared" si="35"/>
        <v>0</v>
      </c>
      <c r="Q363" s="53">
        <f>(IF(L362 &lt; 0, -L362,0))+Q362</f>
        <v>645.58850805593795</v>
      </c>
      <c r="R363" s="53">
        <f>(IF(L362 &gt; 0, L362,0))+R362</f>
        <v>1195.6047366172008</v>
      </c>
      <c r="S363" s="55">
        <f>N363*0.95</f>
        <v>0</v>
      </c>
      <c r="T363" s="55">
        <f>S363*0.99</f>
        <v>0</v>
      </c>
      <c r="U363" s="55">
        <f>T363*0.97</f>
        <v>0</v>
      </c>
      <c r="V363" s="55">
        <f>U363*0.99</f>
        <v>0</v>
      </c>
      <c r="W363" s="55">
        <f>V363*0.95</f>
        <v>0</v>
      </c>
      <c r="X363" s="55">
        <f t="shared" si="36"/>
        <v>553.91754970353838</v>
      </c>
    </row>
    <row r="364" spans="2:24" x14ac:dyDescent="0.3">
      <c r="B364" s="3" t="s">
        <v>37</v>
      </c>
      <c r="C364" s="3">
        <v>356</v>
      </c>
      <c r="D364" s="3">
        <v>356</v>
      </c>
      <c r="E364" s="10">
        <v>28.1</v>
      </c>
      <c r="F364" s="57">
        <f t="shared" si="34"/>
        <v>4.1666666666666761E-2</v>
      </c>
      <c r="G364" s="57">
        <f t="shared" si="31"/>
        <v>7.8055555555555554</v>
      </c>
      <c r="H364" s="52">
        <f t="shared" si="32"/>
        <v>26.749150662229937</v>
      </c>
      <c r="I364" s="52">
        <f t="shared" si="33"/>
        <v>155.23540200000002</v>
      </c>
      <c r="J364" s="52">
        <f>$P$3*F364</f>
        <v>74.166666666666842</v>
      </c>
      <c r="K364" s="52">
        <f>H364+I364+J364</f>
        <v>256.15121932889679</v>
      </c>
      <c r="L364" s="53">
        <f>M364*1</f>
        <v>1.9994025730949998</v>
      </c>
      <c r="M364" s="53">
        <f>(K364*G364)/1000</f>
        <v>1.9994025730949998</v>
      </c>
      <c r="N364" s="53">
        <f>(IF(L363 &lt; 0, -L363,0))</f>
        <v>0</v>
      </c>
      <c r="O364" s="53">
        <f>0.5*$P$3*G364^2</f>
        <v>54224.760802469136</v>
      </c>
      <c r="P364" s="53">
        <f t="shared" si="35"/>
        <v>769.13580246913625</v>
      </c>
      <c r="Q364" s="53">
        <f>(IF(L363 &lt; 0, -L363,0))+Q363</f>
        <v>645.58850805593795</v>
      </c>
      <c r="R364" s="53">
        <f>(IF(L363 &gt; 0, L363,0))+R363</f>
        <v>1197.3953708725476</v>
      </c>
      <c r="S364" s="55">
        <f>N364*0.95</f>
        <v>0</v>
      </c>
      <c r="T364" s="55">
        <f>S364*0.99</f>
        <v>0</v>
      </c>
      <c r="U364" s="55">
        <f>T364*0.97</f>
        <v>0</v>
      </c>
      <c r="V364" s="55">
        <f>U364*0.99</f>
        <v>0</v>
      </c>
      <c r="W364" s="55">
        <f>V364*0.95</f>
        <v>0</v>
      </c>
      <c r="X364" s="55">
        <f t="shared" si="36"/>
        <v>553.91754970353838</v>
      </c>
    </row>
    <row r="365" spans="2:24" x14ac:dyDescent="0.3">
      <c r="B365" s="3" t="s">
        <v>37</v>
      </c>
      <c r="C365" s="3">
        <v>357</v>
      </c>
      <c r="D365" s="3">
        <v>357</v>
      </c>
      <c r="E365" s="10">
        <v>28.2</v>
      </c>
      <c r="F365" s="57">
        <f t="shared" si="34"/>
        <v>-1.3888888888889086E-2</v>
      </c>
      <c r="G365" s="57">
        <f t="shared" si="31"/>
        <v>7.833333333333333</v>
      </c>
      <c r="H365" s="52">
        <f t="shared" si="32"/>
        <v>26.939874840277774</v>
      </c>
      <c r="I365" s="52">
        <f t="shared" si="33"/>
        <v>155.23540200000002</v>
      </c>
      <c r="J365" s="52">
        <f>$P$3*F365</f>
        <v>-24.722222222222573</v>
      </c>
      <c r="K365" s="52">
        <f>H365+I365+J365</f>
        <v>157.45305461805523</v>
      </c>
      <c r="L365" s="53">
        <f>M365*1</f>
        <v>1.233382261174766</v>
      </c>
      <c r="M365" s="53">
        <f>(K365*G365)/1000</f>
        <v>1.233382261174766</v>
      </c>
      <c r="N365" s="53">
        <f>(IF(L364 &lt; 0, -L364,0))</f>
        <v>0</v>
      </c>
      <c r="O365" s="53">
        <f>0.5*$P$3*G365^2</f>
        <v>54611.388888888883</v>
      </c>
      <c r="P365" s="53">
        <f t="shared" si="35"/>
        <v>386.62808641974698</v>
      </c>
      <c r="Q365" s="53">
        <f>(IF(L364 &lt; 0, -L364,0))+Q364</f>
        <v>645.58850805593795</v>
      </c>
      <c r="R365" s="53">
        <f>(IF(L364 &gt; 0, L364,0))+R364</f>
        <v>1199.3947734456426</v>
      </c>
      <c r="S365" s="55">
        <f>N365*0.95</f>
        <v>0</v>
      </c>
      <c r="T365" s="55">
        <f>S365*0.99</f>
        <v>0</v>
      </c>
      <c r="U365" s="55">
        <f>T365*0.97</f>
        <v>0</v>
      </c>
      <c r="V365" s="55">
        <f>U365*0.99</f>
        <v>0</v>
      </c>
      <c r="W365" s="55">
        <f>V365*0.95</f>
        <v>0</v>
      </c>
      <c r="X365" s="55">
        <f t="shared" si="36"/>
        <v>553.91754970353838</v>
      </c>
    </row>
    <row r="366" spans="2:24" x14ac:dyDescent="0.3">
      <c r="B366" s="3" t="s">
        <v>37</v>
      </c>
      <c r="C366" s="3">
        <v>358</v>
      </c>
      <c r="D366" s="3">
        <v>358</v>
      </c>
      <c r="E366" s="10">
        <v>28</v>
      </c>
      <c r="F366" s="57">
        <f t="shared" si="34"/>
        <v>-0.18055555555555566</v>
      </c>
      <c r="G366" s="57">
        <f t="shared" si="31"/>
        <v>7.7777777777777777</v>
      </c>
      <c r="H366" s="52">
        <f t="shared" si="32"/>
        <v>26.559104012345674</v>
      </c>
      <c r="I366" s="52">
        <f t="shared" si="33"/>
        <v>155.23540200000002</v>
      </c>
      <c r="J366" s="52">
        <f>$P$3*F366</f>
        <v>-321.38888888888908</v>
      </c>
      <c r="K366" s="52">
        <f>H366+I366+J366</f>
        <v>-139.59438287654339</v>
      </c>
      <c r="L366" s="53">
        <f>M366*1</f>
        <v>-1.085734089039782</v>
      </c>
      <c r="M366" s="53">
        <f>(K366*G366)/1000</f>
        <v>-1.085734089039782</v>
      </c>
      <c r="N366" s="53">
        <f>(IF(L365 &lt; 0, -L365,0))</f>
        <v>0</v>
      </c>
      <c r="O366" s="53">
        <f>0.5*$P$3*G366^2</f>
        <v>53839.506172839501</v>
      </c>
      <c r="P366" s="53">
        <f t="shared" si="35"/>
        <v>-771.882716049382</v>
      </c>
      <c r="Q366" s="53">
        <f>(IF(L365 &lt; 0, -L365,0))+Q365</f>
        <v>645.58850805593795</v>
      </c>
      <c r="R366" s="53">
        <f>(IF(L365 &gt; 0, L365,0))+R365</f>
        <v>1200.6281557068173</v>
      </c>
      <c r="S366" s="55">
        <f>N366*0.95</f>
        <v>0</v>
      </c>
      <c r="T366" s="55">
        <f>S366*0.99</f>
        <v>0</v>
      </c>
      <c r="U366" s="55">
        <f>T366*0.97</f>
        <v>0</v>
      </c>
      <c r="V366" s="55">
        <f>U366*0.99</f>
        <v>0</v>
      </c>
      <c r="W366" s="55">
        <f>V366*0.95</f>
        <v>0</v>
      </c>
      <c r="X366" s="55">
        <f t="shared" si="36"/>
        <v>553.91754970353838</v>
      </c>
    </row>
    <row r="367" spans="2:24" x14ac:dyDescent="0.3">
      <c r="B367" s="3" t="s">
        <v>37</v>
      </c>
      <c r="C367" s="3">
        <v>359</v>
      </c>
      <c r="D367" s="3">
        <v>359</v>
      </c>
      <c r="E367" s="10">
        <v>26.9</v>
      </c>
      <c r="F367" s="57">
        <f t="shared" si="34"/>
        <v>-0.41666666666666663</v>
      </c>
      <c r="G367" s="57">
        <f t="shared" si="31"/>
        <v>7.4722222222222223</v>
      </c>
      <c r="H367" s="52">
        <f t="shared" si="32"/>
        <v>24.513307722415124</v>
      </c>
      <c r="I367" s="52">
        <f t="shared" si="33"/>
        <v>155.23540200000002</v>
      </c>
      <c r="J367" s="52">
        <f>$P$3*F367</f>
        <v>-741.66666666666663</v>
      </c>
      <c r="K367" s="52">
        <f>H367+I367+J367</f>
        <v>-561.9179569442515</v>
      </c>
      <c r="L367" s="53">
        <f>M367*1</f>
        <v>-4.1987758449445467</v>
      </c>
      <c r="M367" s="53">
        <f>(K367*G367)/1000</f>
        <v>-4.1987758449445467</v>
      </c>
      <c r="N367" s="53">
        <f>(IF(L366 &lt; 0, -L366,0))</f>
        <v>1.085734089039782</v>
      </c>
      <c r="O367" s="53">
        <f>0.5*$P$3*G367^2</f>
        <v>49692.353395061727</v>
      </c>
      <c r="P367" s="53">
        <f t="shared" si="35"/>
        <v>-4147.1527777777737</v>
      </c>
      <c r="Q367" s="53">
        <f>(IF(L366 &lt; 0, -L366,0))+Q366</f>
        <v>646.67424214497771</v>
      </c>
      <c r="R367" s="53">
        <f>(IF(L366 &gt; 0, L366,0))+R366</f>
        <v>1200.6281557068173</v>
      </c>
      <c r="S367" s="55">
        <f>N367*0.95</f>
        <v>1.0314473845877927</v>
      </c>
      <c r="T367" s="55">
        <f>S367*0.99</f>
        <v>1.0211329107419147</v>
      </c>
      <c r="U367" s="55">
        <f>T367*0.97</f>
        <v>0.99049892341965728</v>
      </c>
      <c r="V367" s="55">
        <f>U367*0.99</f>
        <v>0.9805939341854607</v>
      </c>
      <c r="W367" s="55">
        <f>V367*0.95</f>
        <v>0.93156423747618766</v>
      </c>
      <c r="X367" s="55">
        <f t="shared" si="36"/>
        <v>554.84911394101459</v>
      </c>
    </row>
    <row r="368" spans="2:24" x14ac:dyDescent="0.3">
      <c r="B368" s="3" t="s">
        <v>37</v>
      </c>
      <c r="C368" s="3">
        <v>360</v>
      </c>
      <c r="D368" s="3">
        <v>360</v>
      </c>
      <c r="E368" s="10">
        <v>25</v>
      </c>
      <c r="F368" s="57">
        <f t="shared" si="34"/>
        <v>-0.51388888888888873</v>
      </c>
      <c r="G368" s="57">
        <f t="shared" si="31"/>
        <v>6.9444444444444446</v>
      </c>
      <c r="H368" s="52">
        <f t="shared" si="32"/>
        <v>21.172755111882715</v>
      </c>
      <c r="I368" s="52">
        <f t="shared" si="33"/>
        <v>155.23540200000002</v>
      </c>
      <c r="J368" s="52">
        <f>$P$3*F368</f>
        <v>-914.72222222222194</v>
      </c>
      <c r="K368" s="52">
        <f>H368+I368+J368</f>
        <v>-738.31406511033924</v>
      </c>
      <c r="L368" s="53">
        <f>M368*1</f>
        <v>-5.1271810077106892</v>
      </c>
      <c r="M368" s="53">
        <f>(K368*G368)/1000</f>
        <v>-5.1271810077106892</v>
      </c>
      <c r="N368" s="53">
        <f>(IF(L367 &lt; 0, -L367,0))</f>
        <v>4.1987758449445467</v>
      </c>
      <c r="O368" s="53">
        <f>0.5*$P$3*G368^2</f>
        <v>42920.524691358027</v>
      </c>
      <c r="P368" s="53">
        <f t="shared" si="35"/>
        <v>-6771.8287037037007</v>
      </c>
      <c r="Q368" s="53">
        <f>(IF(L367 &lt; 0, -L367,0))+Q367</f>
        <v>650.87301798992223</v>
      </c>
      <c r="R368" s="53">
        <f>(IF(L367 &gt; 0, L367,0))+R367</f>
        <v>1200.6281557068173</v>
      </c>
      <c r="S368" s="55">
        <f>N368*0.95</f>
        <v>3.9888370526973191</v>
      </c>
      <c r="T368" s="55">
        <f>S368*0.99</f>
        <v>3.9489486821703461</v>
      </c>
      <c r="U368" s="55">
        <f>T368*0.97</f>
        <v>3.8304802217052356</v>
      </c>
      <c r="V368" s="55">
        <f>U368*0.99</f>
        <v>3.7921754194881832</v>
      </c>
      <c r="W368" s="55">
        <f>V368*0.95</f>
        <v>3.6025666485137737</v>
      </c>
      <c r="X368" s="55">
        <f t="shared" si="36"/>
        <v>558.45168058952834</v>
      </c>
    </row>
    <row r="369" spans="2:24" x14ac:dyDescent="0.3">
      <c r="B369" s="3" t="s">
        <v>37</v>
      </c>
      <c r="C369" s="3">
        <v>361</v>
      </c>
      <c r="D369" s="3">
        <v>361</v>
      </c>
      <c r="E369" s="10">
        <v>23.2</v>
      </c>
      <c r="F369" s="57">
        <f t="shared" si="34"/>
        <v>-0.43055555555555575</v>
      </c>
      <c r="G369" s="57">
        <f t="shared" si="31"/>
        <v>6.4444444444444446</v>
      </c>
      <c r="H369" s="52">
        <f t="shared" si="32"/>
        <v>18.233637938271606</v>
      </c>
      <c r="I369" s="52">
        <f t="shared" si="33"/>
        <v>155.23540200000002</v>
      </c>
      <c r="J369" s="52">
        <f>$P$3*F369</f>
        <v>-766.38888888888926</v>
      </c>
      <c r="K369" s="52">
        <f>H369+I369+J369</f>
        <v>-592.91984895061762</v>
      </c>
      <c r="L369" s="53">
        <f>M369*1</f>
        <v>-3.8210390265706469</v>
      </c>
      <c r="M369" s="53">
        <f>(K369*G369)/1000</f>
        <v>-3.8210390265706469</v>
      </c>
      <c r="N369" s="53">
        <f>(IF(L368 &lt; 0, -L368,0))</f>
        <v>5.1271810077106892</v>
      </c>
      <c r="O369" s="53">
        <f>0.5*$P$3*G369^2</f>
        <v>36962.469135802472</v>
      </c>
      <c r="P369" s="53">
        <f t="shared" si="35"/>
        <v>-5958.0555555555547</v>
      </c>
      <c r="Q369" s="53">
        <f>(IF(L368 &lt; 0, -L368,0))+Q368</f>
        <v>656.00019899763288</v>
      </c>
      <c r="R369" s="53">
        <f>(IF(L368 &gt; 0, L368,0))+R368</f>
        <v>1200.6281557068173</v>
      </c>
      <c r="S369" s="55">
        <f>N369*0.95</f>
        <v>4.8708219573251545</v>
      </c>
      <c r="T369" s="55">
        <f>S369*0.99</f>
        <v>4.822113737751903</v>
      </c>
      <c r="U369" s="55">
        <f>T369*0.97</f>
        <v>4.677450325619346</v>
      </c>
      <c r="V369" s="55">
        <f>U369*0.99</f>
        <v>4.6306758223631528</v>
      </c>
      <c r="W369" s="55">
        <f>V369*0.95</f>
        <v>4.3991420312449954</v>
      </c>
      <c r="X369" s="55">
        <f t="shared" si="36"/>
        <v>562.85082262077333</v>
      </c>
    </row>
    <row r="370" spans="2:24" x14ac:dyDescent="0.3">
      <c r="B370" s="3" t="s">
        <v>37</v>
      </c>
      <c r="C370" s="3">
        <v>362</v>
      </c>
      <c r="D370" s="3">
        <v>362</v>
      </c>
      <c r="E370" s="10">
        <v>21.9</v>
      </c>
      <c r="F370" s="57">
        <f t="shared" si="34"/>
        <v>-0.29166666666666635</v>
      </c>
      <c r="G370" s="57">
        <f t="shared" si="31"/>
        <v>6.083333333333333</v>
      </c>
      <c r="H370" s="52">
        <f t="shared" si="32"/>
        <v>16.247464126736109</v>
      </c>
      <c r="I370" s="52">
        <f t="shared" si="33"/>
        <v>155.23540200000002</v>
      </c>
      <c r="J370" s="52">
        <f>$P$3*F370</f>
        <v>-519.16666666666606</v>
      </c>
      <c r="K370" s="52">
        <f>H370+I370+J370</f>
        <v>-347.68380053992996</v>
      </c>
      <c r="L370" s="53">
        <f>M370*1</f>
        <v>-2.1150764532845736</v>
      </c>
      <c r="M370" s="53">
        <f>(K370*G370)/1000</f>
        <v>-2.1150764532845736</v>
      </c>
      <c r="N370" s="53">
        <f>(IF(L369 &lt; 0, -L369,0))</f>
        <v>3.8210390265706469</v>
      </c>
      <c r="O370" s="53">
        <f>0.5*$P$3*G370^2</f>
        <v>32936.180555555555</v>
      </c>
      <c r="P370" s="53">
        <f t="shared" si="35"/>
        <v>-4026.2885802469173</v>
      </c>
      <c r="Q370" s="53">
        <f>(IF(L369 &lt; 0, -L369,0))+Q369</f>
        <v>659.82123802420358</v>
      </c>
      <c r="R370" s="53">
        <f>(IF(L369 &gt; 0, L369,0))+R369</f>
        <v>1200.6281557068173</v>
      </c>
      <c r="S370" s="55">
        <f>N370*0.95</f>
        <v>3.6299870752421142</v>
      </c>
      <c r="T370" s="55">
        <f>S370*0.99</f>
        <v>3.5936872044896928</v>
      </c>
      <c r="U370" s="55">
        <f>T370*0.97</f>
        <v>3.4858765883550018</v>
      </c>
      <c r="V370" s="55">
        <f>U370*0.99</f>
        <v>3.4510178224714516</v>
      </c>
      <c r="W370" s="55">
        <f>V370*0.95</f>
        <v>3.2784669313478787</v>
      </c>
      <c r="X370" s="55">
        <f t="shared" si="36"/>
        <v>566.12928955212124</v>
      </c>
    </row>
    <row r="371" spans="2:24" x14ac:dyDescent="0.3">
      <c r="B371" s="3" t="s">
        <v>37</v>
      </c>
      <c r="C371" s="3">
        <v>363</v>
      </c>
      <c r="D371" s="3">
        <v>363</v>
      </c>
      <c r="E371" s="10">
        <v>21.1</v>
      </c>
      <c r="F371" s="57">
        <f t="shared" si="34"/>
        <v>-0.16666666666666657</v>
      </c>
      <c r="G371" s="57">
        <f t="shared" si="31"/>
        <v>5.8611111111111107</v>
      </c>
      <c r="H371" s="52">
        <f t="shared" si="32"/>
        <v>15.082115685378083</v>
      </c>
      <c r="I371" s="52">
        <f t="shared" si="33"/>
        <v>155.23540200000002</v>
      </c>
      <c r="J371" s="52">
        <f>$P$3*F371</f>
        <v>-296.66666666666652</v>
      </c>
      <c r="K371" s="52">
        <f>H371+I371+J371</f>
        <v>-126.34914898128841</v>
      </c>
      <c r="L371" s="53">
        <f>M371*1</f>
        <v>-0.74054640097366253</v>
      </c>
      <c r="M371" s="53">
        <f>(K371*G371)/1000</f>
        <v>-0.74054640097366253</v>
      </c>
      <c r="N371" s="53">
        <f>(IF(L370 &lt; 0, -L370,0))</f>
        <v>2.1150764532845736</v>
      </c>
      <c r="O371" s="53">
        <f>0.5*$P$3*G371^2</f>
        <v>30573.834876543206</v>
      </c>
      <c r="P371" s="53">
        <f t="shared" si="35"/>
        <v>-2362.3456790123491</v>
      </c>
      <c r="Q371" s="53">
        <f>(IF(L370 &lt; 0, -L370,0))+Q370</f>
        <v>661.93631447748817</v>
      </c>
      <c r="R371" s="53">
        <f>(IF(L370 &gt; 0, L370,0))+R370</f>
        <v>1200.6281557068173</v>
      </c>
      <c r="S371" s="55">
        <f>N371*0.95</f>
        <v>2.0093226306203449</v>
      </c>
      <c r="T371" s="55">
        <f>S371*0.99</f>
        <v>1.9892294043141414</v>
      </c>
      <c r="U371" s="55">
        <f>T371*0.97</f>
        <v>1.9295525221847172</v>
      </c>
      <c r="V371" s="55">
        <f>U371*0.99</f>
        <v>1.91025699696287</v>
      </c>
      <c r="W371" s="55">
        <f>V371*0.95</f>
        <v>1.8147441471147263</v>
      </c>
      <c r="X371" s="55">
        <f t="shared" si="36"/>
        <v>567.944033699236</v>
      </c>
    </row>
    <row r="372" spans="2:24" x14ac:dyDescent="0.3">
      <c r="B372" s="3" t="s">
        <v>37</v>
      </c>
      <c r="C372" s="3">
        <v>364</v>
      </c>
      <c r="D372" s="3">
        <v>364</v>
      </c>
      <c r="E372" s="10">
        <v>20.7</v>
      </c>
      <c r="F372" s="57">
        <f t="shared" si="34"/>
        <v>-5.5555555555555851E-2</v>
      </c>
      <c r="G372" s="57">
        <f t="shared" si="31"/>
        <v>5.75</v>
      </c>
      <c r="H372" s="52">
        <f t="shared" si="32"/>
        <v>14.515702140624999</v>
      </c>
      <c r="I372" s="52">
        <f t="shared" si="33"/>
        <v>155.23540200000002</v>
      </c>
      <c r="J372" s="52">
        <f>$P$3*F372</f>
        <v>-98.888888888889412</v>
      </c>
      <c r="K372" s="52">
        <f>H372+I372+J372</f>
        <v>70.862215251735606</v>
      </c>
      <c r="L372" s="53">
        <f>M372*1</f>
        <v>0.40745773769747973</v>
      </c>
      <c r="M372" s="53">
        <f>(K372*G372)/1000</f>
        <v>0.40745773769747973</v>
      </c>
      <c r="N372" s="53">
        <f>(IF(L371 &lt; 0, -L371,0))</f>
        <v>0.74054640097366253</v>
      </c>
      <c r="O372" s="53">
        <f>0.5*$P$3*G372^2</f>
        <v>29425.625</v>
      </c>
      <c r="P372" s="53">
        <f t="shared" si="35"/>
        <v>-1148.2098765432056</v>
      </c>
      <c r="Q372" s="53">
        <f>(IF(L371 &lt; 0, -L371,0))+Q371</f>
        <v>662.67686087846187</v>
      </c>
      <c r="R372" s="53">
        <f>(IF(L371 &gt; 0, L371,0))+R371</f>
        <v>1200.6281557068173</v>
      </c>
      <c r="S372" s="55">
        <f>N372*0.95</f>
        <v>0.70351908092497939</v>
      </c>
      <c r="T372" s="55">
        <f>S372*0.99</f>
        <v>0.69648389011572964</v>
      </c>
      <c r="U372" s="55">
        <f>T372*0.97</f>
        <v>0.67558937341225778</v>
      </c>
      <c r="V372" s="55">
        <f>U372*0.99</f>
        <v>0.66883347967813522</v>
      </c>
      <c r="W372" s="55">
        <f>V372*0.95</f>
        <v>0.63539180569422848</v>
      </c>
      <c r="X372" s="55">
        <f t="shared" si="36"/>
        <v>568.57942550493021</v>
      </c>
    </row>
    <row r="373" spans="2:24" x14ac:dyDescent="0.3">
      <c r="B373" s="3" t="s">
        <v>37</v>
      </c>
      <c r="C373" s="3">
        <v>365</v>
      </c>
      <c r="D373" s="3">
        <v>365</v>
      </c>
      <c r="E373" s="10">
        <v>20.7</v>
      </c>
      <c r="F373" s="57">
        <f t="shared" si="34"/>
        <v>1.3888888888889086E-2</v>
      </c>
      <c r="G373" s="57">
        <f t="shared" si="31"/>
        <v>5.75</v>
      </c>
      <c r="H373" s="52">
        <f t="shared" si="32"/>
        <v>14.515702140624999</v>
      </c>
      <c r="I373" s="52">
        <f t="shared" si="33"/>
        <v>155.23540200000002</v>
      </c>
      <c r="J373" s="52">
        <f>$P$3*F373</f>
        <v>24.722222222222573</v>
      </c>
      <c r="K373" s="52">
        <f>H373+I373+J373</f>
        <v>194.47332636284759</v>
      </c>
      <c r="L373" s="53">
        <f>M373*1</f>
        <v>1.1182216265863736</v>
      </c>
      <c r="M373" s="53">
        <f>(K373*G373)/1000</f>
        <v>1.1182216265863736</v>
      </c>
      <c r="N373" s="53">
        <f>(IF(L372 &lt; 0, -L372,0))</f>
        <v>0</v>
      </c>
      <c r="O373" s="53">
        <f>0.5*$P$3*G373^2</f>
        <v>29425.625</v>
      </c>
      <c r="P373" s="53">
        <f t="shared" si="35"/>
        <v>0</v>
      </c>
      <c r="Q373" s="53">
        <f>(IF(L372 &lt; 0, -L372,0))+Q372</f>
        <v>662.67686087846187</v>
      </c>
      <c r="R373" s="53">
        <f>(IF(L372 &gt; 0, L372,0))+R372</f>
        <v>1201.0356134445149</v>
      </c>
      <c r="S373" s="55">
        <f>N373*0.95</f>
        <v>0</v>
      </c>
      <c r="T373" s="55">
        <f>S373*0.99</f>
        <v>0</v>
      </c>
      <c r="U373" s="55">
        <f>T373*0.97</f>
        <v>0</v>
      </c>
      <c r="V373" s="55">
        <f>U373*0.99</f>
        <v>0</v>
      </c>
      <c r="W373" s="55">
        <f>V373*0.95</f>
        <v>0</v>
      </c>
      <c r="X373" s="55">
        <f t="shared" si="36"/>
        <v>568.57942550493021</v>
      </c>
    </row>
    <row r="374" spans="2:24" x14ac:dyDescent="0.3">
      <c r="B374" s="3" t="s">
        <v>37</v>
      </c>
      <c r="C374" s="3">
        <v>366</v>
      </c>
      <c r="D374" s="3">
        <v>366</v>
      </c>
      <c r="E374" s="10">
        <v>20.8</v>
      </c>
      <c r="F374" s="57">
        <f t="shared" si="34"/>
        <v>6.9444444444444448E-2</v>
      </c>
      <c r="G374" s="57">
        <f t="shared" si="31"/>
        <v>5.7777777777777777</v>
      </c>
      <c r="H374" s="52">
        <f t="shared" si="32"/>
        <v>14.6562892345679</v>
      </c>
      <c r="I374" s="52">
        <f t="shared" si="33"/>
        <v>155.23540200000002</v>
      </c>
      <c r="J374" s="52">
        <f>$P$3*F374</f>
        <v>123.61111111111111</v>
      </c>
      <c r="K374" s="52">
        <f>H374+I374+J374</f>
        <v>293.50280234567902</v>
      </c>
      <c r="L374" s="53">
        <f>M374*1</f>
        <v>1.6957939691083677</v>
      </c>
      <c r="M374" s="53">
        <f>(K374*G374)/1000</f>
        <v>1.6957939691083677</v>
      </c>
      <c r="N374" s="53">
        <f>(IF(L373 &lt; 0, -L373,0))</f>
        <v>0</v>
      </c>
      <c r="O374" s="53">
        <f>0.5*$P$3*G374^2</f>
        <v>29710.617283950618</v>
      </c>
      <c r="P374" s="53">
        <f t="shared" si="35"/>
        <v>284.992283950618</v>
      </c>
      <c r="Q374" s="53">
        <f>(IF(L373 &lt; 0, -L373,0))+Q373</f>
        <v>662.67686087846187</v>
      </c>
      <c r="R374" s="53">
        <f>(IF(L373 &gt; 0, L373,0))+R373</f>
        <v>1202.1538350711012</v>
      </c>
      <c r="S374" s="55">
        <f>N374*0.95</f>
        <v>0</v>
      </c>
      <c r="T374" s="55">
        <f>S374*0.99</f>
        <v>0</v>
      </c>
      <c r="U374" s="55">
        <f>T374*0.97</f>
        <v>0</v>
      </c>
      <c r="V374" s="55">
        <f>U374*0.99</f>
        <v>0</v>
      </c>
      <c r="W374" s="55">
        <f>V374*0.95</f>
        <v>0</v>
      </c>
      <c r="X374" s="55">
        <f t="shared" si="36"/>
        <v>568.57942550493021</v>
      </c>
    </row>
    <row r="375" spans="2:24" x14ac:dyDescent="0.3">
      <c r="B375" s="3" t="s">
        <v>37</v>
      </c>
      <c r="C375" s="3">
        <v>367</v>
      </c>
      <c r="D375" s="3">
        <v>367</v>
      </c>
      <c r="E375" s="10">
        <v>21.2</v>
      </c>
      <c r="F375" s="57">
        <f t="shared" si="34"/>
        <v>0.18055555555555566</v>
      </c>
      <c r="G375" s="57">
        <f t="shared" si="31"/>
        <v>5.8888888888888893</v>
      </c>
      <c r="H375" s="52">
        <f t="shared" si="32"/>
        <v>15.22541289197531</v>
      </c>
      <c r="I375" s="52">
        <f t="shared" si="33"/>
        <v>155.23540200000002</v>
      </c>
      <c r="J375" s="52">
        <f>$P$3*F375</f>
        <v>321.38888888888908</v>
      </c>
      <c r="K375" s="52">
        <f>H375+I375+J375</f>
        <v>491.84970378086439</v>
      </c>
      <c r="L375" s="53">
        <f>M375*1</f>
        <v>2.8964482555984237</v>
      </c>
      <c r="M375" s="53">
        <f>(K375*G375)/1000</f>
        <v>2.8964482555984237</v>
      </c>
      <c r="N375" s="53">
        <f>(IF(L374 &lt; 0, -L374,0))</f>
        <v>0</v>
      </c>
      <c r="O375" s="53">
        <f>0.5*$P$3*G375^2</f>
        <v>30864.320987654326</v>
      </c>
      <c r="P375" s="53">
        <f t="shared" si="35"/>
        <v>1153.703703703708</v>
      </c>
      <c r="Q375" s="53">
        <f>(IF(L374 &lt; 0, -L374,0))+Q374</f>
        <v>662.67686087846187</v>
      </c>
      <c r="R375" s="53">
        <f>(IF(L374 &gt; 0, L374,0))+R374</f>
        <v>1203.8496290402095</v>
      </c>
      <c r="S375" s="55">
        <f>N375*0.95</f>
        <v>0</v>
      </c>
      <c r="T375" s="55">
        <f>S375*0.99</f>
        <v>0</v>
      </c>
      <c r="U375" s="55">
        <f>T375*0.97</f>
        <v>0</v>
      </c>
      <c r="V375" s="55">
        <f>U375*0.99</f>
        <v>0</v>
      </c>
      <c r="W375" s="55">
        <f>V375*0.95</f>
        <v>0</v>
      </c>
      <c r="X375" s="55">
        <f t="shared" si="36"/>
        <v>568.57942550493021</v>
      </c>
    </row>
    <row r="376" spans="2:24" x14ac:dyDescent="0.3">
      <c r="B376" s="3" t="s">
        <v>37</v>
      </c>
      <c r="C376" s="3">
        <v>368</v>
      </c>
      <c r="D376" s="3">
        <v>368</v>
      </c>
      <c r="E376" s="10">
        <v>22.1</v>
      </c>
      <c r="F376" s="57">
        <f t="shared" si="34"/>
        <v>0.31944444444444453</v>
      </c>
      <c r="G376" s="57">
        <f t="shared" si="31"/>
        <v>6.1388888888888893</v>
      </c>
      <c r="H376" s="52">
        <f t="shared" si="32"/>
        <v>16.545576518711421</v>
      </c>
      <c r="I376" s="52">
        <f t="shared" si="33"/>
        <v>155.23540200000002</v>
      </c>
      <c r="J376" s="52">
        <f>$P$3*F376</f>
        <v>568.61111111111131</v>
      </c>
      <c r="K376" s="52">
        <f>H376+I376+J376</f>
        <v>740.39208962982275</v>
      </c>
      <c r="L376" s="53">
        <f>M376*1</f>
        <v>4.5451847724497458</v>
      </c>
      <c r="M376" s="53">
        <f>(K376*G376)/1000</f>
        <v>4.5451847724497458</v>
      </c>
      <c r="N376" s="53">
        <f>(IF(L375 &lt; 0, -L375,0))</f>
        <v>0</v>
      </c>
      <c r="O376" s="53">
        <f>0.5*$P$3*G376^2</f>
        <v>33540.501543209881</v>
      </c>
      <c r="P376" s="53">
        <f t="shared" si="35"/>
        <v>2676.1805555555547</v>
      </c>
      <c r="Q376" s="53">
        <f>(IF(L375 &lt; 0, -L375,0))+Q375</f>
        <v>662.67686087846187</v>
      </c>
      <c r="R376" s="53">
        <f>(IF(L375 &gt; 0, L375,0))+R375</f>
        <v>1206.7460772958079</v>
      </c>
      <c r="S376" s="55">
        <f>N376*0.95</f>
        <v>0</v>
      </c>
      <c r="T376" s="55">
        <f>S376*0.99</f>
        <v>0</v>
      </c>
      <c r="U376" s="55">
        <f>T376*0.97</f>
        <v>0</v>
      </c>
      <c r="V376" s="55">
        <f>U376*0.99</f>
        <v>0</v>
      </c>
      <c r="W376" s="55">
        <f>V376*0.95</f>
        <v>0</v>
      </c>
      <c r="X376" s="55">
        <f t="shared" si="36"/>
        <v>568.57942550493021</v>
      </c>
    </row>
    <row r="377" spans="2:24" x14ac:dyDescent="0.3">
      <c r="B377" s="3" t="s">
        <v>37</v>
      </c>
      <c r="C377" s="3">
        <v>369</v>
      </c>
      <c r="D377" s="3">
        <v>369</v>
      </c>
      <c r="E377" s="10">
        <v>23.5</v>
      </c>
      <c r="F377" s="57">
        <f t="shared" si="34"/>
        <v>0.30555555555555547</v>
      </c>
      <c r="G377" s="57">
        <f t="shared" si="31"/>
        <v>6.5277777777777777</v>
      </c>
      <c r="H377" s="52">
        <f t="shared" si="32"/>
        <v>18.708246416859566</v>
      </c>
      <c r="I377" s="52">
        <f t="shared" si="33"/>
        <v>155.23540200000002</v>
      </c>
      <c r="J377" s="52">
        <f>$P$3*F377</f>
        <v>543.88888888888869</v>
      </c>
      <c r="K377" s="52">
        <f>H377+I377+J377</f>
        <v>717.83253730574825</v>
      </c>
      <c r="L377" s="53">
        <f>M377*1</f>
        <v>4.6858512851903003</v>
      </c>
      <c r="M377" s="53">
        <f>(K377*G377)/1000</f>
        <v>4.6858512851903003</v>
      </c>
      <c r="N377" s="53">
        <f>(IF(L376 &lt; 0, -L376,0))</f>
        <v>0</v>
      </c>
      <c r="O377" s="53">
        <f>0.5*$P$3*G377^2</f>
        <v>37924.575617283946</v>
      </c>
      <c r="P377" s="53">
        <f t="shared" si="35"/>
        <v>4384.0740740740657</v>
      </c>
      <c r="Q377" s="53">
        <f>(IF(L376 &lt; 0, -L376,0))+Q376</f>
        <v>662.67686087846187</v>
      </c>
      <c r="R377" s="53">
        <f>(IF(L376 &gt; 0, L376,0))+R376</f>
        <v>1211.2912620682578</v>
      </c>
      <c r="S377" s="55">
        <f>N377*0.95</f>
        <v>0</v>
      </c>
      <c r="T377" s="55">
        <f>S377*0.99</f>
        <v>0</v>
      </c>
      <c r="U377" s="55">
        <f>T377*0.97</f>
        <v>0</v>
      </c>
      <c r="V377" s="55">
        <f>U377*0.99</f>
        <v>0</v>
      </c>
      <c r="W377" s="55">
        <f>V377*0.95</f>
        <v>0</v>
      </c>
      <c r="X377" s="55">
        <f t="shared" si="36"/>
        <v>568.57942550493021</v>
      </c>
    </row>
    <row r="378" spans="2:24" x14ac:dyDescent="0.3">
      <c r="B378" s="3" t="s">
        <v>37</v>
      </c>
      <c r="C378" s="3">
        <v>370</v>
      </c>
      <c r="D378" s="3">
        <v>370</v>
      </c>
      <c r="E378" s="10">
        <v>24.3</v>
      </c>
      <c r="F378" s="57">
        <f t="shared" si="34"/>
        <v>0.1388888888888889</v>
      </c>
      <c r="G378" s="57">
        <f t="shared" si="31"/>
        <v>6.75</v>
      </c>
      <c r="H378" s="52">
        <f t="shared" si="32"/>
        <v>20.003680265624997</v>
      </c>
      <c r="I378" s="52">
        <f t="shared" si="33"/>
        <v>155.23540200000002</v>
      </c>
      <c r="J378" s="52">
        <f>$P$3*F378</f>
        <v>247.22222222222223</v>
      </c>
      <c r="K378" s="52">
        <f>H378+I378+J378</f>
        <v>422.46130448784726</v>
      </c>
      <c r="L378" s="53">
        <f>M378*1</f>
        <v>2.8516138052929692</v>
      </c>
      <c r="M378" s="53">
        <f>(K378*G378)/1000</f>
        <v>2.8516138052929692</v>
      </c>
      <c r="N378" s="53">
        <f>(IF(L377 &lt; 0, -L377,0))</f>
        <v>0</v>
      </c>
      <c r="O378" s="53">
        <f>0.5*$P$3*G378^2</f>
        <v>40550.625</v>
      </c>
      <c r="P378" s="53">
        <f t="shared" si="35"/>
        <v>2626.0493827160535</v>
      </c>
      <c r="Q378" s="53">
        <f>(IF(L377 &lt; 0, -L377,0))+Q377</f>
        <v>662.67686087846187</v>
      </c>
      <c r="R378" s="53">
        <f>(IF(L377 &gt; 0, L377,0))+R377</f>
        <v>1215.977113353448</v>
      </c>
      <c r="S378" s="55">
        <f>N378*0.95</f>
        <v>0</v>
      </c>
      <c r="T378" s="55">
        <f>S378*0.99</f>
        <v>0</v>
      </c>
      <c r="U378" s="55">
        <f>T378*0.97</f>
        <v>0</v>
      </c>
      <c r="V378" s="55">
        <f>U378*0.99</f>
        <v>0</v>
      </c>
      <c r="W378" s="55">
        <f>V378*0.95</f>
        <v>0</v>
      </c>
      <c r="X378" s="55">
        <f t="shared" si="36"/>
        <v>568.57942550493021</v>
      </c>
    </row>
    <row r="379" spans="2:24" x14ac:dyDescent="0.3">
      <c r="B379" s="3" t="s">
        <v>37</v>
      </c>
      <c r="C379" s="3">
        <v>371</v>
      </c>
      <c r="D379" s="3">
        <v>371</v>
      </c>
      <c r="E379" s="10">
        <v>24.5</v>
      </c>
      <c r="F379" s="57">
        <f t="shared" si="34"/>
        <v>-6.9444444444444448E-2</v>
      </c>
      <c r="G379" s="57">
        <f t="shared" si="31"/>
        <v>6.8055555555555554</v>
      </c>
      <c r="H379" s="52">
        <f t="shared" si="32"/>
        <v>20.334314009452157</v>
      </c>
      <c r="I379" s="52">
        <f t="shared" si="33"/>
        <v>155.23540200000002</v>
      </c>
      <c r="J379" s="52">
        <f>$P$3*F379</f>
        <v>-123.61111111111111</v>
      </c>
      <c r="K379" s="52">
        <f>H379+I379+J379</f>
        <v>51.958604898341065</v>
      </c>
      <c r="L379" s="53">
        <f>M379*1</f>
        <v>0.35360717222482113</v>
      </c>
      <c r="M379" s="53">
        <f>(K379*G379)/1000</f>
        <v>0.35360717222482113</v>
      </c>
      <c r="N379" s="53">
        <f>(IF(L378 &lt; 0, -L378,0))</f>
        <v>0</v>
      </c>
      <c r="O379" s="53">
        <f>0.5*$P$3*G379^2</f>
        <v>41220.871913580246</v>
      </c>
      <c r="P379" s="53">
        <f t="shared" si="35"/>
        <v>670.24691358024575</v>
      </c>
      <c r="Q379" s="53">
        <f>(IF(L378 &lt; 0, -L378,0))+Q378</f>
        <v>662.67686087846187</v>
      </c>
      <c r="R379" s="53">
        <f>(IF(L378 &gt; 0, L378,0))+R378</f>
        <v>1218.828727158741</v>
      </c>
      <c r="S379" s="55">
        <f>N379*0.95</f>
        <v>0</v>
      </c>
      <c r="T379" s="55">
        <f>S379*0.99</f>
        <v>0</v>
      </c>
      <c r="U379" s="55">
        <f>T379*0.97</f>
        <v>0</v>
      </c>
      <c r="V379" s="55">
        <f>U379*0.99</f>
        <v>0</v>
      </c>
      <c r="W379" s="55">
        <f>V379*0.95</f>
        <v>0</v>
      </c>
      <c r="X379" s="55">
        <f t="shared" si="36"/>
        <v>568.57942550493021</v>
      </c>
    </row>
    <row r="380" spans="2:24" x14ac:dyDescent="0.3">
      <c r="B380" s="3" t="s">
        <v>37</v>
      </c>
      <c r="C380" s="3">
        <v>372</v>
      </c>
      <c r="D380" s="3">
        <v>372</v>
      </c>
      <c r="E380" s="10">
        <v>23.8</v>
      </c>
      <c r="F380" s="57">
        <f t="shared" si="34"/>
        <v>-0.44444444444444431</v>
      </c>
      <c r="G380" s="57">
        <f t="shared" si="31"/>
        <v>6.6111111111111107</v>
      </c>
      <c r="H380" s="52">
        <f t="shared" si="32"/>
        <v>19.188952648919749</v>
      </c>
      <c r="I380" s="52">
        <f t="shared" si="33"/>
        <v>155.23540200000002</v>
      </c>
      <c r="J380" s="52">
        <f>$P$3*F380</f>
        <v>-791.11111111111086</v>
      </c>
      <c r="K380" s="52">
        <f>H380+I380+J380</f>
        <v>-616.68675646219106</v>
      </c>
      <c r="L380" s="53">
        <f>M380*1</f>
        <v>-4.0769846677222628</v>
      </c>
      <c r="M380" s="53">
        <f>(K380*G380)/1000</f>
        <v>-4.0769846677222628</v>
      </c>
      <c r="N380" s="53">
        <f>(IF(L379 &lt; 0, -L379,0))</f>
        <v>0</v>
      </c>
      <c r="O380" s="53">
        <f>0.5*$P$3*G380^2</f>
        <v>38899.043209876538</v>
      </c>
      <c r="P380" s="53">
        <f t="shared" si="35"/>
        <v>-2321.828703703708</v>
      </c>
      <c r="Q380" s="53">
        <f>(IF(L379 &lt; 0, -L379,0))+Q379</f>
        <v>662.67686087846187</v>
      </c>
      <c r="R380" s="53">
        <f>(IF(L379 &gt; 0, L379,0))+R379</f>
        <v>1219.1823343309659</v>
      </c>
      <c r="S380" s="55">
        <f>N380*0.95</f>
        <v>0</v>
      </c>
      <c r="T380" s="55">
        <f>S380*0.99</f>
        <v>0</v>
      </c>
      <c r="U380" s="55">
        <f>T380*0.97</f>
        <v>0</v>
      </c>
      <c r="V380" s="55">
        <f>U380*0.99</f>
        <v>0</v>
      </c>
      <c r="W380" s="55">
        <f>V380*0.95</f>
        <v>0</v>
      </c>
      <c r="X380" s="55">
        <f t="shared" si="36"/>
        <v>568.57942550493021</v>
      </c>
    </row>
    <row r="381" spans="2:24" x14ac:dyDescent="0.3">
      <c r="B381" s="3" t="s">
        <v>37</v>
      </c>
      <c r="C381" s="3">
        <v>373</v>
      </c>
      <c r="D381" s="3">
        <v>373</v>
      </c>
      <c r="E381" s="10">
        <v>21.3</v>
      </c>
      <c r="F381" s="57">
        <f t="shared" si="34"/>
        <v>-0.84722222222222243</v>
      </c>
      <c r="G381" s="57">
        <f t="shared" si="31"/>
        <v>5.916666666666667</v>
      </c>
      <c r="H381" s="52">
        <f t="shared" si="32"/>
        <v>15.369387626736112</v>
      </c>
      <c r="I381" s="52">
        <f t="shared" si="33"/>
        <v>155.23540200000002</v>
      </c>
      <c r="J381" s="52">
        <f>$P$3*F381</f>
        <v>-1508.0555555555559</v>
      </c>
      <c r="K381" s="52">
        <f>H381+I381+J381</f>
        <v>-1337.4507659288197</v>
      </c>
      <c r="L381" s="53">
        <f>M381*1</f>
        <v>-7.9132503650788504</v>
      </c>
      <c r="M381" s="53">
        <f>(K381*G381)/1000</f>
        <v>-7.9132503650788504</v>
      </c>
      <c r="N381" s="53">
        <f>(IF(L380 &lt; 0, -L380,0))</f>
        <v>4.0769846677222628</v>
      </c>
      <c r="O381" s="53">
        <f>0.5*$P$3*G381^2</f>
        <v>31156.180555555562</v>
      </c>
      <c r="P381" s="53">
        <f t="shared" si="35"/>
        <v>-7742.8626543209757</v>
      </c>
      <c r="Q381" s="53">
        <f>(IF(L380 &lt; 0, -L380,0))+Q380</f>
        <v>666.75384554618415</v>
      </c>
      <c r="R381" s="53">
        <f>(IF(L380 &gt; 0, L380,0))+R380</f>
        <v>1219.1823343309659</v>
      </c>
      <c r="S381" s="55">
        <f>N381*0.95</f>
        <v>3.8731354343361493</v>
      </c>
      <c r="T381" s="55">
        <f>S381*0.99</f>
        <v>3.8344040799927877</v>
      </c>
      <c r="U381" s="55">
        <f>T381*0.97</f>
        <v>3.7193719575930038</v>
      </c>
      <c r="V381" s="55">
        <f>U381*0.99</f>
        <v>3.6821782380170736</v>
      </c>
      <c r="W381" s="55">
        <f>V381*0.95</f>
        <v>3.4980693261162199</v>
      </c>
      <c r="X381" s="55">
        <f t="shared" si="36"/>
        <v>572.07749483104647</v>
      </c>
    </row>
    <row r="382" spans="2:24" x14ac:dyDescent="0.3">
      <c r="B382" s="3" t="s">
        <v>37</v>
      </c>
      <c r="C382" s="3">
        <v>374</v>
      </c>
      <c r="D382" s="3">
        <v>374</v>
      </c>
      <c r="E382" s="10">
        <v>17.7</v>
      </c>
      <c r="F382" s="57">
        <f t="shared" si="34"/>
        <v>-0.95833333333333337</v>
      </c>
      <c r="G382" s="57">
        <f t="shared" si="31"/>
        <v>4.916666666666667</v>
      </c>
      <c r="H382" s="52">
        <f t="shared" si="32"/>
        <v>10.613139918402778</v>
      </c>
      <c r="I382" s="52">
        <f t="shared" si="33"/>
        <v>155.23540200000002</v>
      </c>
      <c r="J382" s="52">
        <f>$P$3*F382</f>
        <v>-1705.8333333333335</v>
      </c>
      <c r="K382" s="52">
        <f>H382+I382+J382</f>
        <v>-1539.9847914149307</v>
      </c>
      <c r="L382" s="53">
        <f>M382*1</f>
        <v>-7.5715918911234095</v>
      </c>
      <c r="M382" s="53">
        <f>(K382*G382)/1000</f>
        <v>-7.5715918911234095</v>
      </c>
      <c r="N382" s="53">
        <f>(IF(L381 &lt; 0, -L381,0))</f>
        <v>7.9132503650788504</v>
      </c>
      <c r="O382" s="53">
        <f>0.5*$P$3*G382^2</f>
        <v>21514.513888888891</v>
      </c>
      <c r="P382" s="53">
        <f t="shared" si="35"/>
        <v>-9641.6666666666715</v>
      </c>
      <c r="Q382" s="53">
        <f>(IF(L381 &lt; 0, -L381,0))+Q381</f>
        <v>674.667095911263</v>
      </c>
      <c r="R382" s="53">
        <f>(IF(L381 &gt; 0, L381,0))+R381</f>
        <v>1219.1823343309659</v>
      </c>
      <c r="S382" s="55">
        <f>N382*0.95</f>
        <v>7.5175878468249078</v>
      </c>
      <c r="T382" s="55">
        <f>S382*0.99</f>
        <v>7.4424119683566587</v>
      </c>
      <c r="U382" s="55">
        <f>T382*0.97</f>
        <v>7.2191396093059588</v>
      </c>
      <c r="V382" s="55">
        <f>U382*0.99</f>
        <v>7.146948213212899</v>
      </c>
      <c r="W382" s="55">
        <f>V382*0.95</f>
        <v>6.7896008025522541</v>
      </c>
      <c r="X382" s="55">
        <f t="shared" si="36"/>
        <v>578.86709563359875</v>
      </c>
    </row>
    <row r="383" spans="2:24" x14ac:dyDescent="0.3">
      <c r="B383" s="3" t="s">
        <v>37</v>
      </c>
      <c r="C383" s="3">
        <v>375</v>
      </c>
      <c r="D383" s="3">
        <v>375</v>
      </c>
      <c r="E383" s="10">
        <v>14.4</v>
      </c>
      <c r="F383" s="57">
        <f t="shared" si="34"/>
        <v>-0.80555555555555536</v>
      </c>
      <c r="G383" s="57">
        <f t="shared" si="31"/>
        <v>4</v>
      </c>
      <c r="H383" s="52">
        <f t="shared" si="32"/>
        <v>7.0246119999999994</v>
      </c>
      <c r="I383" s="52">
        <f t="shared" si="33"/>
        <v>155.23540200000002</v>
      </c>
      <c r="J383" s="52">
        <f>$P$3*F383</f>
        <v>-1433.8888888888885</v>
      </c>
      <c r="K383" s="52">
        <f>H383+I383+J383</f>
        <v>-1271.6288748888885</v>
      </c>
      <c r="L383" s="53">
        <f>M383*1</f>
        <v>-5.0865154995555537</v>
      </c>
      <c r="M383" s="53">
        <f>(K383*G383)/1000</f>
        <v>-5.0865154995555537</v>
      </c>
      <c r="N383" s="53">
        <f>(IF(L382 &lt; 0, -L382,0))</f>
        <v>7.5715918911234095</v>
      </c>
      <c r="O383" s="53">
        <f>0.5*$P$3*G383^2</f>
        <v>14240</v>
      </c>
      <c r="P383" s="53">
        <f t="shared" si="35"/>
        <v>-7274.5138888888905</v>
      </c>
      <c r="Q383" s="53">
        <f>(IF(L382 &lt; 0, -L382,0))+Q382</f>
        <v>682.23868780238638</v>
      </c>
      <c r="R383" s="53">
        <f>(IF(L382 &gt; 0, L382,0))+R382</f>
        <v>1219.1823343309659</v>
      </c>
      <c r="S383" s="55">
        <f>N383*0.95</f>
        <v>7.1930122965672387</v>
      </c>
      <c r="T383" s="55">
        <f>S383*0.99</f>
        <v>7.1210821736015664</v>
      </c>
      <c r="U383" s="55">
        <f>T383*0.97</f>
        <v>6.9074497083935196</v>
      </c>
      <c r="V383" s="55">
        <f>U383*0.99</f>
        <v>6.8383752113095841</v>
      </c>
      <c r="W383" s="55">
        <f>V383*0.95</f>
        <v>6.4964564507441045</v>
      </c>
      <c r="X383" s="55">
        <f t="shared" si="36"/>
        <v>585.36355208434281</v>
      </c>
    </row>
    <row r="384" spans="2:24" x14ac:dyDescent="0.3">
      <c r="B384" s="3" t="s">
        <v>37</v>
      </c>
      <c r="C384" s="3">
        <v>376</v>
      </c>
      <c r="D384" s="3">
        <v>376</v>
      </c>
      <c r="E384" s="10">
        <v>11.9</v>
      </c>
      <c r="F384" s="57">
        <f t="shared" si="34"/>
        <v>-0.58333333333333348</v>
      </c>
      <c r="G384" s="57">
        <f t="shared" si="31"/>
        <v>3.3055555555555554</v>
      </c>
      <c r="H384" s="52">
        <f t="shared" si="32"/>
        <v>4.7972381622299372</v>
      </c>
      <c r="I384" s="52">
        <f t="shared" si="33"/>
        <v>155.23540200000002</v>
      </c>
      <c r="J384" s="52">
        <f>$P$3*F384</f>
        <v>-1038.3333333333335</v>
      </c>
      <c r="K384" s="52">
        <f>H384+I384+J384</f>
        <v>-878.30069317110349</v>
      </c>
      <c r="L384" s="53">
        <f>M384*1</f>
        <v>-2.9032717357600362</v>
      </c>
      <c r="M384" s="53">
        <f>(K384*G384)/1000</f>
        <v>-2.9032717357600362</v>
      </c>
      <c r="N384" s="53">
        <f>(IF(L383 &lt; 0, -L383,0))</f>
        <v>5.0865154995555537</v>
      </c>
      <c r="O384" s="53">
        <f>0.5*$P$3*G384^2</f>
        <v>9724.7608024691344</v>
      </c>
      <c r="P384" s="53">
        <f t="shared" si="35"/>
        <v>-4515.2391975308656</v>
      </c>
      <c r="Q384" s="53">
        <f>(IF(L383 &lt; 0, -L383,0))+Q383</f>
        <v>687.32520330194188</v>
      </c>
      <c r="R384" s="53">
        <f>(IF(L383 &gt; 0, L383,0))+R383</f>
        <v>1219.1823343309659</v>
      </c>
      <c r="S384" s="55">
        <f>N384*0.95</f>
        <v>4.8321897245777761</v>
      </c>
      <c r="T384" s="55">
        <f>S384*0.99</f>
        <v>4.7838678273319983</v>
      </c>
      <c r="U384" s="55">
        <f>T384*0.97</f>
        <v>4.6403517925120381</v>
      </c>
      <c r="V384" s="55">
        <f>U384*0.99</f>
        <v>4.5939482745869178</v>
      </c>
      <c r="W384" s="55">
        <f>V384*0.95</f>
        <v>4.3642508608575721</v>
      </c>
      <c r="X384" s="55">
        <f t="shared" si="36"/>
        <v>589.72780294520044</v>
      </c>
    </row>
    <row r="385" spans="2:24" x14ac:dyDescent="0.3">
      <c r="B385" s="3" t="s">
        <v>37</v>
      </c>
      <c r="C385" s="3">
        <v>377</v>
      </c>
      <c r="D385" s="3">
        <v>377</v>
      </c>
      <c r="E385" s="10">
        <v>10.199999999999999</v>
      </c>
      <c r="F385" s="57">
        <f t="shared" si="34"/>
        <v>-0.41666666666666663</v>
      </c>
      <c r="G385" s="57">
        <f t="shared" si="31"/>
        <v>2.8333333333333335</v>
      </c>
      <c r="H385" s="52">
        <f t="shared" si="32"/>
        <v>3.5245015069444445</v>
      </c>
      <c r="I385" s="52">
        <f t="shared" si="33"/>
        <v>155.23540200000002</v>
      </c>
      <c r="J385" s="52">
        <f>$P$3*F385</f>
        <v>-741.66666666666663</v>
      </c>
      <c r="K385" s="52">
        <f>H385+I385+J385</f>
        <v>-582.90676315972223</v>
      </c>
      <c r="L385" s="53">
        <f>M385*1</f>
        <v>-1.6515691622858797</v>
      </c>
      <c r="M385" s="53">
        <f>(K385*G385)/1000</f>
        <v>-1.6515691622858797</v>
      </c>
      <c r="N385" s="53">
        <f>(IF(L384 &lt; 0, -L384,0))</f>
        <v>2.9032717357600362</v>
      </c>
      <c r="O385" s="53">
        <f>0.5*$P$3*G385^2</f>
        <v>7144.7222222222226</v>
      </c>
      <c r="P385" s="53">
        <f t="shared" si="35"/>
        <v>-2580.0385802469118</v>
      </c>
      <c r="Q385" s="53">
        <f>(IF(L384 &lt; 0, -L384,0))+Q384</f>
        <v>690.22847503770197</v>
      </c>
      <c r="R385" s="53">
        <f>(IF(L384 &gt; 0, L384,0))+R384</f>
        <v>1219.1823343309659</v>
      </c>
      <c r="S385" s="55">
        <f>N385*0.95</f>
        <v>2.7581081489720343</v>
      </c>
      <c r="T385" s="55">
        <f>S385*0.99</f>
        <v>2.7305270674823139</v>
      </c>
      <c r="U385" s="55">
        <f>T385*0.97</f>
        <v>2.6486112554578445</v>
      </c>
      <c r="V385" s="55">
        <f>U385*0.99</f>
        <v>2.6221251429032661</v>
      </c>
      <c r="W385" s="55">
        <f>V385*0.95</f>
        <v>2.4910188857581028</v>
      </c>
      <c r="X385" s="55">
        <f t="shared" si="36"/>
        <v>592.21882183095852</v>
      </c>
    </row>
    <row r="386" spans="2:24" x14ac:dyDescent="0.3">
      <c r="B386" s="3" t="s">
        <v>37</v>
      </c>
      <c r="C386" s="3">
        <v>378</v>
      </c>
      <c r="D386" s="3">
        <v>378</v>
      </c>
      <c r="E386" s="10">
        <v>8.9</v>
      </c>
      <c r="F386" s="57">
        <f t="shared" si="34"/>
        <v>-0.30555555555555547</v>
      </c>
      <c r="G386" s="57">
        <f t="shared" si="31"/>
        <v>2.4722222222222223</v>
      </c>
      <c r="H386" s="52">
        <f t="shared" si="32"/>
        <v>2.683350291859568</v>
      </c>
      <c r="I386" s="52">
        <f t="shared" si="33"/>
        <v>155.23540200000002</v>
      </c>
      <c r="J386" s="52">
        <f>$P$3*F386</f>
        <v>-543.88888888888869</v>
      </c>
      <c r="K386" s="52">
        <f>H386+I386+J386</f>
        <v>-385.97013659702907</v>
      </c>
      <c r="L386" s="53">
        <f>M386*1</f>
        <v>-0.95420394880932191</v>
      </c>
      <c r="M386" s="53">
        <f>(K386*G386)/1000</f>
        <v>-0.95420394880932191</v>
      </c>
      <c r="N386" s="53">
        <f>(IF(L385 &lt; 0, -L385,0))</f>
        <v>1.6515691622858797</v>
      </c>
      <c r="O386" s="53">
        <f>0.5*$P$3*G386^2</f>
        <v>5439.575617283951</v>
      </c>
      <c r="P386" s="53">
        <f t="shared" si="35"/>
        <v>-1705.1466049382716</v>
      </c>
      <c r="Q386" s="53">
        <f>(IF(L385 &lt; 0, -L385,0))+Q385</f>
        <v>691.88004419998788</v>
      </c>
      <c r="R386" s="53">
        <f>(IF(L385 &gt; 0, L385,0))+R385</f>
        <v>1219.1823343309659</v>
      </c>
      <c r="S386" s="55">
        <f>N386*0.95</f>
        <v>1.5689907041715856</v>
      </c>
      <c r="T386" s="55">
        <f>S386*0.99</f>
        <v>1.5533007971298698</v>
      </c>
      <c r="U386" s="55">
        <f>T386*0.97</f>
        <v>1.5067017732159738</v>
      </c>
      <c r="V386" s="55">
        <f>U386*0.99</f>
        <v>1.4916347554838141</v>
      </c>
      <c r="W386" s="55">
        <f>V386*0.95</f>
        <v>1.4170530177096232</v>
      </c>
      <c r="X386" s="55">
        <f t="shared" si="36"/>
        <v>593.6358748486681</v>
      </c>
    </row>
    <row r="387" spans="2:24" x14ac:dyDescent="0.3">
      <c r="B387" s="3" t="s">
        <v>37</v>
      </c>
      <c r="C387" s="3">
        <v>379</v>
      </c>
      <c r="D387" s="3">
        <v>379</v>
      </c>
      <c r="E387" s="10">
        <v>8</v>
      </c>
      <c r="F387" s="57">
        <f t="shared" si="34"/>
        <v>-0.23611111111111113</v>
      </c>
      <c r="G387" s="57">
        <f t="shared" si="31"/>
        <v>2.2222222222222223</v>
      </c>
      <c r="H387" s="52">
        <f t="shared" si="32"/>
        <v>2.1680901234567904</v>
      </c>
      <c r="I387" s="52">
        <f t="shared" si="33"/>
        <v>155.23540200000002</v>
      </c>
      <c r="J387" s="52">
        <f>$P$3*F387</f>
        <v>-420.27777777777783</v>
      </c>
      <c r="K387" s="52">
        <f>H387+I387+J387</f>
        <v>-262.87428565432106</v>
      </c>
      <c r="L387" s="53">
        <f>M387*1</f>
        <v>-0.58416507923182459</v>
      </c>
      <c r="M387" s="53">
        <f>(K387*G387)/1000</f>
        <v>-0.58416507923182459</v>
      </c>
      <c r="N387" s="53">
        <f>(IF(L386 &lt; 0, -L386,0))</f>
        <v>0.95420394880932191</v>
      </c>
      <c r="O387" s="53">
        <f>0.5*$P$3*G387^2</f>
        <v>4395.0617283950623</v>
      </c>
      <c r="P387" s="53">
        <f t="shared" si="35"/>
        <v>-1044.5138888888887</v>
      </c>
      <c r="Q387" s="53">
        <f>(IF(L386 &lt; 0, -L386,0))+Q386</f>
        <v>692.8342481487972</v>
      </c>
      <c r="R387" s="53">
        <f>(IF(L386 &gt; 0, L386,0))+R386</f>
        <v>1219.1823343309659</v>
      </c>
      <c r="S387" s="55">
        <f>N387*0.95</f>
        <v>0.90649375136885579</v>
      </c>
      <c r="T387" s="55">
        <f>S387*0.99</f>
        <v>0.89742881385516726</v>
      </c>
      <c r="U387" s="55">
        <f>T387*0.97</f>
        <v>0.87050594943951221</v>
      </c>
      <c r="V387" s="55">
        <f>U387*0.99</f>
        <v>0.86180088994511705</v>
      </c>
      <c r="W387" s="55">
        <f>V387*0.95</f>
        <v>0.81871084544786121</v>
      </c>
      <c r="X387" s="55">
        <f t="shared" si="36"/>
        <v>594.45458569411596</v>
      </c>
    </row>
    <row r="388" spans="2:24" x14ac:dyDescent="0.3">
      <c r="B388" s="3" t="s">
        <v>37</v>
      </c>
      <c r="C388" s="3">
        <v>380</v>
      </c>
      <c r="D388" s="3">
        <v>380</v>
      </c>
      <c r="E388" s="10">
        <v>7.2</v>
      </c>
      <c r="F388" s="57">
        <f t="shared" si="34"/>
        <v>-0.26388888888888895</v>
      </c>
      <c r="G388" s="57">
        <f t="shared" si="31"/>
        <v>2</v>
      </c>
      <c r="H388" s="52">
        <f t="shared" si="32"/>
        <v>1.7561529999999999</v>
      </c>
      <c r="I388" s="52">
        <f t="shared" si="33"/>
        <v>155.23540200000002</v>
      </c>
      <c r="J388" s="52">
        <f>$P$3*F388</f>
        <v>-469.72222222222234</v>
      </c>
      <c r="K388" s="52">
        <f>H388+I388+J388</f>
        <v>-312.73066722222234</v>
      </c>
      <c r="L388" s="53">
        <f>M388*1</f>
        <v>-0.62546133444444463</v>
      </c>
      <c r="M388" s="53">
        <f>(K388*G388)/1000</f>
        <v>-0.62546133444444463</v>
      </c>
      <c r="N388" s="53">
        <f>(IF(L387 &lt; 0, -L387,0))</f>
        <v>0.58416507923182459</v>
      </c>
      <c r="O388" s="53">
        <f>0.5*$P$3*G388^2</f>
        <v>3560</v>
      </c>
      <c r="P388" s="53">
        <f t="shared" si="35"/>
        <v>-835.06172839506235</v>
      </c>
      <c r="Q388" s="53">
        <f>(IF(L387 &lt; 0, -L387,0))+Q387</f>
        <v>693.41841322802907</v>
      </c>
      <c r="R388" s="53">
        <f>(IF(L387 &gt; 0, L387,0))+R387</f>
        <v>1219.1823343309659</v>
      </c>
      <c r="S388" s="55">
        <f>N388*0.95</f>
        <v>0.55495682527023338</v>
      </c>
      <c r="T388" s="55">
        <f>S388*0.99</f>
        <v>0.54940725701753101</v>
      </c>
      <c r="U388" s="55">
        <f>T388*0.97</f>
        <v>0.53292503930700508</v>
      </c>
      <c r="V388" s="55">
        <f>U388*0.99</f>
        <v>0.52759578891393499</v>
      </c>
      <c r="W388" s="55">
        <f>V388*0.95</f>
        <v>0.50121599946823825</v>
      </c>
      <c r="X388" s="55">
        <f t="shared" si="36"/>
        <v>594.95580169358425</v>
      </c>
    </row>
    <row r="389" spans="2:24" x14ac:dyDescent="0.3">
      <c r="B389" s="3" t="s">
        <v>37</v>
      </c>
      <c r="C389" s="3">
        <v>381</v>
      </c>
      <c r="D389" s="3">
        <v>381</v>
      </c>
      <c r="E389" s="10">
        <v>6.1</v>
      </c>
      <c r="F389" s="57">
        <f t="shared" si="34"/>
        <v>-0.31944444444444442</v>
      </c>
      <c r="G389" s="57">
        <f t="shared" si="31"/>
        <v>1.6944444444444444</v>
      </c>
      <c r="H389" s="52">
        <f t="shared" si="32"/>
        <v>1.2605411483410494</v>
      </c>
      <c r="I389" s="52">
        <f t="shared" si="33"/>
        <v>155.23540200000002</v>
      </c>
      <c r="J389" s="52">
        <f>$P$3*F389</f>
        <v>-568.61111111111109</v>
      </c>
      <c r="K389" s="52">
        <f>H389+I389+J389</f>
        <v>-412.11516796276999</v>
      </c>
      <c r="L389" s="53">
        <f>M389*1</f>
        <v>-0.69830625682580472</v>
      </c>
      <c r="M389" s="53">
        <f>(K389*G389)/1000</f>
        <v>-0.69830625682580472</v>
      </c>
      <c r="N389" s="53">
        <f>(IF(L388 &lt; 0, -L388,0))</f>
        <v>0.62546133444444463</v>
      </c>
      <c r="O389" s="53">
        <f>0.5*$P$3*G389^2</f>
        <v>2555.3163580246915</v>
      </c>
      <c r="P389" s="53">
        <f t="shared" si="35"/>
        <v>-1004.6836419753085</v>
      </c>
      <c r="Q389" s="53">
        <f>(IF(L388 &lt; 0, -L388,0))+Q388</f>
        <v>694.04387456247355</v>
      </c>
      <c r="R389" s="53">
        <f>(IF(L388 &gt; 0, L388,0))+R388</f>
        <v>1219.1823343309659</v>
      </c>
      <c r="S389" s="55">
        <f>N389*0.95</f>
        <v>0.59418826772222233</v>
      </c>
      <c r="T389" s="55">
        <f>S389*0.99</f>
        <v>0.58824638504500015</v>
      </c>
      <c r="U389" s="55">
        <f>T389*0.97</f>
        <v>0.57059899349365018</v>
      </c>
      <c r="V389" s="55">
        <f>U389*0.99</f>
        <v>0.56489300355871364</v>
      </c>
      <c r="W389" s="55">
        <f>V389*0.95</f>
        <v>0.53664835338077788</v>
      </c>
      <c r="X389" s="55">
        <f t="shared" si="36"/>
        <v>595.49245004696502</v>
      </c>
    </row>
    <row r="390" spans="2:24" x14ac:dyDescent="0.3">
      <c r="B390" s="3" t="s">
        <v>37</v>
      </c>
      <c r="C390" s="3">
        <v>382</v>
      </c>
      <c r="D390" s="3">
        <v>382</v>
      </c>
      <c r="E390" s="10">
        <v>4.9000000000000004</v>
      </c>
      <c r="F390" s="57">
        <f t="shared" si="34"/>
        <v>-0.33333333333333326</v>
      </c>
      <c r="G390" s="57">
        <f t="shared" si="31"/>
        <v>1.3611111111111112</v>
      </c>
      <c r="H390" s="52">
        <f t="shared" si="32"/>
        <v>0.81337256037808647</v>
      </c>
      <c r="I390" s="52">
        <f t="shared" si="33"/>
        <v>155.23540200000002</v>
      </c>
      <c r="J390" s="52">
        <f>$P$3*F390</f>
        <v>-593.33333333333326</v>
      </c>
      <c r="K390" s="52">
        <f>H390+I390+J390</f>
        <v>-437.28455877295517</v>
      </c>
      <c r="L390" s="53">
        <f>M390*1</f>
        <v>-0.5951928716631889</v>
      </c>
      <c r="M390" s="53">
        <f>(K390*G390)/1000</f>
        <v>-0.5951928716631889</v>
      </c>
      <c r="N390" s="53">
        <f>(IF(L389 &lt; 0, -L389,0))</f>
        <v>0.69830625682580472</v>
      </c>
      <c r="O390" s="53">
        <f>0.5*$P$3*G390^2</f>
        <v>1648.8348765432099</v>
      </c>
      <c r="P390" s="53">
        <f t="shared" si="35"/>
        <v>-906.48148148148152</v>
      </c>
      <c r="Q390" s="53">
        <f>(IF(L389 &lt; 0, -L389,0))+Q389</f>
        <v>694.74218081929939</v>
      </c>
      <c r="R390" s="53">
        <f>(IF(L389 &gt; 0, L389,0))+R389</f>
        <v>1219.1823343309659</v>
      </c>
      <c r="S390" s="55">
        <f>N390*0.95</f>
        <v>0.66339094398451448</v>
      </c>
      <c r="T390" s="55">
        <f>S390*0.99</f>
        <v>0.65675703454466938</v>
      </c>
      <c r="U390" s="55">
        <f>T390*0.97</f>
        <v>0.63705432350832925</v>
      </c>
      <c r="V390" s="55">
        <f>U390*0.99</f>
        <v>0.6306837802732459</v>
      </c>
      <c r="W390" s="55">
        <f>V390*0.95</f>
        <v>0.59914959125958356</v>
      </c>
      <c r="X390" s="55">
        <f t="shared" si="36"/>
        <v>596.09159963822458</v>
      </c>
    </row>
    <row r="391" spans="2:24" x14ac:dyDescent="0.3">
      <c r="B391" s="3" t="s">
        <v>37</v>
      </c>
      <c r="C391" s="3">
        <v>383</v>
      </c>
      <c r="D391" s="3">
        <v>383</v>
      </c>
      <c r="E391" s="10">
        <v>3.7</v>
      </c>
      <c r="F391" s="57">
        <f t="shared" si="34"/>
        <v>-0.36111111111111116</v>
      </c>
      <c r="G391" s="57">
        <f t="shared" si="31"/>
        <v>1.0277777777777777</v>
      </c>
      <c r="H391" s="52">
        <f t="shared" si="32"/>
        <v>0.46376802797067884</v>
      </c>
      <c r="I391" s="52">
        <f t="shared" si="33"/>
        <v>155.23540200000002</v>
      </c>
      <c r="J391" s="52">
        <f>$P$3*F391</f>
        <v>-642.77777777777783</v>
      </c>
      <c r="K391" s="52">
        <f>H391+I391+J391</f>
        <v>-487.07860774980713</v>
      </c>
      <c r="L391" s="53">
        <f>M391*1</f>
        <v>-0.50060856907619067</v>
      </c>
      <c r="M391" s="53">
        <f>(K391*G391)/1000</f>
        <v>-0.50060856907619067</v>
      </c>
      <c r="N391" s="53">
        <f>(IF(L390 &lt; 0, -L390,0))</f>
        <v>0.5951928716631889</v>
      </c>
      <c r="O391" s="53">
        <f>0.5*$P$3*G391^2</f>
        <v>940.13117283950601</v>
      </c>
      <c r="P391" s="53">
        <f t="shared" si="35"/>
        <v>-708.70370370370392</v>
      </c>
      <c r="Q391" s="53">
        <f>(IF(L390 &lt; 0, -L390,0))+Q390</f>
        <v>695.33737369096264</v>
      </c>
      <c r="R391" s="53">
        <f>(IF(L390 &gt; 0, L390,0))+R390</f>
        <v>1219.1823343309659</v>
      </c>
      <c r="S391" s="55">
        <f>N391*0.95</f>
        <v>0.56543322808002938</v>
      </c>
      <c r="T391" s="55">
        <f>S391*0.99</f>
        <v>0.55977889579922913</v>
      </c>
      <c r="U391" s="55">
        <f>T391*0.97</f>
        <v>0.5429855289252522</v>
      </c>
      <c r="V391" s="55">
        <f>U391*0.99</f>
        <v>0.53755567363599965</v>
      </c>
      <c r="W391" s="55">
        <f>V391*0.95</f>
        <v>0.5106778899541996</v>
      </c>
      <c r="X391" s="55">
        <f t="shared" si="36"/>
        <v>596.60227752817877</v>
      </c>
    </row>
    <row r="392" spans="2:24" x14ac:dyDescent="0.3">
      <c r="B392" s="3" t="s">
        <v>37</v>
      </c>
      <c r="C392" s="3">
        <v>384</v>
      </c>
      <c r="D392" s="3">
        <v>384</v>
      </c>
      <c r="E392" s="10">
        <v>2.2999999999999998</v>
      </c>
      <c r="F392" s="57">
        <f t="shared" si="34"/>
        <v>-0.3888888888888889</v>
      </c>
      <c r="G392" s="57">
        <f t="shared" si="31"/>
        <v>0.63888888888888884</v>
      </c>
      <c r="H392" s="52">
        <f t="shared" si="32"/>
        <v>0.17920619926697526</v>
      </c>
      <c r="I392" s="52">
        <f t="shared" si="33"/>
        <v>155.23540200000002</v>
      </c>
      <c r="J392" s="52">
        <f>$P$3*F392</f>
        <v>-692.22222222222229</v>
      </c>
      <c r="K392" s="52">
        <f>H392+I392+J392</f>
        <v>-536.80761402295525</v>
      </c>
      <c r="L392" s="53">
        <f>M392*1</f>
        <v>-0.34296042007022143</v>
      </c>
      <c r="M392" s="53">
        <f>(K392*G392)/1000</f>
        <v>-0.34296042007022143</v>
      </c>
      <c r="N392" s="53">
        <f>(IF(L391 &lt; 0, -L391,0))</f>
        <v>0.50060856907619067</v>
      </c>
      <c r="O392" s="53">
        <f>0.5*$P$3*G392^2</f>
        <v>363.27932098765427</v>
      </c>
      <c r="P392" s="53">
        <f t="shared" si="35"/>
        <v>-576.85185185185173</v>
      </c>
      <c r="Q392" s="53">
        <f>(IF(L391 &lt; 0, -L391,0))+Q391</f>
        <v>695.83798226003887</v>
      </c>
      <c r="R392" s="53">
        <f>(IF(L391 &gt; 0, L391,0))+R391</f>
        <v>1219.1823343309659</v>
      </c>
      <c r="S392" s="55">
        <f>N392*0.95</f>
        <v>0.47557814062238113</v>
      </c>
      <c r="T392" s="55">
        <f>S392*0.99</f>
        <v>0.47082235921615734</v>
      </c>
      <c r="U392" s="55">
        <f>T392*0.97</f>
        <v>0.45669768843967262</v>
      </c>
      <c r="V392" s="55">
        <f>U392*0.99</f>
        <v>0.4521307115552759</v>
      </c>
      <c r="W392" s="55">
        <f>V392*0.95</f>
        <v>0.42952417597751208</v>
      </c>
      <c r="X392" s="55">
        <f t="shared" si="36"/>
        <v>597.03180170415624</v>
      </c>
    </row>
    <row r="393" spans="2:24" x14ac:dyDescent="0.3">
      <c r="B393" s="3" t="s">
        <v>37</v>
      </c>
      <c r="C393" s="3">
        <v>385</v>
      </c>
      <c r="D393" s="3">
        <v>385</v>
      </c>
      <c r="E393" s="10">
        <v>0.9</v>
      </c>
      <c r="F393" s="57">
        <f t="shared" si="34"/>
        <v>-0.31944444444444442</v>
      </c>
      <c r="G393" s="57">
        <f t="shared" ref="G393:G456" si="37">(E393*1000)/3600</f>
        <v>0.25</v>
      </c>
      <c r="H393" s="52">
        <f t="shared" ref="H393:H456" si="38">0.5*$L$3*$M$3*$N$3*G393^2</f>
        <v>2.7439890624999998E-2</v>
      </c>
      <c r="I393" s="52">
        <f t="shared" ref="I393:I456" si="39">$O$3*$P$3*$Q$3</f>
        <v>155.23540200000002</v>
      </c>
      <c r="J393" s="52">
        <f>$P$3*F393</f>
        <v>-568.61111111111109</v>
      </c>
      <c r="K393" s="52">
        <f>H393+I393+J393</f>
        <v>-413.34826922048603</v>
      </c>
      <c r="L393" s="53">
        <f>M393*1</f>
        <v>-0.1033370673051215</v>
      </c>
      <c r="M393" s="53">
        <f>(K393*G393)/1000</f>
        <v>-0.1033370673051215</v>
      </c>
      <c r="N393" s="53">
        <f>(IF(L392 &lt; 0, -L392,0))</f>
        <v>0.34296042007022143</v>
      </c>
      <c r="O393" s="53">
        <f>0.5*$P$3*G393^2</f>
        <v>55.625</v>
      </c>
      <c r="P393" s="53">
        <f t="shared" si="35"/>
        <v>-307.65432098765427</v>
      </c>
      <c r="Q393" s="53">
        <f>(IF(L392 &lt; 0, -L392,0))+Q392</f>
        <v>696.18094268010907</v>
      </c>
      <c r="R393" s="53">
        <f>(IF(L392 &gt; 0, L392,0))+R392</f>
        <v>1219.1823343309659</v>
      </c>
      <c r="S393" s="55">
        <f>N393*0.95</f>
        <v>0.32581239906671033</v>
      </c>
      <c r="T393" s="55">
        <f>S393*0.99</f>
        <v>0.32255427507604323</v>
      </c>
      <c r="U393" s="55">
        <f>T393*0.97</f>
        <v>0.3128776468237619</v>
      </c>
      <c r="V393" s="55">
        <f>U393*0.99</f>
        <v>0.30974887035552429</v>
      </c>
      <c r="W393" s="55">
        <f>V393*0.95</f>
        <v>0.29426142683774809</v>
      </c>
      <c r="X393" s="55">
        <f t="shared" si="36"/>
        <v>597.32606313099393</v>
      </c>
    </row>
    <row r="394" spans="2:24" x14ac:dyDescent="0.3">
      <c r="B394" s="3" t="s">
        <v>37</v>
      </c>
      <c r="C394" s="3">
        <v>386</v>
      </c>
      <c r="D394" s="3">
        <v>386</v>
      </c>
      <c r="E394" s="10">
        <v>0</v>
      </c>
      <c r="F394" s="57">
        <f t="shared" ref="F394:F457" si="40">($E395-$E393)/2/3.6</f>
        <v>-0.125</v>
      </c>
      <c r="G394" s="57">
        <f t="shared" si="37"/>
        <v>0</v>
      </c>
      <c r="H394" s="52">
        <f t="shared" si="38"/>
        <v>0</v>
      </c>
      <c r="I394" s="52">
        <f t="shared" si="39"/>
        <v>155.23540200000002</v>
      </c>
      <c r="J394" s="52">
        <f>$P$3*F394</f>
        <v>-222.5</v>
      </c>
      <c r="K394" s="52">
        <f>H394+I394+J394</f>
        <v>-67.264597999999978</v>
      </c>
      <c r="L394" s="53">
        <f>M394*1</f>
        <v>0</v>
      </c>
      <c r="M394" s="53">
        <f>(K394*G394)/1000</f>
        <v>0</v>
      </c>
      <c r="N394" s="53">
        <f>(IF(L393 &lt; 0, -L393,0))</f>
        <v>0.1033370673051215</v>
      </c>
      <c r="O394" s="53">
        <f>0.5*$P$3*G394^2</f>
        <v>0</v>
      </c>
      <c r="P394" s="53">
        <f t="shared" ref="P394:P457" si="41">O394-O393</f>
        <v>-55.625</v>
      </c>
      <c r="Q394" s="53">
        <f>(IF(L393 &lt; 0, -L393,0))+Q393</f>
        <v>696.28427974741419</v>
      </c>
      <c r="R394" s="53">
        <f>(IF(L393 &gt; 0, L393,0))+R393</f>
        <v>1219.1823343309659</v>
      </c>
      <c r="S394" s="55">
        <f>N394*0.95</f>
        <v>9.8170213939865428E-2</v>
      </c>
      <c r="T394" s="55">
        <f>S394*0.99</f>
        <v>9.7188511800466768E-2</v>
      </c>
      <c r="U394" s="55">
        <f>T394*0.97</f>
        <v>9.4272856446452766E-2</v>
      </c>
      <c r="V394" s="55">
        <f>U394*0.99</f>
        <v>9.3330127881988231E-2</v>
      </c>
      <c r="W394" s="55">
        <f>V394*0.95</f>
        <v>8.8663621487888811E-2</v>
      </c>
      <c r="X394" s="55">
        <f t="shared" ref="X394:X457" si="42">W394+X393</f>
        <v>597.41472675248178</v>
      </c>
    </row>
    <row r="395" spans="2:24" x14ac:dyDescent="0.3">
      <c r="B395" s="3" t="s">
        <v>37</v>
      </c>
      <c r="C395" s="3">
        <v>387</v>
      </c>
      <c r="D395" s="3">
        <v>387</v>
      </c>
      <c r="E395" s="10">
        <v>0</v>
      </c>
      <c r="F395" s="57">
        <f t="shared" si="40"/>
        <v>0</v>
      </c>
      <c r="G395" s="57">
        <f t="shared" si="37"/>
        <v>0</v>
      </c>
      <c r="H395" s="52">
        <f t="shared" si="38"/>
        <v>0</v>
      </c>
      <c r="I395" s="52">
        <f t="shared" si="39"/>
        <v>155.23540200000002</v>
      </c>
      <c r="J395" s="52">
        <f>$P$3*F395</f>
        <v>0</v>
      </c>
      <c r="K395" s="52">
        <f>H395+I395+J395</f>
        <v>155.23540200000002</v>
      </c>
      <c r="L395" s="53">
        <f>M395*1</f>
        <v>0</v>
      </c>
      <c r="M395" s="53">
        <f>(K395*G395)/1000</f>
        <v>0</v>
      </c>
      <c r="N395" s="53">
        <f>(IF(L394 &lt; 0, -L394,0))</f>
        <v>0</v>
      </c>
      <c r="O395" s="53">
        <f>0.5*$P$3*G395^2</f>
        <v>0</v>
      </c>
      <c r="P395" s="53">
        <f t="shared" si="41"/>
        <v>0</v>
      </c>
      <c r="Q395" s="53">
        <f>(IF(L394 &lt; 0, -L394,0))+Q394</f>
        <v>696.28427974741419</v>
      </c>
      <c r="R395" s="53">
        <f>(IF(L394 &gt; 0, L394,0))+R394</f>
        <v>1219.1823343309659</v>
      </c>
      <c r="S395" s="55">
        <f>N395*0.95</f>
        <v>0</v>
      </c>
      <c r="T395" s="55">
        <f>S395*0.99</f>
        <v>0</v>
      </c>
      <c r="U395" s="55">
        <f>T395*0.97</f>
        <v>0</v>
      </c>
      <c r="V395" s="55">
        <f>U395*0.99</f>
        <v>0</v>
      </c>
      <c r="W395" s="55">
        <f>V395*0.95</f>
        <v>0</v>
      </c>
      <c r="X395" s="55">
        <f t="shared" si="42"/>
        <v>597.41472675248178</v>
      </c>
    </row>
    <row r="396" spans="2:24" x14ac:dyDescent="0.3">
      <c r="B396" s="3" t="s">
        <v>37</v>
      </c>
      <c r="C396" s="3">
        <v>388</v>
      </c>
      <c r="D396" s="3">
        <v>388</v>
      </c>
      <c r="E396" s="10">
        <v>0</v>
      </c>
      <c r="F396" s="57">
        <f t="shared" si="40"/>
        <v>0</v>
      </c>
      <c r="G396" s="57">
        <f t="shared" si="37"/>
        <v>0</v>
      </c>
      <c r="H396" s="52">
        <f t="shared" si="38"/>
        <v>0</v>
      </c>
      <c r="I396" s="52">
        <f t="shared" si="39"/>
        <v>155.23540200000002</v>
      </c>
      <c r="J396" s="52">
        <f>$P$3*F396</f>
        <v>0</v>
      </c>
      <c r="K396" s="52">
        <f>H396+I396+J396</f>
        <v>155.23540200000002</v>
      </c>
      <c r="L396" s="53">
        <f>M396*1</f>
        <v>0</v>
      </c>
      <c r="M396" s="53">
        <f>(K396*G396)/1000</f>
        <v>0</v>
      </c>
      <c r="N396" s="53">
        <f>(IF(L395 &lt; 0, -L395,0))</f>
        <v>0</v>
      </c>
      <c r="O396" s="53">
        <f>0.5*$P$3*G396^2</f>
        <v>0</v>
      </c>
      <c r="P396" s="53">
        <f t="shared" si="41"/>
        <v>0</v>
      </c>
      <c r="Q396" s="53">
        <f>(IF(L395 &lt; 0, -L395,0))+Q395</f>
        <v>696.28427974741419</v>
      </c>
      <c r="R396" s="53">
        <f>(IF(L395 &gt; 0, L395,0))+R395</f>
        <v>1219.1823343309659</v>
      </c>
      <c r="S396" s="55">
        <f>N396*0.95</f>
        <v>0</v>
      </c>
      <c r="T396" s="55">
        <f>S396*0.99</f>
        <v>0</v>
      </c>
      <c r="U396" s="55">
        <f>T396*0.97</f>
        <v>0</v>
      </c>
      <c r="V396" s="55">
        <f>U396*0.99</f>
        <v>0</v>
      </c>
      <c r="W396" s="55">
        <f>V396*0.95</f>
        <v>0</v>
      </c>
      <c r="X396" s="55">
        <f t="shared" si="42"/>
        <v>597.41472675248178</v>
      </c>
    </row>
    <row r="397" spans="2:24" x14ac:dyDescent="0.3">
      <c r="B397" s="3" t="s">
        <v>37</v>
      </c>
      <c r="C397" s="3">
        <v>389</v>
      </c>
      <c r="D397" s="3">
        <v>389</v>
      </c>
      <c r="E397" s="10">
        <v>0</v>
      </c>
      <c r="F397" s="57">
        <f t="shared" si="40"/>
        <v>0</v>
      </c>
      <c r="G397" s="57">
        <f t="shared" si="37"/>
        <v>0</v>
      </c>
      <c r="H397" s="52">
        <f t="shared" si="38"/>
        <v>0</v>
      </c>
      <c r="I397" s="52">
        <f t="shared" si="39"/>
        <v>155.23540200000002</v>
      </c>
      <c r="J397" s="52">
        <f>$P$3*F397</f>
        <v>0</v>
      </c>
      <c r="K397" s="52">
        <f>H397+I397+J397</f>
        <v>155.23540200000002</v>
      </c>
      <c r="L397" s="53">
        <f>M397*1</f>
        <v>0</v>
      </c>
      <c r="M397" s="53">
        <f>(K397*G397)/1000</f>
        <v>0</v>
      </c>
      <c r="N397" s="53">
        <f>(IF(L396 &lt; 0, -L396,0))</f>
        <v>0</v>
      </c>
      <c r="O397" s="53">
        <f>0.5*$P$3*G397^2</f>
        <v>0</v>
      </c>
      <c r="P397" s="53">
        <f t="shared" si="41"/>
        <v>0</v>
      </c>
      <c r="Q397" s="53">
        <f>(IF(L396 &lt; 0, -L396,0))+Q396</f>
        <v>696.28427974741419</v>
      </c>
      <c r="R397" s="53">
        <f>(IF(L396 &gt; 0, L396,0))+R396</f>
        <v>1219.1823343309659</v>
      </c>
      <c r="S397" s="55">
        <f>N397*0.95</f>
        <v>0</v>
      </c>
      <c r="T397" s="55">
        <f>S397*0.99</f>
        <v>0</v>
      </c>
      <c r="U397" s="55">
        <f>T397*0.97</f>
        <v>0</v>
      </c>
      <c r="V397" s="55">
        <f>U397*0.99</f>
        <v>0</v>
      </c>
      <c r="W397" s="55">
        <f>V397*0.95</f>
        <v>0</v>
      </c>
      <c r="X397" s="55">
        <f t="shared" si="42"/>
        <v>597.41472675248178</v>
      </c>
    </row>
    <row r="398" spans="2:24" x14ac:dyDescent="0.3">
      <c r="B398" s="3" t="s">
        <v>37</v>
      </c>
      <c r="C398" s="3">
        <v>390</v>
      </c>
      <c r="D398" s="3">
        <v>390</v>
      </c>
      <c r="E398" s="10">
        <v>0</v>
      </c>
      <c r="F398" s="57">
        <f t="shared" si="40"/>
        <v>0</v>
      </c>
      <c r="G398" s="57">
        <f t="shared" si="37"/>
        <v>0</v>
      </c>
      <c r="H398" s="52">
        <f t="shared" si="38"/>
        <v>0</v>
      </c>
      <c r="I398" s="52">
        <f t="shared" si="39"/>
        <v>155.23540200000002</v>
      </c>
      <c r="J398" s="52">
        <f>$P$3*F398</f>
        <v>0</v>
      </c>
      <c r="K398" s="52">
        <f>H398+I398+J398</f>
        <v>155.23540200000002</v>
      </c>
      <c r="L398" s="53">
        <f>M398*1</f>
        <v>0</v>
      </c>
      <c r="M398" s="53">
        <f>(K398*G398)/1000</f>
        <v>0</v>
      </c>
      <c r="N398" s="53">
        <f>(IF(L397 &lt; 0, -L397,0))</f>
        <v>0</v>
      </c>
      <c r="O398" s="53">
        <f>0.5*$P$3*G398^2</f>
        <v>0</v>
      </c>
      <c r="P398" s="53">
        <f t="shared" si="41"/>
        <v>0</v>
      </c>
      <c r="Q398" s="53">
        <f>(IF(L397 &lt; 0, -L397,0))+Q397</f>
        <v>696.28427974741419</v>
      </c>
      <c r="R398" s="53">
        <f>(IF(L397 &gt; 0, L397,0))+R397</f>
        <v>1219.1823343309659</v>
      </c>
      <c r="S398" s="55">
        <f>N398*0.95</f>
        <v>0</v>
      </c>
      <c r="T398" s="55">
        <f>S398*0.99</f>
        <v>0</v>
      </c>
      <c r="U398" s="55">
        <f>T398*0.97</f>
        <v>0</v>
      </c>
      <c r="V398" s="55">
        <f>U398*0.99</f>
        <v>0</v>
      </c>
      <c r="W398" s="55">
        <f>V398*0.95</f>
        <v>0</v>
      </c>
      <c r="X398" s="55">
        <f t="shared" si="42"/>
        <v>597.41472675248178</v>
      </c>
    </row>
    <row r="399" spans="2:24" x14ac:dyDescent="0.3">
      <c r="B399" s="3" t="s">
        <v>37</v>
      </c>
      <c r="C399" s="3">
        <v>391</v>
      </c>
      <c r="D399" s="3">
        <v>391</v>
      </c>
      <c r="E399" s="10">
        <v>0</v>
      </c>
      <c r="F399" s="57">
        <f t="shared" si="40"/>
        <v>6.9444444444444448E-2</v>
      </c>
      <c r="G399" s="57">
        <f t="shared" si="37"/>
        <v>0</v>
      </c>
      <c r="H399" s="52">
        <f t="shared" si="38"/>
        <v>0</v>
      </c>
      <c r="I399" s="52">
        <f t="shared" si="39"/>
        <v>155.23540200000002</v>
      </c>
      <c r="J399" s="52">
        <f>$P$3*F399</f>
        <v>123.61111111111111</v>
      </c>
      <c r="K399" s="52">
        <f>H399+I399+J399</f>
        <v>278.84651311111111</v>
      </c>
      <c r="L399" s="53">
        <f>M399*1</f>
        <v>0</v>
      </c>
      <c r="M399" s="53">
        <f>(K399*G399)/1000</f>
        <v>0</v>
      </c>
      <c r="N399" s="53">
        <f>(IF(L398 &lt; 0, -L398,0))</f>
        <v>0</v>
      </c>
      <c r="O399" s="53">
        <f>0.5*$P$3*G399^2</f>
        <v>0</v>
      </c>
      <c r="P399" s="53">
        <f t="shared" si="41"/>
        <v>0</v>
      </c>
      <c r="Q399" s="53">
        <f>(IF(L398 &lt; 0, -L398,0))+Q398</f>
        <v>696.28427974741419</v>
      </c>
      <c r="R399" s="53">
        <f>(IF(L398 &gt; 0, L398,0))+R398</f>
        <v>1219.1823343309659</v>
      </c>
      <c r="S399" s="55">
        <f>N399*0.95</f>
        <v>0</v>
      </c>
      <c r="T399" s="55">
        <f>S399*0.99</f>
        <v>0</v>
      </c>
      <c r="U399" s="55">
        <f>T399*0.97</f>
        <v>0</v>
      </c>
      <c r="V399" s="55">
        <f>U399*0.99</f>
        <v>0</v>
      </c>
      <c r="W399" s="55">
        <f>V399*0.95</f>
        <v>0</v>
      </c>
      <c r="X399" s="55">
        <f t="shared" si="42"/>
        <v>597.41472675248178</v>
      </c>
    </row>
    <row r="400" spans="2:24" x14ac:dyDescent="0.3">
      <c r="B400" s="3" t="s">
        <v>37</v>
      </c>
      <c r="C400" s="3">
        <v>392</v>
      </c>
      <c r="D400" s="3">
        <v>392</v>
      </c>
      <c r="E400" s="10">
        <v>0.5</v>
      </c>
      <c r="F400" s="57">
        <f t="shared" si="40"/>
        <v>0.29166666666666669</v>
      </c>
      <c r="G400" s="57">
        <f t="shared" si="37"/>
        <v>0.1388888888888889</v>
      </c>
      <c r="H400" s="52">
        <f t="shared" si="38"/>
        <v>8.4691020447530876E-3</v>
      </c>
      <c r="I400" s="52">
        <f t="shared" si="39"/>
        <v>155.23540200000002</v>
      </c>
      <c r="J400" s="52">
        <f>$P$3*F400</f>
        <v>519.16666666666674</v>
      </c>
      <c r="K400" s="52">
        <f>H400+I400+J400</f>
        <v>674.41053776871149</v>
      </c>
      <c r="L400" s="53">
        <f>M400*1</f>
        <v>9.3668130245654388E-2</v>
      </c>
      <c r="M400" s="53">
        <f>(K400*G400)/1000</f>
        <v>9.3668130245654388E-2</v>
      </c>
      <c r="N400" s="53">
        <f>(IF(L399 &lt; 0, -L399,0))</f>
        <v>0</v>
      </c>
      <c r="O400" s="53">
        <f>0.5*$P$3*G400^2</f>
        <v>17.168209876543212</v>
      </c>
      <c r="P400" s="53">
        <f t="shared" si="41"/>
        <v>17.168209876543212</v>
      </c>
      <c r="Q400" s="53">
        <f>(IF(L399 &lt; 0, -L399,0))+Q399</f>
        <v>696.28427974741419</v>
      </c>
      <c r="R400" s="53">
        <f>(IF(L399 &gt; 0, L399,0))+R399</f>
        <v>1219.1823343309659</v>
      </c>
      <c r="S400" s="55">
        <f>N400*0.95</f>
        <v>0</v>
      </c>
      <c r="T400" s="55">
        <f>S400*0.99</f>
        <v>0</v>
      </c>
      <c r="U400" s="55">
        <f>T400*0.97</f>
        <v>0</v>
      </c>
      <c r="V400" s="55">
        <f>U400*0.99</f>
        <v>0</v>
      </c>
      <c r="W400" s="55">
        <f>V400*0.95</f>
        <v>0</v>
      </c>
      <c r="X400" s="55">
        <f t="shared" si="42"/>
        <v>597.41472675248178</v>
      </c>
    </row>
    <row r="401" spans="2:24" x14ac:dyDescent="0.3">
      <c r="B401" s="3" t="s">
        <v>37</v>
      </c>
      <c r="C401" s="3">
        <v>393</v>
      </c>
      <c r="D401" s="3">
        <v>393</v>
      </c>
      <c r="E401" s="10">
        <v>2.1</v>
      </c>
      <c r="F401" s="57">
        <f t="shared" si="40"/>
        <v>0.59722222222222221</v>
      </c>
      <c r="G401" s="57">
        <f t="shared" si="37"/>
        <v>0.58333333333333337</v>
      </c>
      <c r="H401" s="52">
        <f t="shared" si="38"/>
        <v>0.14939496006944447</v>
      </c>
      <c r="I401" s="52">
        <f t="shared" si="39"/>
        <v>155.23540200000002</v>
      </c>
      <c r="J401" s="52">
        <f>$P$3*F401</f>
        <v>1063.0555555555554</v>
      </c>
      <c r="K401" s="52">
        <f>H401+I401+J401</f>
        <v>1218.4403525156249</v>
      </c>
      <c r="L401" s="53">
        <f>M401*1</f>
        <v>0.71075687230078122</v>
      </c>
      <c r="M401" s="53">
        <f>(K401*G401)/1000</f>
        <v>0.71075687230078122</v>
      </c>
      <c r="N401" s="53">
        <f>(IF(L400 &lt; 0, -L400,0))</f>
        <v>0</v>
      </c>
      <c r="O401" s="53">
        <f>0.5*$P$3*G401^2</f>
        <v>302.84722222222229</v>
      </c>
      <c r="P401" s="53">
        <f t="shared" si="41"/>
        <v>285.6790123456791</v>
      </c>
      <c r="Q401" s="53">
        <f>(IF(L400 &lt; 0, -L400,0))+Q400</f>
        <v>696.28427974741419</v>
      </c>
      <c r="R401" s="53">
        <f>(IF(L400 &gt; 0, L400,0))+R400</f>
        <v>1219.2760024612116</v>
      </c>
      <c r="S401" s="55">
        <f>N401*0.95</f>
        <v>0</v>
      </c>
      <c r="T401" s="55">
        <f>S401*0.99</f>
        <v>0</v>
      </c>
      <c r="U401" s="55">
        <f>T401*0.97</f>
        <v>0</v>
      </c>
      <c r="V401" s="55">
        <f>U401*0.99</f>
        <v>0</v>
      </c>
      <c r="W401" s="55">
        <f>V401*0.95</f>
        <v>0</v>
      </c>
      <c r="X401" s="55">
        <f t="shared" si="42"/>
        <v>597.41472675248178</v>
      </c>
    </row>
    <row r="402" spans="2:24" x14ac:dyDescent="0.3">
      <c r="B402" s="3" t="s">
        <v>37</v>
      </c>
      <c r="C402" s="3">
        <v>394</v>
      </c>
      <c r="D402" s="3">
        <v>394</v>
      </c>
      <c r="E402" s="10">
        <v>4.8</v>
      </c>
      <c r="F402" s="57">
        <f t="shared" si="40"/>
        <v>0.86111111111111127</v>
      </c>
      <c r="G402" s="57">
        <f t="shared" si="37"/>
        <v>1.3333333333333333</v>
      </c>
      <c r="H402" s="52">
        <f t="shared" si="38"/>
        <v>0.78051244444444434</v>
      </c>
      <c r="I402" s="52">
        <f t="shared" si="39"/>
        <v>155.23540200000002</v>
      </c>
      <c r="J402" s="52">
        <f>$P$3*F402</f>
        <v>1532.7777777777781</v>
      </c>
      <c r="K402" s="52">
        <f>H402+I402+J402</f>
        <v>1688.7936922222225</v>
      </c>
      <c r="L402" s="53">
        <f>M402*1</f>
        <v>2.2517249229629632</v>
      </c>
      <c r="M402" s="53">
        <f>(K402*G402)/1000</f>
        <v>2.2517249229629632</v>
      </c>
      <c r="N402" s="53">
        <f>(IF(L401 &lt; 0, -L401,0))</f>
        <v>0</v>
      </c>
      <c r="O402" s="53">
        <f>0.5*$P$3*G402^2</f>
        <v>1582.2222222222222</v>
      </c>
      <c r="P402" s="53">
        <f t="shared" si="41"/>
        <v>1279.375</v>
      </c>
      <c r="Q402" s="53">
        <f>(IF(L401 &lt; 0, -L401,0))+Q401</f>
        <v>696.28427974741419</v>
      </c>
      <c r="R402" s="53">
        <f>(IF(L401 &gt; 0, L401,0))+R401</f>
        <v>1219.9867593335125</v>
      </c>
      <c r="S402" s="55">
        <f>N402*0.95</f>
        <v>0</v>
      </c>
      <c r="T402" s="55">
        <f>S402*0.99</f>
        <v>0</v>
      </c>
      <c r="U402" s="55">
        <f>T402*0.97</f>
        <v>0</v>
      </c>
      <c r="V402" s="55">
        <f>U402*0.99</f>
        <v>0</v>
      </c>
      <c r="W402" s="55">
        <f>V402*0.95</f>
        <v>0</v>
      </c>
      <c r="X402" s="55">
        <f t="shared" si="42"/>
        <v>597.41472675248178</v>
      </c>
    </row>
    <row r="403" spans="2:24" x14ac:dyDescent="0.3">
      <c r="B403" s="3" t="s">
        <v>37</v>
      </c>
      <c r="C403" s="3">
        <v>395</v>
      </c>
      <c r="D403" s="3">
        <v>395</v>
      </c>
      <c r="E403" s="10">
        <v>8.3000000000000007</v>
      </c>
      <c r="F403" s="57">
        <f t="shared" si="40"/>
        <v>1.0416666666666667</v>
      </c>
      <c r="G403" s="57">
        <f t="shared" si="37"/>
        <v>2.3055555555555554</v>
      </c>
      <c r="H403" s="52">
        <f t="shared" si="38"/>
        <v>2.3337457594521598</v>
      </c>
      <c r="I403" s="52">
        <f t="shared" si="39"/>
        <v>155.23540200000002</v>
      </c>
      <c r="J403" s="52">
        <f>$P$3*F403</f>
        <v>1854.1666666666667</v>
      </c>
      <c r="K403" s="52">
        <f>H403+I403+J403</f>
        <v>2011.7358144261188</v>
      </c>
      <c r="L403" s="53">
        <f>M403*1</f>
        <v>4.6381686832602185</v>
      </c>
      <c r="M403" s="53">
        <f>(K403*G403)/1000</f>
        <v>4.6381686832602185</v>
      </c>
      <c r="N403" s="53">
        <f>(IF(L402 &lt; 0, -L402,0))</f>
        <v>0</v>
      </c>
      <c r="O403" s="53">
        <f>0.5*$P$3*G403^2</f>
        <v>4730.8719135802457</v>
      </c>
      <c r="P403" s="53">
        <f t="shared" si="41"/>
        <v>3148.6496913580236</v>
      </c>
      <c r="Q403" s="53">
        <f>(IF(L402 &lt; 0, -L402,0))+Q402</f>
        <v>696.28427974741419</v>
      </c>
      <c r="R403" s="53">
        <f>(IF(L402 &gt; 0, L402,0))+R402</f>
        <v>1222.2384842564754</v>
      </c>
      <c r="S403" s="55">
        <f>N403*0.95</f>
        <v>0</v>
      </c>
      <c r="T403" s="55">
        <f>S403*0.99</f>
        <v>0</v>
      </c>
      <c r="U403" s="55">
        <f>T403*0.97</f>
        <v>0</v>
      </c>
      <c r="V403" s="55">
        <f>U403*0.99</f>
        <v>0</v>
      </c>
      <c r="W403" s="55">
        <f>V403*0.95</f>
        <v>0</v>
      </c>
      <c r="X403" s="55">
        <f t="shared" si="42"/>
        <v>597.41472675248178</v>
      </c>
    </row>
    <row r="404" spans="2:24" x14ac:dyDescent="0.3">
      <c r="B404" s="3" t="s">
        <v>37</v>
      </c>
      <c r="C404" s="3">
        <v>396</v>
      </c>
      <c r="D404" s="3">
        <v>396</v>
      </c>
      <c r="E404" s="10">
        <v>12.3</v>
      </c>
      <c r="F404" s="57">
        <f t="shared" si="40"/>
        <v>1.1527777777777779</v>
      </c>
      <c r="G404" s="57">
        <f t="shared" si="37"/>
        <v>3.4166666666666665</v>
      </c>
      <c r="H404" s="52">
        <f t="shared" si="38"/>
        <v>5.1251617934027776</v>
      </c>
      <c r="I404" s="52">
        <f t="shared" si="39"/>
        <v>155.23540200000002</v>
      </c>
      <c r="J404" s="52">
        <f>$P$3*F404</f>
        <v>2051.9444444444448</v>
      </c>
      <c r="K404" s="52">
        <f>H404+I404+J404</f>
        <v>2212.3050082378477</v>
      </c>
      <c r="L404" s="53">
        <f>M404*1</f>
        <v>7.5587087781459799</v>
      </c>
      <c r="M404" s="53">
        <f>(K404*G404)/1000</f>
        <v>7.5587087781459799</v>
      </c>
      <c r="N404" s="53">
        <f>(IF(L403 &lt; 0, -L403,0))</f>
        <v>0</v>
      </c>
      <c r="O404" s="53">
        <f>0.5*$P$3*G404^2</f>
        <v>10389.513888888889</v>
      </c>
      <c r="P404" s="53">
        <f t="shared" si="41"/>
        <v>5658.6419753086429</v>
      </c>
      <c r="Q404" s="53">
        <f>(IF(L403 &lt; 0, -L403,0))+Q403</f>
        <v>696.28427974741419</v>
      </c>
      <c r="R404" s="53">
        <f>(IF(L403 &gt; 0, L403,0))+R403</f>
        <v>1226.8766529397355</v>
      </c>
      <c r="S404" s="55">
        <f>N404*0.95</f>
        <v>0</v>
      </c>
      <c r="T404" s="55">
        <f>S404*0.99</f>
        <v>0</v>
      </c>
      <c r="U404" s="55">
        <f>T404*0.97</f>
        <v>0</v>
      </c>
      <c r="V404" s="55">
        <f>U404*0.99</f>
        <v>0</v>
      </c>
      <c r="W404" s="55">
        <f>V404*0.95</f>
        <v>0</v>
      </c>
      <c r="X404" s="55">
        <f t="shared" si="42"/>
        <v>597.41472675248178</v>
      </c>
    </row>
    <row r="405" spans="2:24" x14ac:dyDescent="0.3">
      <c r="B405" s="3" t="s">
        <v>37</v>
      </c>
      <c r="C405" s="3">
        <v>397</v>
      </c>
      <c r="D405" s="3">
        <v>397</v>
      </c>
      <c r="E405" s="10">
        <v>16.600000000000001</v>
      </c>
      <c r="F405" s="57">
        <f t="shared" si="40"/>
        <v>1.1944444444444442</v>
      </c>
      <c r="G405" s="57">
        <f t="shared" si="37"/>
        <v>4.6111111111111107</v>
      </c>
      <c r="H405" s="52">
        <f t="shared" si="38"/>
        <v>9.3349830378086391</v>
      </c>
      <c r="I405" s="52">
        <f t="shared" si="39"/>
        <v>155.23540200000002</v>
      </c>
      <c r="J405" s="52">
        <f>$P$3*F405</f>
        <v>2126.1111111111109</v>
      </c>
      <c r="K405" s="52">
        <f>H405+I405+J405</f>
        <v>2290.6814961489195</v>
      </c>
      <c r="L405" s="53">
        <f>M405*1</f>
        <v>10.562586898908904</v>
      </c>
      <c r="M405" s="53">
        <f>(K405*G405)/1000</f>
        <v>10.562586898908904</v>
      </c>
      <c r="N405" s="53">
        <f>(IF(L404 &lt; 0, -L404,0))</f>
        <v>0</v>
      </c>
      <c r="O405" s="53">
        <f>0.5*$P$3*G405^2</f>
        <v>18923.487654320983</v>
      </c>
      <c r="P405" s="53">
        <f t="shared" si="41"/>
        <v>8533.9737654320943</v>
      </c>
      <c r="Q405" s="53">
        <f>(IF(L404 &lt; 0, -L404,0))+Q404</f>
        <v>696.28427974741419</v>
      </c>
      <c r="R405" s="53">
        <f>(IF(L404 &gt; 0, L404,0))+R404</f>
        <v>1234.4353617178815</v>
      </c>
      <c r="S405" s="55">
        <f>N405*0.95</f>
        <v>0</v>
      </c>
      <c r="T405" s="55">
        <f>S405*0.99</f>
        <v>0</v>
      </c>
      <c r="U405" s="55">
        <f>T405*0.97</f>
        <v>0</v>
      </c>
      <c r="V405" s="55">
        <f>U405*0.99</f>
        <v>0</v>
      </c>
      <c r="W405" s="55">
        <f>V405*0.95</f>
        <v>0</v>
      </c>
      <c r="X405" s="55">
        <f t="shared" si="42"/>
        <v>597.41472675248178</v>
      </c>
    </row>
    <row r="406" spans="2:24" x14ac:dyDescent="0.3">
      <c r="B406" s="3" t="s">
        <v>37</v>
      </c>
      <c r="C406" s="3">
        <v>398</v>
      </c>
      <c r="D406" s="3">
        <v>398</v>
      </c>
      <c r="E406" s="10">
        <v>20.9</v>
      </c>
      <c r="F406" s="57">
        <f t="shared" si="40"/>
        <v>1.0555555555555551</v>
      </c>
      <c r="G406" s="57">
        <f t="shared" si="37"/>
        <v>5.8055555555555554</v>
      </c>
      <c r="H406" s="52">
        <f t="shared" si="38"/>
        <v>14.797553856674382</v>
      </c>
      <c r="I406" s="52">
        <f t="shared" si="39"/>
        <v>155.23540200000002</v>
      </c>
      <c r="J406" s="52">
        <f>$P$3*F406</f>
        <v>1878.8888888888882</v>
      </c>
      <c r="K406" s="52">
        <f>H406+I406+J406</f>
        <v>2048.9218447455628</v>
      </c>
      <c r="L406" s="53">
        <f>M406*1</f>
        <v>11.89512959866174</v>
      </c>
      <c r="M406" s="53">
        <f>(K406*G406)/1000</f>
        <v>11.89512959866174</v>
      </c>
      <c r="N406" s="53">
        <f>(IF(L405 &lt; 0, -L405,0))</f>
        <v>0</v>
      </c>
      <c r="O406" s="53">
        <f>0.5*$P$3*G406^2</f>
        <v>29996.983024691359</v>
      </c>
      <c r="P406" s="53">
        <f t="shared" si="41"/>
        <v>11073.495370370376</v>
      </c>
      <c r="Q406" s="53">
        <f>(IF(L405 &lt; 0, -L405,0))+Q405</f>
        <v>696.28427974741419</v>
      </c>
      <c r="R406" s="53">
        <f>(IF(L405 &gt; 0, L405,0))+R405</f>
        <v>1244.9979486167904</v>
      </c>
      <c r="S406" s="55">
        <f>N406*0.95</f>
        <v>0</v>
      </c>
      <c r="T406" s="55">
        <f>S406*0.99</f>
        <v>0</v>
      </c>
      <c r="U406" s="55">
        <f>T406*0.97</f>
        <v>0</v>
      </c>
      <c r="V406" s="55">
        <f>U406*0.99</f>
        <v>0</v>
      </c>
      <c r="W406" s="55">
        <f>V406*0.95</f>
        <v>0</v>
      </c>
      <c r="X406" s="55">
        <f t="shared" si="42"/>
        <v>597.41472675248178</v>
      </c>
    </row>
    <row r="407" spans="2:24" x14ac:dyDescent="0.3">
      <c r="B407" s="3" t="s">
        <v>37</v>
      </c>
      <c r="C407" s="3">
        <v>399</v>
      </c>
      <c r="D407" s="3">
        <v>399</v>
      </c>
      <c r="E407" s="10">
        <v>24.2</v>
      </c>
      <c r="F407" s="57">
        <f t="shared" si="40"/>
        <v>0.65277777777777812</v>
      </c>
      <c r="G407" s="57">
        <f t="shared" si="37"/>
        <v>6.7222222222222223</v>
      </c>
      <c r="H407" s="52">
        <f t="shared" si="38"/>
        <v>19.839379685956789</v>
      </c>
      <c r="I407" s="52">
        <f t="shared" si="39"/>
        <v>155.23540200000002</v>
      </c>
      <c r="J407" s="52">
        <f>$P$3*F407</f>
        <v>1161.944444444445</v>
      </c>
      <c r="K407" s="52">
        <f>H407+I407+J407</f>
        <v>1337.0192261304019</v>
      </c>
      <c r="L407" s="53">
        <f>M407*1</f>
        <v>8.9877403534321463</v>
      </c>
      <c r="M407" s="53">
        <f>(K407*G407)/1000</f>
        <v>8.9877403534321463</v>
      </c>
      <c r="N407" s="53">
        <f>(IF(L406 &lt; 0, -L406,0))</f>
        <v>0</v>
      </c>
      <c r="O407" s="53">
        <f>0.5*$P$3*G407^2</f>
        <v>40217.561728395063</v>
      </c>
      <c r="P407" s="53">
        <f t="shared" si="41"/>
        <v>10220.578703703704</v>
      </c>
      <c r="Q407" s="53">
        <f>(IF(L406 &lt; 0, -L406,0))+Q406</f>
        <v>696.28427974741419</v>
      </c>
      <c r="R407" s="53">
        <f>(IF(L406 &gt; 0, L406,0))+R406</f>
        <v>1256.8930782154521</v>
      </c>
      <c r="S407" s="55">
        <f>N407*0.95</f>
        <v>0</v>
      </c>
      <c r="T407" s="55">
        <f>S407*0.99</f>
        <v>0</v>
      </c>
      <c r="U407" s="55">
        <f>T407*0.97</f>
        <v>0</v>
      </c>
      <c r="V407" s="55">
        <f>U407*0.99</f>
        <v>0</v>
      </c>
      <c r="W407" s="55">
        <f>V407*0.95</f>
        <v>0</v>
      </c>
      <c r="X407" s="55">
        <f t="shared" si="42"/>
        <v>597.41472675248178</v>
      </c>
    </row>
    <row r="408" spans="2:24" x14ac:dyDescent="0.3">
      <c r="B408" s="3" t="s">
        <v>37</v>
      </c>
      <c r="C408" s="3">
        <v>400</v>
      </c>
      <c r="D408" s="3">
        <v>400</v>
      </c>
      <c r="E408" s="10">
        <v>25.6</v>
      </c>
      <c r="F408" s="57">
        <f t="shared" si="40"/>
        <v>0.19444444444444473</v>
      </c>
      <c r="G408" s="57">
        <f t="shared" si="37"/>
        <v>7.1111111111111107</v>
      </c>
      <c r="H408" s="52">
        <f t="shared" si="38"/>
        <v>22.201242864197528</v>
      </c>
      <c r="I408" s="52">
        <f t="shared" si="39"/>
        <v>155.23540200000002</v>
      </c>
      <c r="J408" s="52">
        <f>$P$3*F408</f>
        <v>346.1111111111116</v>
      </c>
      <c r="K408" s="52">
        <f>H408+I408+J408</f>
        <v>523.5477559753092</v>
      </c>
      <c r="L408" s="53">
        <f>M408*1</f>
        <v>3.7230062647133093</v>
      </c>
      <c r="M408" s="53">
        <f>(K408*G408)/1000</f>
        <v>3.7230062647133093</v>
      </c>
      <c r="N408" s="53">
        <f>(IF(L407 &lt; 0, -L407,0))</f>
        <v>0</v>
      </c>
      <c r="O408" s="53">
        <f>0.5*$P$3*G408^2</f>
        <v>45005.432098765428</v>
      </c>
      <c r="P408" s="53">
        <f t="shared" si="41"/>
        <v>4787.870370370365</v>
      </c>
      <c r="Q408" s="53">
        <f>(IF(L407 &lt; 0, -L407,0))+Q407</f>
        <v>696.28427974741419</v>
      </c>
      <c r="R408" s="53">
        <f>(IF(L407 &gt; 0, L407,0))+R407</f>
        <v>1265.8808185688843</v>
      </c>
      <c r="S408" s="55">
        <f>N408*0.95</f>
        <v>0</v>
      </c>
      <c r="T408" s="55">
        <f>S408*0.99</f>
        <v>0</v>
      </c>
      <c r="U408" s="55">
        <f>T408*0.97</f>
        <v>0</v>
      </c>
      <c r="V408" s="55">
        <f>U408*0.99</f>
        <v>0</v>
      </c>
      <c r="W408" s="55">
        <f>V408*0.95</f>
        <v>0</v>
      </c>
      <c r="X408" s="55">
        <f t="shared" si="42"/>
        <v>597.41472675248178</v>
      </c>
    </row>
    <row r="409" spans="2:24" x14ac:dyDescent="0.3">
      <c r="B409" s="3" t="s">
        <v>37</v>
      </c>
      <c r="C409" s="3">
        <v>401</v>
      </c>
      <c r="D409" s="3">
        <v>401</v>
      </c>
      <c r="E409" s="10">
        <v>25.6</v>
      </c>
      <c r="F409" s="57">
        <f t="shared" si="40"/>
        <v>-9.7222222222222612E-2</v>
      </c>
      <c r="G409" s="57">
        <f t="shared" si="37"/>
        <v>7.1111111111111107</v>
      </c>
      <c r="H409" s="52">
        <f t="shared" si="38"/>
        <v>22.201242864197528</v>
      </c>
      <c r="I409" s="52">
        <f t="shared" si="39"/>
        <v>155.23540200000002</v>
      </c>
      <c r="J409" s="52">
        <f>$P$3*F409</f>
        <v>-173.05555555555625</v>
      </c>
      <c r="K409" s="52">
        <f>H409+I409+J409</f>
        <v>4.3810893086412932</v>
      </c>
      <c r="L409" s="53">
        <f>M409*1</f>
        <v>3.1154412861449196E-2</v>
      </c>
      <c r="M409" s="53">
        <f>(K409*G409)/1000</f>
        <v>3.1154412861449196E-2</v>
      </c>
      <c r="N409" s="53">
        <f>(IF(L408 &lt; 0, -L408,0))</f>
        <v>0</v>
      </c>
      <c r="O409" s="53">
        <f>0.5*$P$3*G409^2</f>
        <v>45005.432098765428</v>
      </c>
      <c r="P409" s="53">
        <f t="shared" si="41"/>
        <v>0</v>
      </c>
      <c r="Q409" s="53">
        <f>(IF(L408 &lt; 0, -L408,0))+Q408</f>
        <v>696.28427974741419</v>
      </c>
      <c r="R409" s="53">
        <f>(IF(L408 &gt; 0, L408,0))+R408</f>
        <v>1269.6038248335976</v>
      </c>
      <c r="S409" s="55">
        <f>N409*0.95</f>
        <v>0</v>
      </c>
      <c r="T409" s="55">
        <f>S409*0.99</f>
        <v>0</v>
      </c>
      <c r="U409" s="55">
        <f>T409*0.97</f>
        <v>0</v>
      </c>
      <c r="V409" s="55">
        <f>U409*0.99</f>
        <v>0</v>
      </c>
      <c r="W409" s="55">
        <f>V409*0.95</f>
        <v>0</v>
      </c>
      <c r="X409" s="55">
        <f t="shared" si="42"/>
        <v>597.41472675248178</v>
      </c>
    </row>
    <row r="410" spans="2:24" x14ac:dyDescent="0.3">
      <c r="B410" s="3" t="s">
        <v>37</v>
      </c>
      <c r="C410" s="3">
        <v>402</v>
      </c>
      <c r="D410" s="3">
        <v>402</v>
      </c>
      <c r="E410" s="10">
        <v>24.9</v>
      </c>
      <c r="F410" s="57">
        <f t="shared" si="40"/>
        <v>-0.31944444444444453</v>
      </c>
      <c r="G410" s="57">
        <f t="shared" si="37"/>
        <v>6.916666666666667</v>
      </c>
      <c r="H410" s="52">
        <f t="shared" si="38"/>
        <v>21.003711835069442</v>
      </c>
      <c r="I410" s="52">
        <f t="shared" si="39"/>
        <v>155.23540200000002</v>
      </c>
      <c r="J410" s="52">
        <f>$P$3*F410</f>
        <v>-568.61111111111131</v>
      </c>
      <c r="K410" s="52">
        <f>H410+I410+J410</f>
        <v>-392.37199727604184</v>
      </c>
      <c r="L410" s="53">
        <f>M410*1</f>
        <v>-2.7139063144926228</v>
      </c>
      <c r="M410" s="53">
        <f>(K410*G410)/1000</f>
        <v>-2.7139063144926228</v>
      </c>
      <c r="N410" s="53">
        <f>(IF(L409 &lt; 0, -L409,0))</f>
        <v>0</v>
      </c>
      <c r="O410" s="53">
        <f>0.5*$P$3*G410^2</f>
        <v>42577.847222222226</v>
      </c>
      <c r="P410" s="53">
        <f t="shared" si="41"/>
        <v>-2427.584876543202</v>
      </c>
      <c r="Q410" s="53">
        <f>(IF(L409 &lt; 0, -L409,0))+Q409</f>
        <v>696.28427974741419</v>
      </c>
      <c r="R410" s="53">
        <f>(IF(L409 &gt; 0, L409,0))+R409</f>
        <v>1269.6349792464591</v>
      </c>
      <c r="S410" s="55">
        <f>N410*0.95</f>
        <v>0</v>
      </c>
      <c r="T410" s="55">
        <f>S410*0.99</f>
        <v>0</v>
      </c>
      <c r="U410" s="55">
        <f>T410*0.97</f>
        <v>0</v>
      </c>
      <c r="V410" s="55">
        <f>U410*0.99</f>
        <v>0</v>
      </c>
      <c r="W410" s="55">
        <f>V410*0.95</f>
        <v>0</v>
      </c>
      <c r="X410" s="55">
        <f t="shared" si="42"/>
        <v>597.41472675248178</v>
      </c>
    </row>
    <row r="411" spans="2:24" x14ac:dyDescent="0.3">
      <c r="B411" s="3" t="s">
        <v>37</v>
      </c>
      <c r="C411" s="3">
        <v>403</v>
      </c>
      <c r="D411" s="3">
        <v>403</v>
      </c>
      <c r="E411" s="10">
        <v>23.3</v>
      </c>
      <c r="F411" s="57">
        <f t="shared" si="40"/>
        <v>-0.45833333333333293</v>
      </c>
      <c r="G411" s="57">
        <f t="shared" si="37"/>
        <v>6.4722222222222223</v>
      </c>
      <c r="H411" s="52">
        <f t="shared" si="38"/>
        <v>18.391163236304013</v>
      </c>
      <c r="I411" s="52">
        <f t="shared" si="39"/>
        <v>155.23540200000002</v>
      </c>
      <c r="J411" s="52">
        <f>$P$3*F411</f>
        <v>-815.83333333333258</v>
      </c>
      <c r="K411" s="52">
        <f>H411+I411+J411</f>
        <v>-642.20676809702854</v>
      </c>
      <c r="L411" s="53">
        <f>M411*1</f>
        <v>-4.1565049157391014</v>
      </c>
      <c r="M411" s="53">
        <f>(K411*G411)/1000</f>
        <v>-4.1565049157391014</v>
      </c>
      <c r="N411" s="53">
        <f>(IF(L410 &lt; 0, -L410,0))</f>
        <v>2.7139063144926228</v>
      </c>
      <c r="O411" s="53">
        <f>0.5*$P$3*G411^2</f>
        <v>37281.79783950618</v>
      </c>
      <c r="P411" s="53">
        <f t="shared" si="41"/>
        <v>-5296.0493827160462</v>
      </c>
      <c r="Q411" s="53">
        <f>(IF(L410 &lt; 0, -L410,0))+Q410</f>
        <v>698.99818606190684</v>
      </c>
      <c r="R411" s="53">
        <f>(IF(L410 &gt; 0, L410,0))+R410</f>
        <v>1269.6349792464591</v>
      </c>
      <c r="S411" s="55">
        <f>N411*0.95</f>
        <v>2.5782109987679913</v>
      </c>
      <c r="T411" s="55">
        <f>S411*0.99</f>
        <v>2.5524288887803115</v>
      </c>
      <c r="U411" s="55">
        <f>T411*0.97</f>
        <v>2.4758560221169019</v>
      </c>
      <c r="V411" s="55">
        <f>U411*0.99</f>
        <v>2.4510974618957331</v>
      </c>
      <c r="W411" s="55">
        <f>V411*0.95</f>
        <v>2.3285425888009463</v>
      </c>
      <c r="X411" s="55">
        <f t="shared" si="42"/>
        <v>599.74326934128271</v>
      </c>
    </row>
    <row r="412" spans="2:24" x14ac:dyDescent="0.3">
      <c r="B412" s="3" t="s">
        <v>37</v>
      </c>
      <c r="C412" s="3">
        <v>404</v>
      </c>
      <c r="D412" s="3">
        <v>404</v>
      </c>
      <c r="E412" s="10">
        <v>21.6</v>
      </c>
      <c r="F412" s="57">
        <f t="shared" si="40"/>
        <v>-0.43055555555555575</v>
      </c>
      <c r="G412" s="57">
        <f t="shared" si="37"/>
        <v>6</v>
      </c>
      <c r="H412" s="52">
        <f t="shared" si="38"/>
        <v>15.805376999999998</v>
      </c>
      <c r="I412" s="52">
        <f t="shared" si="39"/>
        <v>155.23540200000002</v>
      </c>
      <c r="J412" s="52">
        <f>$P$3*F412</f>
        <v>-766.38888888888926</v>
      </c>
      <c r="K412" s="52">
        <f>H412+I412+J412</f>
        <v>-595.34810988888921</v>
      </c>
      <c r="L412" s="53">
        <f>M412*1</f>
        <v>-3.5720886593333354</v>
      </c>
      <c r="M412" s="53">
        <f>(K412*G412)/1000</f>
        <v>-3.5720886593333354</v>
      </c>
      <c r="N412" s="53">
        <f>(IF(L411 &lt; 0, -L411,0))</f>
        <v>4.1565049157391014</v>
      </c>
      <c r="O412" s="53">
        <f>0.5*$P$3*G412^2</f>
        <v>32040</v>
      </c>
      <c r="P412" s="53">
        <f t="shared" si="41"/>
        <v>-5241.79783950618</v>
      </c>
      <c r="Q412" s="53">
        <f>(IF(L411 &lt; 0, -L411,0))+Q411</f>
        <v>703.15469097764594</v>
      </c>
      <c r="R412" s="53">
        <f>(IF(L411 &gt; 0, L411,0))+R411</f>
        <v>1269.6349792464591</v>
      </c>
      <c r="S412" s="55">
        <f>N412*0.95</f>
        <v>3.948679669952146</v>
      </c>
      <c r="T412" s="55">
        <f>S412*0.99</f>
        <v>3.9091928732526244</v>
      </c>
      <c r="U412" s="55">
        <f>T412*0.97</f>
        <v>3.7919170870550456</v>
      </c>
      <c r="V412" s="55">
        <f>U412*0.99</f>
        <v>3.753997916184495</v>
      </c>
      <c r="W412" s="55">
        <f>V412*0.95</f>
        <v>3.5662980203752701</v>
      </c>
      <c r="X412" s="55">
        <f t="shared" si="42"/>
        <v>603.30956736165797</v>
      </c>
    </row>
    <row r="413" spans="2:24" x14ac:dyDescent="0.3">
      <c r="B413" s="3" t="s">
        <v>37</v>
      </c>
      <c r="C413" s="3">
        <v>405</v>
      </c>
      <c r="D413" s="3">
        <v>405</v>
      </c>
      <c r="E413" s="10">
        <v>20.2</v>
      </c>
      <c r="F413" s="57">
        <f t="shared" si="40"/>
        <v>-0.40277777777777807</v>
      </c>
      <c r="G413" s="57">
        <f t="shared" si="37"/>
        <v>5.6111111111111107</v>
      </c>
      <c r="H413" s="52">
        <f t="shared" si="38"/>
        <v>13.822929593364194</v>
      </c>
      <c r="I413" s="52">
        <f t="shared" si="39"/>
        <v>155.23540200000002</v>
      </c>
      <c r="J413" s="52">
        <f>$P$3*F413</f>
        <v>-716.94444444444491</v>
      </c>
      <c r="K413" s="52">
        <f>H413+I413+J413</f>
        <v>-547.88611285108072</v>
      </c>
      <c r="L413" s="53">
        <f>M413*1</f>
        <v>-3.0742498554421749</v>
      </c>
      <c r="M413" s="53">
        <f>(K413*G413)/1000</f>
        <v>-3.0742498554421749</v>
      </c>
      <c r="N413" s="53">
        <f>(IF(L412 &lt; 0, -L412,0))</f>
        <v>3.5720886593333354</v>
      </c>
      <c r="O413" s="53">
        <f>0.5*$P$3*G413^2</f>
        <v>28021.26543209876</v>
      </c>
      <c r="P413" s="53">
        <f t="shared" si="41"/>
        <v>-4018.7345679012396</v>
      </c>
      <c r="Q413" s="53">
        <f>(IF(L412 &lt; 0, -L412,0))+Q412</f>
        <v>706.72677963697924</v>
      </c>
      <c r="R413" s="53">
        <f>(IF(L412 &gt; 0, L412,0))+R412</f>
        <v>1269.6349792464591</v>
      </c>
      <c r="S413" s="55">
        <f>N413*0.95</f>
        <v>3.3934842263666685</v>
      </c>
      <c r="T413" s="55">
        <f>S413*0.99</f>
        <v>3.3595493841030017</v>
      </c>
      <c r="U413" s="55">
        <f>T413*0.97</f>
        <v>3.2587629025799116</v>
      </c>
      <c r="V413" s="55">
        <f>U413*0.99</f>
        <v>3.2261752735541127</v>
      </c>
      <c r="W413" s="55">
        <f>V413*0.95</f>
        <v>3.0648665098764067</v>
      </c>
      <c r="X413" s="55">
        <f t="shared" si="42"/>
        <v>606.37443387153439</v>
      </c>
    </row>
    <row r="414" spans="2:24" x14ac:dyDescent="0.3">
      <c r="B414" s="3" t="s">
        <v>37</v>
      </c>
      <c r="C414" s="3">
        <v>406</v>
      </c>
      <c r="D414" s="3">
        <v>406</v>
      </c>
      <c r="E414" s="10">
        <v>18.7</v>
      </c>
      <c r="F414" s="57">
        <f t="shared" si="40"/>
        <v>-0.44444444444444431</v>
      </c>
      <c r="G414" s="57">
        <f t="shared" si="37"/>
        <v>5.1944444444444446</v>
      </c>
      <c r="H414" s="52">
        <f t="shared" si="38"/>
        <v>11.846241176118827</v>
      </c>
      <c r="I414" s="52">
        <f t="shared" si="39"/>
        <v>155.23540200000002</v>
      </c>
      <c r="J414" s="52">
        <f>$P$3*F414</f>
        <v>-791.11111111111086</v>
      </c>
      <c r="K414" s="52">
        <f>H414+I414+J414</f>
        <v>-624.029467934992</v>
      </c>
      <c r="L414" s="53">
        <f>M414*1</f>
        <v>-3.2414864028845418</v>
      </c>
      <c r="M414" s="53">
        <f>(K414*G414)/1000</f>
        <v>-3.2414864028845418</v>
      </c>
      <c r="N414" s="53">
        <f>(IF(L413 &lt; 0, -L413,0))</f>
        <v>3.0742498554421749</v>
      </c>
      <c r="O414" s="53">
        <f>0.5*$P$3*G414^2</f>
        <v>24014.205246913585</v>
      </c>
      <c r="P414" s="53">
        <f t="shared" si="41"/>
        <v>-4007.0601851851752</v>
      </c>
      <c r="Q414" s="53">
        <f>(IF(L413 &lt; 0, -L413,0))+Q413</f>
        <v>709.80102949242143</v>
      </c>
      <c r="R414" s="53">
        <f>(IF(L413 &gt; 0, L413,0))+R413</f>
        <v>1269.6349792464591</v>
      </c>
      <c r="S414" s="55">
        <f>N414*0.95</f>
        <v>2.9205373626700659</v>
      </c>
      <c r="T414" s="55">
        <f>S414*0.99</f>
        <v>2.8913319890433651</v>
      </c>
      <c r="U414" s="55">
        <f>T414*0.97</f>
        <v>2.8045920293720639</v>
      </c>
      <c r="V414" s="55">
        <f>U414*0.99</f>
        <v>2.776546109078343</v>
      </c>
      <c r="W414" s="55">
        <f>V414*0.95</f>
        <v>2.6377188036244257</v>
      </c>
      <c r="X414" s="55">
        <f t="shared" si="42"/>
        <v>609.01215267515886</v>
      </c>
    </row>
    <row r="415" spans="2:24" x14ac:dyDescent="0.3">
      <c r="B415" s="3" t="s">
        <v>37</v>
      </c>
      <c r="C415" s="3">
        <v>407</v>
      </c>
      <c r="D415" s="3">
        <v>407</v>
      </c>
      <c r="E415" s="10">
        <v>17</v>
      </c>
      <c r="F415" s="57">
        <f t="shared" si="40"/>
        <v>-0.47222222222222199</v>
      </c>
      <c r="G415" s="57">
        <f t="shared" si="37"/>
        <v>4.7222222222222223</v>
      </c>
      <c r="H415" s="52">
        <f t="shared" si="38"/>
        <v>9.7902819637345679</v>
      </c>
      <c r="I415" s="52">
        <f t="shared" si="39"/>
        <v>155.23540200000002</v>
      </c>
      <c r="J415" s="52">
        <f>$P$3*F415</f>
        <v>-840.55555555555509</v>
      </c>
      <c r="K415" s="52">
        <f>H415+I415+J415</f>
        <v>-675.52987159182044</v>
      </c>
      <c r="L415" s="53">
        <f>M415*1</f>
        <v>-3.1900021714058191</v>
      </c>
      <c r="M415" s="53">
        <f>(K415*G415)/1000</f>
        <v>-3.1900021714058191</v>
      </c>
      <c r="N415" s="53">
        <f>(IF(L414 &lt; 0, -L414,0))</f>
        <v>3.2414864028845418</v>
      </c>
      <c r="O415" s="53">
        <f>0.5*$P$3*G415^2</f>
        <v>19846.45061728395</v>
      </c>
      <c r="P415" s="53">
        <f t="shared" si="41"/>
        <v>-4167.754629629635</v>
      </c>
      <c r="Q415" s="53">
        <f>(IF(L414 &lt; 0, -L414,0))+Q414</f>
        <v>713.042515895306</v>
      </c>
      <c r="R415" s="53">
        <f>(IF(L414 &gt; 0, L414,0))+R414</f>
        <v>1269.6349792464591</v>
      </c>
      <c r="S415" s="55">
        <f>N415*0.95</f>
        <v>3.0794120827403146</v>
      </c>
      <c r="T415" s="55">
        <f>S415*0.99</f>
        <v>3.0486179619129117</v>
      </c>
      <c r="U415" s="55">
        <f>T415*0.97</f>
        <v>2.9571594230555243</v>
      </c>
      <c r="V415" s="55">
        <f>U415*0.99</f>
        <v>2.927587828824969</v>
      </c>
      <c r="W415" s="55">
        <f>V415*0.95</f>
        <v>2.7812084373837203</v>
      </c>
      <c r="X415" s="55">
        <f t="shared" si="42"/>
        <v>611.79336111254258</v>
      </c>
    </row>
    <row r="416" spans="2:24" x14ac:dyDescent="0.3">
      <c r="B416" s="3" t="s">
        <v>37</v>
      </c>
      <c r="C416" s="3">
        <v>408</v>
      </c>
      <c r="D416" s="3">
        <v>408</v>
      </c>
      <c r="E416" s="10">
        <v>15.3</v>
      </c>
      <c r="F416" s="57">
        <f t="shared" si="40"/>
        <v>-0.38888888888888895</v>
      </c>
      <c r="G416" s="57">
        <f t="shared" si="37"/>
        <v>4.25</v>
      </c>
      <c r="H416" s="52">
        <f t="shared" si="38"/>
        <v>7.9301283906249997</v>
      </c>
      <c r="I416" s="52">
        <f t="shared" si="39"/>
        <v>155.23540200000002</v>
      </c>
      <c r="J416" s="52">
        <f>$P$3*F416</f>
        <v>-692.22222222222229</v>
      </c>
      <c r="K416" s="52">
        <f>H416+I416+J416</f>
        <v>-529.05669183159728</v>
      </c>
      <c r="L416" s="53">
        <f>M416*1</f>
        <v>-2.2484909402842885</v>
      </c>
      <c r="M416" s="53">
        <f>(K416*G416)/1000</f>
        <v>-2.2484909402842885</v>
      </c>
      <c r="N416" s="53">
        <f>(IF(L415 &lt; 0, -L415,0))</f>
        <v>3.1900021714058191</v>
      </c>
      <c r="O416" s="53">
        <f>0.5*$P$3*G416^2</f>
        <v>16075.625</v>
      </c>
      <c r="P416" s="53">
        <f t="shared" si="41"/>
        <v>-3770.8256172839501</v>
      </c>
      <c r="Q416" s="53">
        <f>(IF(L415 &lt; 0, -L415,0))+Q415</f>
        <v>716.2325180667118</v>
      </c>
      <c r="R416" s="53">
        <f>(IF(L415 &gt; 0, L415,0))+R415</f>
        <v>1269.6349792464591</v>
      </c>
      <c r="S416" s="55">
        <f>N416*0.95</f>
        <v>3.0305020628355281</v>
      </c>
      <c r="T416" s="55">
        <f>S416*0.99</f>
        <v>3.0001970422071729</v>
      </c>
      <c r="U416" s="55">
        <f>T416*0.97</f>
        <v>2.9101911309409578</v>
      </c>
      <c r="V416" s="55">
        <f>U416*0.99</f>
        <v>2.8810892196315483</v>
      </c>
      <c r="W416" s="55">
        <f>V416*0.95</f>
        <v>2.7370347586499708</v>
      </c>
      <c r="X416" s="55">
        <f t="shared" si="42"/>
        <v>614.53039587119258</v>
      </c>
    </row>
    <row r="417" spans="2:24" x14ac:dyDescent="0.3">
      <c r="B417" s="3" t="s">
        <v>37</v>
      </c>
      <c r="C417" s="3">
        <v>409</v>
      </c>
      <c r="D417" s="3">
        <v>409</v>
      </c>
      <c r="E417" s="10">
        <v>14.2</v>
      </c>
      <c r="F417" s="57">
        <f t="shared" si="40"/>
        <v>-0.19444444444444448</v>
      </c>
      <c r="G417" s="57">
        <f t="shared" si="37"/>
        <v>3.9444444444444446</v>
      </c>
      <c r="H417" s="52">
        <f t="shared" si="38"/>
        <v>6.8308389452160494</v>
      </c>
      <c r="I417" s="52">
        <f t="shared" si="39"/>
        <v>155.23540200000002</v>
      </c>
      <c r="J417" s="52">
        <f>$P$3*F417</f>
        <v>-346.11111111111114</v>
      </c>
      <c r="K417" s="52">
        <f>H417+I417+J417</f>
        <v>-184.04487016589508</v>
      </c>
      <c r="L417" s="53">
        <f>M417*1</f>
        <v>-0.72595476565436401</v>
      </c>
      <c r="M417" s="53">
        <f>(K417*G417)/1000</f>
        <v>-0.72595476565436401</v>
      </c>
      <c r="N417" s="53">
        <f>(IF(L416 &lt; 0, -L416,0))</f>
        <v>2.2484909402842885</v>
      </c>
      <c r="O417" s="53">
        <f>0.5*$P$3*G417^2</f>
        <v>13847.191358024693</v>
      </c>
      <c r="P417" s="53">
        <f t="shared" si="41"/>
        <v>-2228.4336419753072</v>
      </c>
      <c r="Q417" s="53">
        <f>(IF(L416 &lt; 0, -L416,0))+Q416</f>
        <v>718.48100900699615</v>
      </c>
      <c r="R417" s="53">
        <f>(IF(L416 &gt; 0, L416,0))+R416</f>
        <v>1269.6349792464591</v>
      </c>
      <c r="S417" s="55">
        <f>N417*0.95</f>
        <v>2.1360663932700739</v>
      </c>
      <c r="T417" s="55">
        <f>S417*0.99</f>
        <v>2.114705729337373</v>
      </c>
      <c r="U417" s="55">
        <f>T417*0.97</f>
        <v>2.0512645574572517</v>
      </c>
      <c r="V417" s="55">
        <f>U417*0.99</f>
        <v>2.0307519118826791</v>
      </c>
      <c r="W417" s="55">
        <f>V417*0.95</f>
        <v>1.9292143162885451</v>
      </c>
      <c r="X417" s="55">
        <f t="shared" si="42"/>
        <v>616.45961018748108</v>
      </c>
    </row>
    <row r="418" spans="2:24" x14ac:dyDescent="0.3">
      <c r="B418" s="3" t="s">
        <v>37</v>
      </c>
      <c r="C418" s="3">
        <v>410</v>
      </c>
      <c r="D418" s="3">
        <v>410</v>
      </c>
      <c r="E418" s="10">
        <v>13.9</v>
      </c>
      <c r="F418" s="57">
        <f t="shared" si="40"/>
        <v>-2.7777777777777679E-2</v>
      </c>
      <c r="G418" s="57">
        <f t="shared" si="37"/>
        <v>3.8611111111111112</v>
      </c>
      <c r="H418" s="52">
        <f t="shared" si="38"/>
        <v>6.5452608242669745</v>
      </c>
      <c r="I418" s="52">
        <f t="shared" si="39"/>
        <v>155.23540200000002</v>
      </c>
      <c r="J418" s="52">
        <f>$P$3*F418</f>
        <v>-49.444444444444272</v>
      </c>
      <c r="K418" s="52">
        <f>H418+I418+J418</f>
        <v>112.33621837982271</v>
      </c>
      <c r="L418" s="53">
        <f>M418*1</f>
        <v>0.43374262096653771</v>
      </c>
      <c r="M418" s="53">
        <f>(K418*G418)/1000</f>
        <v>0.43374262096653771</v>
      </c>
      <c r="N418" s="53">
        <f>(IF(L417 &lt; 0, -L417,0))</f>
        <v>0.72595476565436401</v>
      </c>
      <c r="O418" s="53">
        <f>0.5*$P$3*G418^2</f>
        <v>13268.279320987655</v>
      </c>
      <c r="P418" s="53">
        <f t="shared" si="41"/>
        <v>-578.91203703703832</v>
      </c>
      <c r="Q418" s="53">
        <f>(IF(L417 &lt; 0, -L417,0))+Q417</f>
        <v>719.20696377265051</v>
      </c>
      <c r="R418" s="53">
        <f>(IF(L417 &gt; 0, L417,0))+R417</f>
        <v>1269.6349792464591</v>
      </c>
      <c r="S418" s="55">
        <f>N418*0.95</f>
        <v>0.6896570273716458</v>
      </c>
      <c r="T418" s="55">
        <f>S418*0.99</f>
        <v>0.68276045709792932</v>
      </c>
      <c r="U418" s="55">
        <f>T418*0.97</f>
        <v>0.6622776433849914</v>
      </c>
      <c r="V418" s="55">
        <f>U418*0.99</f>
        <v>0.6556548669511415</v>
      </c>
      <c r="W418" s="55">
        <f>V418*0.95</f>
        <v>0.62287212360358435</v>
      </c>
      <c r="X418" s="55">
        <f t="shared" si="42"/>
        <v>617.08248231108462</v>
      </c>
    </row>
    <row r="419" spans="2:24" x14ac:dyDescent="0.3">
      <c r="B419" s="3" t="s">
        <v>37</v>
      </c>
      <c r="C419" s="3">
        <v>411</v>
      </c>
      <c r="D419" s="3">
        <v>411</v>
      </c>
      <c r="E419" s="10">
        <v>14</v>
      </c>
      <c r="F419" s="57">
        <f t="shared" si="40"/>
        <v>4.1666666666666519E-2</v>
      </c>
      <c r="G419" s="57">
        <f t="shared" si="37"/>
        <v>3.8888888888888888</v>
      </c>
      <c r="H419" s="52">
        <f t="shared" si="38"/>
        <v>6.6397760030864186</v>
      </c>
      <c r="I419" s="52">
        <f t="shared" si="39"/>
        <v>155.23540200000002</v>
      </c>
      <c r="J419" s="52">
        <f>$P$3*F419</f>
        <v>74.166666666666401</v>
      </c>
      <c r="K419" s="52">
        <f>H419+I419+J419</f>
        <v>236.04184466975283</v>
      </c>
      <c r="L419" s="53">
        <f>M419*1</f>
        <v>0.91794050704903885</v>
      </c>
      <c r="M419" s="53">
        <f>(K419*G419)/1000</f>
        <v>0.91794050704903885</v>
      </c>
      <c r="N419" s="53">
        <f>(IF(L418 &lt; 0, -L418,0))</f>
        <v>0</v>
      </c>
      <c r="O419" s="53">
        <f>0.5*$P$3*G419^2</f>
        <v>13459.876543209875</v>
      </c>
      <c r="P419" s="53">
        <f t="shared" si="41"/>
        <v>191.59722222222081</v>
      </c>
      <c r="Q419" s="53">
        <f>(IF(L418 &lt; 0, -L418,0))+Q418</f>
        <v>719.20696377265051</v>
      </c>
      <c r="R419" s="53">
        <f>(IF(L418 &gt; 0, L418,0))+R418</f>
        <v>1270.0687218674257</v>
      </c>
      <c r="S419" s="55">
        <f>N419*0.95</f>
        <v>0</v>
      </c>
      <c r="T419" s="55">
        <f>S419*0.99</f>
        <v>0</v>
      </c>
      <c r="U419" s="55">
        <f>T419*0.97</f>
        <v>0</v>
      </c>
      <c r="V419" s="55">
        <f>U419*0.99</f>
        <v>0</v>
      </c>
      <c r="W419" s="55">
        <f>V419*0.95</f>
        <v>0</v>
      </c>
      <c r="X419" s="55">
        <f t="shared" si="42"/>
        <v>617.08248231108462</v>
      </c>
    </row>
    <row r="420" spans="2:24" x14ac:dyDescent="0.3">
      <c r="B420" s="3" t="s">
        <v>37</v>
      </c>
      <c r="C420" s="3">
        <v>412</v>
      </c>
      <c r="D420" s="3">
        <v>412</v>
      </c>
      <c r="E420" s="10">
        <v>14.2</v>
      </c>
      <c r="F420" s="57">
        <f t="shared" si="40"/>
        <v>6.9444444444444448E-2</v>
      </c>
      <c r="G420" s="57">
        <f t="shared" si="37"/>
        <v>3.9444444444444446</v>
      </c>
      <c r="H420" s="52">
        <f t="shared" si="38"/>
        <v>6.8308389452160494</v>
      </c>
      <c r="I420" s="52">
        <f t="shared" si="39"/>
        <v>155.23540200000002</v>
      </c>
      <c r="J420" s="52">
        <f>$P$3*F420</f>
        <v>123.61111111111111</v>
      </c>
      <c r="K420" s="52">
        <f>H420+I420+J420</f>
        <v>285.67735205632721</v>
      </c>
      <c r="L420" s="53">
        <f>M420*1</f>
        <v>1.1268384442221795</v>
      </c>
      <c r="M420" s="53">
        <f>(K420*G420)/1000</f>
        <v>1.1268384442221795</v>
      </c>
      <c r="N420" s="53">
        <f>(IF(L419 &lt; 0, -L419,0))</f>
        <v>0</v>
      </c>
      <c r="O420" s="53">
        <f>0.5*$P$3*G420^2</f>
        <v>13847.191358024693</v>
      </c>
      <c r="P420" s="53">
        <f t="shared" si="41"/>
        <v>387.31481481481751</v>
      </c>
      <c r="Q420" s="53">
        <f>(IF(L419 &lt; 0, -L419,0))+Q419</f>
        <v>719.20696377265051</v>
      </c>
      <c r="R420" s="53">
        <f>(IF(L419 &gt; 0, L419,0))+R419</f>
        <v>1270.9866623744747</v>
      </c>
      <c r="S420" s="55">
        <f>N420*0.95</f>
        <v>0</v>
      </c>
      <c r="T420" s="55">
        <f>S420*0.99</f>
        <v>0</v>
      </c>
      <c r="U420" s="55">
        <f>T420*0.97</f>
        <v>0</v>
      </c>
      <c r="V420" s="55">
        <f>U420*0.99</f>
        <v>0</v>
      </c>
      <c r="W420" s="55">
        <f>V420*0.95</f>
        <v>0</v>
      </c>
      <c r="X420" s="55">
        <f t="shared" si="42"/>
        <v>617.08248231108462</v>
      </c>
    </row>
    <row r="421" spans="2:24" x14ac:dyDescent="0.3">
      <c r="B421" s="3" t="s">
        <v>37</v>
      </c>
      <c r="C421" s="3">
        <v>413</v>
      </c>
      <c r="D421" s="3">
        <v>413</v>
      </c>
      <c r="E421" s="10">
        <v>14.5</v>
      </c>
      <c r="F421" s="57">
        <f t="shared" si="40"/>
        <v>9.7222222222222363E-2</v>
      </c>
      <c r="G421" s="57">
        <f t="shared" si="37"/>
        <v>4.0277777777777777</v>
      </c>
      <c r="H421" s="52">
        <f t="shared" si="38"/>
        <v>7.1225148196373453</v>
      </c>
      <c r="I421" s="52">
        <f t="shared" si="39"/>
        <v>155.23540200000002</v>
      </c>
      <c r="J421" s="52">
        <f>$P$3*F421</f>
        <v>173.0555555555558</v>
      </c>
      <c r="K421" s="52">
        <f>H421+I421+J421</f>
        <v>335.41347237519312</v>
      </c>
      <c r="L421" s="53">
        <f>M421*1</f>
        <v>1.3509709304000834</v>
      </c>
      <c r="M421" s="53">
        <f>(K421*G421)/1000</f>
        <v>1.3509709304000834</v>
      </c>
      <c r="N421" s="53">
        <f>(IF(L420 &lt; 0, -L420,0))</f>
        <v>0</v>
      </c>
      <c r="O421" s="53">
        <f>0.5*$P$3*G421^2</f>
        <v>14438.464506172839</v>
      </c>
      <c r="P421" s="53">
        <f t="shared" si="41"/>
        <v>591.27314814814599</v>
      </c>
      <c r="Q421" s="53">
        <f>(IF(L420 &lt; 0, -L420,0))+Q420</f>
        <v>719.20696377265051</v>
      </c>
      <c r="R421" s="53">
        <f>(IF(L420 &gt; 0, L420,0))+R420</f>
        <v>1272.1135008186968</v>
      </c>
      <c r="S421" s="55">
        <f>N421*0.95</f>
        <v>0</v>
      </c>
      <c r="T421" s="55">
        <f>S421*0.99</f>
        <v>0</v>
      </c>
      <c r="U421" s="55">
        <f>T421*0.97</f>
        <v>0</v>
      </c>
      <c r="V421" s="55">
        <f>U421*0.99</f>
        <v>0</v>
      </c>
      <c r="W421" s="55">
        <f>V421*0.95</f>
        <v>0</v>
      </c>
      <c r="X421" s="55">
        <f t="shared" si="42"/>
        <v>617.08248231108462</v>
      </c>
    </row>
    <row r="422" spans="2:24" x14ac:dyDescent="0.3">
      <c r="B422" s="3" t="s">
        <v>37</v>
      </c>
      <c r="C422" s="3">
        <v>414</v>
      </c>
      <c r="D422" s="3">
        <v>414</v>
      </c>
      <c r="E422" s="10">
        <v>14.9</v>
      </c>
      <c r="F422" s="57">
        <f t="shared" si="40"/>
        <v>0.19444444444444448</v>
      </c>
      <c r="G422" s="57">
        <f t="shared" si="37"/>
        <v>4.1388888888888893</v>
      </c>
      <c r="H422" s="52">
        <f t="shared" si="38"/>
        <v>7.5209013798225319</v>
      </c>
      <c r="I422" s="52">
        <f t="shared" si="39"/>
        <v>155.23540200000002</v>
      </c>
      <c r="J422" s="52">
        <f>$P$3*F422</f>
        <v>346.11111111111114</v>
      </c>
      <c r="K422" s="52">
        <f>H422+I422+J422</f>
        <v>508.8674144909337</v>
      </c>
      <c r="L422" s="53">
        <f>M422*1</f>
        <v>2.1061456877541422</v>
      </c>
      <c r="M422" s="53">
        <f>(K422*G422)/1000</f>
        <v>2.1061456877541422</v>
      </c>
      <c r="N422" s="53">
        <f>(IF(L421 &lt; 0, -L421,0))</f>
        <v>0</v>
      </c>
      <c r="O422" s="53">
        <f>0.5*$P$3*G422^2</f>
        <v>15246.057098765436</v>
      </c>
      <c r="P422" s="53">
        <f t="shared" si="41"/>
        <v>807.5925925925967</v>
      </c>
      <c r="Q422" s="53">
        <f>(IF(L421 &lt; 0, -L421,0))+Q421</f>
        <v>719.20696377265051</v>
      </c>
      <c r="R422" s="53">
        <f>(IF(L421 &gt; 0, L421,0))+R421</f>
        <v>1273.4644717490969</v>
      </c>
      <c r="S422" s="55">
        <f>N422*0.95</f>
        <v>0</v>
      </c>
      <c r="T422" s="55">
        <f>S422*0.99</f>
        <v>0</v>
      </c>
      <c r="U422" s="55">
        <f>T422*0.97</f>
        <v>0</v>
      </c>
      <c r="V422" s="55">
        <f>U422*0.99</f>
        <v>0</v>
      </c>
      <c r="W422" s="55">
        <f>V422*0.95</f>
        <v>0</v>
      </c>
      <c r="X422" s="55">
        <f t="shared" si="42"/>
        <v>617.08248231108462</v>
      </c>
    </row>
    <row r="423" spans="2:24" x14ac:dyDescent="0.3">
      <c r="B423" s="3" t="s">
        <v>37</v>
      </c>
      <c r="C423" s="3">
        <v>415</v>
      </c>
      <c r="D423" s="3">
        <v>415</v>
      </c>
      <c r="E423" s="10">
        <v>15.9</v>
      </c>
      <c r="F423" s="57">
        <f t="shared" si="40"/>
        <v>0.34722222222222199</v>
      </c>
      <c r="G423" s="57">
        <f t="shared" si="37"/>
        <v>4.416666666666667</v>
      </c>
      <c r="H423" s="52">
        <f t="shared" si="38"/>
        <v>8.5642947517361119</v>
      </c>
      <c r="I423" s="52">
        <f t="shared" si="39"/>
        <v>155.23540200000002</v>
      </c>
      <c r="J423" s="52">
        <f>$P$3*F423</f>
        <v>618.05555555555509</v>
      </c>
      <c r="K423" s="52">
        <f>H423+I423+J423</f>
        <v>781.85525230729127</v>
      </c>
      <c r="L423" s="53">
        <f>M423*1</f>
        <v>3.45319403102387</v>
      </c>
      <c r="M423" s="53">
        <f>(K423*G423)/1000</f>
        <v>3.45319403102387</v>
      </c>
      <c r="N423" s="53">
        <f>(IF(L422 &lt; 0, -L422,0))</f>
        <v>0</v>
      </c>
      <c r="O423" s="53">
        <f>0.5*$P$3*G423^2</f>
        <v>17361.180555555558</v>
      </c>
      <c r="P423" s="53">
        <f t="shared" si="41"/>
        <v>2115.1234567901229</v>
      </c>
      <c r="Q423" s="53">
        <f>(IF(L422 &lt; 0, -L422,0))+Q422</f>
        <v>719.20696377265051</v>
      </c>
      <c r="R423" s="53">
        <f>(IF(L422 &gt; 0, L422,0))+R422</f>
        <v>1275.5706174368511</v>
      </c>
      <c r="S423" s="55">
        <f>N423*0.95</f>
        <v>0</v>
      </c>
      <c r="T423" s="55">
        <f>S423*0.99</f>
        <v>0</v>
      </c>
      <c r="U423" s="55">
        <f>T423*0.97</f>
        <v>0</v>
      </c>
      <c r="V423" s="55">
        <f>U423*0.99</f>
        <v>0</v>
      </c>
      <c r="W423" s="55">
        <f>V423*0.95</f>
        <v>0</v>
      </c>
      <c r="X423" s="55">
        <f t="shared" si="42"/>
        <v>617.08248231108462</v>
      </c>
    </row>
    <row r="424" spans="2:24" x14ac:dyDescent="0.3">
      <c r="B424" s="3" t="s">
        <v>37</v>
      </c>
      <c r="C424" s="3">
        <v>416</v>
      </c>
      <c r="D424" s="3">
        <v>416</v>
      </c>
      <c r="E424" s="10">
        <v>17.399999999999999</v>
      </c>
      <c r="F424" s="57">
        <f t="shared" si="40"/>
        <v>0.38888888888888873</v>
      </c>
      <c r="G424" s="57">
        <f t="shared" si="37"/>
        <v>4.833333333333333</v>
      </c>
      <c r="H424" s="52">
        <f t="shared" si="38"/>
        <v>10.256421340277775</v>
      </c>
      <c r="I424" s="52">
        <f t="shared" si="39"/>
        <v>155.23540200000002</v>
      </c>
      <c r="J424" s="52">
        <f>$P$3*F424</f>
        <v>692.22222222222194</v>
      </c>
      <c r="K424" s="52">
        <f>H424+I424+J424</f>
        <v>857.71404556249968</v>
      </c>
      <c r="L424" s="53">
        <f>M424*1</f>
        <v>4.1456178868854145</v>
      </c>
      <c r="M424" s="53">
        <f>(K424*G424)/1000</f>
        <v>4.1456178868854145</v>
      </c>
      <c r="N424" s="53">
        <f>(IF(L423 &lt; 0, -L423,0))</f>
        <v>0</v>
      </c>
      <c r="O424" s="53">
        <f>0.5*$P$3*G424^2</f>
        <v>20791.388888888887</v>
      </c>
      <c r="P424" s="53">
        <f t="shared" si="41"/>
        <v>3430.2083333333285</v>
      </c>
      <c r="Q424" s="53">
        <f>(IF(L423 &lt; 0, -L423,0))+Q423</f>
        <v>719.20696377265051</v>
      </c>
      <c r="R424" s="53">
        <f>(IF(L423 &gt; 0, L423,0))+R423</f>
        <v>1279.023811467875</v>
      </c>
      <c r="S424" s="55">
        <f>N424*0.95</f>
        <v>0</v>
      </c>
      <c r="T424" s="55">
        <f>S424*0.99</f>
        <v>0</v>
      </c>
      <c r="U424" s="55">
        <f>T424*0.97</f>
        <v>0</v>
      </c>
      <c r="V424" s="55">
        <f>U424*0.99</f>
        <v>0</v>
      </c>
      <c r="W424" s="55">
        <f>V424*0.95</f>
        <v>0</v>
      </c>
      <c r="X424" s="55">
        <f t="shared" si="42"/>
        <v>617.08248231108462</v>
      </c>
    </row>
    <row r="425" spans="2:24" x14ac:dyDescent="0.3">
      <c r="B425" s="3" t="s">
        <v>37</v>
      </c>
      <c r="C425" s="3">
        <v>417</v>
      </c>
      <c r="D425" s="3">
        <v>417</v>
      </c>
      <c r="E425" s="10">
        <v>18.7</v>
      </c>
      <c r="F425" s="57">
        <f t="shared" si="40"/>
        <v>0.23611111111111149</v>
      </c>
      <c r="G425" s="57">
        <f t="shared" si="37"/>
        <v>5.1944444444444446</v>
      </c>
      <c r="H425" s="52">
        <f t="shared" si="38"/>
        <v>11.846241176118827</v>
      </c>
      <c r="I425" s="52">
        <f t="shared" si="39"/>
        <v>155.23540200000002</v>
      </c>
      <c r="J425" s="52">
        <f>$P$3*F425</f>
        <v>420.27777777777845</v>
      </c>
      <c r="K425" s="52">
        <f>H425+I425+J425</f>
        <v>587.35942095389737</v>
      </c>
      <c r="L425" s="53">
        <f>M425*1</f>
        <v>3.0510058810660778</v>
      </c>
      <c r="M425" s="53">
        <f>(K425*G425)/1000</f>
        <v>3.0510058810660778</v>
      </c>
      <c r="N425" s="53">
        <f>(IF(L424 &lt; 0, -L424,0))</f>
        <v>0</v>
      </c>
      <c r="O425" s="53">
        <f>0.5*$P$3*G425^2</f>
        <v>24014.205246913585</v>
      </c>
      <c r="P425" s="53">
        <f t="shared" si="41"/>
        <v>3222.8163580246983</v>
      </c>
      <c r="Q425" s="53">
        <f>(IF(L424 &lt; 0, -L424,0))+Q424</f>
        <v>719.20696377265051</v>
      </c>
      <c r="R425" s="53">
        <f>(IF(L424 &gt; 0, L424,0))+R424</f>
        <v>1283.1694293547605</v>
      </c>
      <c r="S425" s="55">
        <f>N425*0.95</f>
        <v>0</v>
      </c>
      <c r="T425" s="55">
        <f>S425*0.99</f>
        <v>0</v>
      </c>
      <c r="U425" s="55">
        <f>T425*0.97</f>
        <v>0</v>
      </c>
      <c r="V425" s="55">
        <f>U425*0.99</f>
        <v>0</v>
      </c>
      <c r="W425" s="55">
        <f>V425*0.95</f>
        <v>0</v>
      </c>
      <c r="X425" s="55">
        <f t="shared" si="42"/>
        <v>617.08248231108462</v>
      </c>
    </row>
    <row r="426" spans="2:24" x14ac:dyDescent="0.3">
      <c r="B426" s="3" t="s">
        <v>37</v>
      </c>
      <c r="C426" s="3">
        <v>418</v>
      </c>
      <c r="D426" s="3">
        <v>418</v>
      </c>
      <c r="E426" s="10">
        <v>19.100000000000001</v>
      </c>
      <c r="F426" s="57">
        <f t="shared" si="40"/>
        <v>1.3888888888889086E-2</v>
      </c>
      <c r="G426" s="57">
        <f t="shared" si="37"/>
        <v>5.3055555555555554</v>
      </c>
      <c r="H426" s="52">
        <f t="shared" si="38"/>
        <v>12.358452467785492</v>
      </c>
      <c r="I426" s="52">
        <f t="shared" si="39"/>
        <v>155.23540200000002</v>
      </c>
      <c r="J426" s="52">
        <f>$P$3*F426</f>
        <v>24.722222222222573</v>
      </c>
      <c r="K426" s="52">
        <f>H426+I426+J426</f>
        <v>192.31607669000809</v>
      </c>
      <c r="L426" s="53">
        <f>M426*1</f>
        <v>1.0203436291053207</v>
      </c>
      <c r="M426" s="53">
        <f>(K426*G426)/1000</f>
        <v>1.0203436291053207</v>
      </c>
      <c r="N426" s="53">
        <f>(IF(L425 &lt; 0, -L425,0))</f>
        <v>0</v>
      </c>
      <c r="O426" s="53">
        <f>0.5*$P$3*G426^2</f>
        <v>25052.53858024691</v>
      </c>
      <c r="P426" s="53">
        <f t="shared" si="41"/>
        <v>1038.3333333333248</v>
      </c>
      <c r="Q426" s="53">
        <f>(IF(L425 &lt; 0, -L425,0))+Q425</f>
        <v>719.20696377265051</v>
      </c>
      <c r="R426" s="53">
        <f>(IF(L425 &gt; 0, L425,0))+R425</f>
        <v>1286.2204352358265</v>
      </c>
      <c r="S426" s="55">
        <f>N426*0.95</f>
        <v>0</v>
      </c>
      <c r="T426" s="55">
        <f>S426*0.99</f>
        <v>0</v>
      </c>
      <c r="U426" s="55">
        <f>T426*0.97</f>
        <v>0</v>
      </c>
      <c r="V426" s="55">
        <f>U426*0.99</f>
        <v>0</v>
      </c>
      <c r="W426" s="55">
        <f>V426*0.95</f>
        <v>0</v>
      </c>
      <c r="X426" s="55">
        <f t="shared" si="42"/>
        <v>617.08248231108462</v>
      </c>
    </row>
    <row r="427" spans="2:24" x14ac:dyDescent="0.3">
      <c r="B427" s="3" t="s">
        <v>37</v>
      </c>
      <c r="C427" s="3">
        <v>419</v>
      </c>
      <c r="D427" s="3">
        <v>419</v>
      </c>
      <c r="E427" s="10">
        <v>18.8</v>
      </c>
      <c r="F427" s="57">
        <f t="shared" si="40"/>
        <v>-0.20833333333333331</v>
      </c>
      <c r="G427" s="57">
        <f t="shared" si="37"/>
        <v>5.2222222222222223</v>
      </c>
      <c r="H427" s="52">
        <f t="shared" si="38"/>
        <v>11.973277706790123</v>
      </c>
      <c r="I427" s="52">
        <f t="shared" si="39"/>
        <v>155.23540200000002</v>
      </c>
      <c r="J427" s="52">
        <f>$P$3*F427</f>
        <v>-370.83333333333331</v>
      </c>
      <c r="K427" s="52">
        <f>H427+I427+J427</f>
        <v>-203.62465362654316</v>
      </c>
      <c r="L427" s="53">
        <f>M427*1</f>
        <v>-1.0633731911608366</v>
      </c>
      <c r="M427" s="53">
        <f>(K427*G427)/1000</f>
        <v>-1.0633731911608366</v>
      </c>
      <c r="N427" s="53">
        <f>(IF(L426 &lt; 0, -L426,0))</f>
        <v>0</v>
      </c>
      <c r="O427" s="53">
        <f>0.5*$P$3*G427^2</f>
        <v>24271.728395061727</v>
      </c>
      <c r="P427" s="53">
        <f t="shared" si="41"/>
        <v>-780.81018518518249</v>
      </c>
      <c r="Q427" s="53">
        <f>(IF(L426 &lt; 0, -L426,0))+Q426</f>
        <v>719.20696377265051</v>
      </c>
      <c r="R427" s="53">
        <f>(IF(L426 &gt; 0, L426,0))+R426</f>
        <v>1287.2407788649318</v>
      </c>
      <c r="S427" s="55">
        <f>N427*0.95</f>
        <v>0</v>
      </c>
      <c r="T427" s="55">
        <f>S427*0.99</f>
        <v>0</v>
      </c>
      <c r="U427" s="55">
        <f>T427*0.97</f>
        <v>0</v>
      </c>
      <c r="V427" s="55">
        <f>U427*0.99</f>
        <v>0</v>
      </c>
      <c r="W427" s="55">
        <f>V427*0.95</f>
        <v>0</v>
      </c>
      <c r="X427" s="55">
        <f t="shared" si="42"/>
        <v>617.08248231108462</v>
      </c>
    </row>
    <row r="428" spans="2:24" x14ac:dyDescent="0.3">
      <c r="B428" s="3" t="s">
        <v>37</v>
      </c>
      <c r="C428" s="3">
        <v>420</v>
      </c>
      <c r="D428" s="3">
        <v>420</v>
      </c>
      <c r="E428" s="10">
        <v>17.600000000000001</v>
      </c>
      <c r="F428" s="57">
        <f t="shared" si="40"/>
        <v>-0.30555555555555547</v>
      </c>
      <c r="G428" s="57">
        <f t="shared" si="37"/>
        <v>4.8888888888888893</v>
      </c>
      <c r="H428" s="52">
        <f t="shared" si="38"/>
        <v>10.493556197530864</v>
      </c>
      <c r="I428" s="52">
        <f t="shared" si="39"/>
        <v>155.23540200000002</v>
      </c>
      <c r="J428" s="52">
        <f>$P$3*F428</f>
        <v>-543.88888888888869</v>
      </c>
      <c r="K428" s="52">
        <f>H428+I428+J428</f>
        <v>-378.15993069135777</v>
      </c>
      <c r="L428" s="53">
        <f>M428*1</f>
        <v>-1.8487818833799716</v>
      </c>
      <c r="M428" s="53">
        <f>(K428*G428)/1000</f>
        <v>-1.8487818833799716</v>
      </c>
      <c r="N428" s="53">
        <f>(IF(L427 &lt; 0, -L427,0))</f>
        <v>1.0633731911608366</v>
      </c>
      <c r="O428" s="53">
        <f>0.5*$P$3*G428^2</f>
        <v>21272.0987654321</v>
      </c>
      <c r="P428" s="53">
        <f t="shared" si="41"/>
        <v>-2999.6296296296277</v>
      </c>
      <c r="Q428" s="53">
        <f>(IF(L427 &lt; 0, -L427,0))+Q427</f>
        <v>720.27033696381136</v>
      </c>
      <c r="R428" s="53">
        <f>(IF(L427 &gt; 0, L427,0))+R427</f>
        <v>1287.2407788649318</v>
      </c>
      <c r="S428" s="55">
        <f>N428*0.95</f>
        <v>1.0102045316027948</v>
      </c>
      <c r="T428" s="55">
        <f>S428*0.99</f>
        <v>1.0001024862867669</v>
      </c>
      <c r="U428" s="55">
        <f>T428*0.97</f>
        <v>0.97009941169816383</v>
      </c>
      <c r="V428" s="55">
        <f>U428*0.99</f>
        <v>0.96039841758118216</v>
      </c>
      <c r="W428" s="55">
        <f>V428*0.95</f>
        <v>0.91237849670212301</v>
      </c>
      <c r="X428" s="55">
        <f t="shared" si="42"/>
        <v>617.99486080778672</v>
      </c>
    </row>
    <row r="429" spans="2:24" x14ac:dyDescent="0.3">
      <c r="B429" s="3" t="s">
        <v>37</v>
      </c>
      <c r="C429" s="3">
        <v>421</v>
      </c>
      <c r="D429" s="3">
        <v>421</v>
      </c>
      <c r="E429" s="10">
        <v>16.600000000000001</v>
      </c>
      <c r="F429" s="57">
        <f t="shared" si="40"/>
        <v>-0.19444444444444473</v>
      </c>
      <c r="G429" s="57">
        <f t="shared" si="37"/>
        <v>4.6111111111111107</v>
      </c>
      <c r="H429" s="52">
        <f t="shared" si="38"/>
        <v>9.3349830378086391</v>
      </c>
      <c r="I429" s="52">
        <f t="shared" si="39"/>
        <v>155.23540200000002</v>
      </c>
      <c r="J429" s="52">
        <f>$P$3*F429</f>
        <v>-346.1111111111116</v>
      </c>
      <c r="K429" s="52">
        <f>H429+I429+J429</f>
        <v>-181.54072607330295</v>
      </c>
      <c r="L429" s="53">
        <f>M429*1</f>
        <v>-0.83710445911578579</v>
      </c>
      <c r="M429" s="53">
        <f>(K429*G429)/1000</f>
        <v>-0.83710445911578579</v>
      </c>
      <c r="N429" s="53">
        <f>(IF(L428 &lt; 0, -L428,0))</f>
        <v>1.8487818833799716</v>
      </c>
      <c r="O429" s="53">
        <f>0.5*$P$3*G429^2</f>
        <v>18923.487654320983</v>
      </c>
      <c r="P429" s="53">
        <f t="shared" si="41"/>
        <v>-2348.6111111111168</v>
      </c>
      <c r="Q429" s="53">
        <f>(IF(L428 &lt; 0, -L428,0))+Q428</f>
        <v>722.11911884719132</v>
      </c>
      <c r="R429" s="53">
        <f>(IF(L428 &gt; 0, L428,0))+R428</f>
        <v>1287.2407788649318</v>
      </c>
      <c r="S429" s="55">
        <f>N429*0.95</f>
        <v>1.7563427892109729</v>
      </c>
      <c r="T429" s="55">
        <f>S429*0.99</f>
        <v>1.7387793613188631</v>
      </c>
      <c r="U429" s="55">
        <f>T429*0.97</f>
        <v>1.6866159804792973</v>
      </c>
      <c r="V429" s="55">
        <f>U429*0.99</f>
        <v>1.6697498206745043</v>
      </c>
      <c r="W429" s="55">
        <f>V429*0.95</f>
        <v>1.586262329640779</v>
      </c>
      <c r="X429" s="55">
        <f t="shared" si="42"/>
        <v>619.58112313742754</v>
      </c>
    </row>
    <row r="430" spans="2:24" x14ac:dyDescent="0.3">
      <c r="B430" s="3" t="s">
        <v>37</v>
      </c>
      <c r="C430" s="3">
        <v>422</v>
      </c>
      <c r="D430" s="3">
        <v>422</v>
      </c>
      <c r="E430" s="10">
        <v>16.2</v>
      </c>
      <c r="F430" s="57">
        <f t="shared" si="40"/>
        <v>-2.7777777777778172E-2</v>
      </c>
      <c r="G430" s="57">
        <f t="shared" si="37"/>
        <v>4.5</v>
      </c>
      <c r="H430" s="52">
        <f t="shared" si="38"/>
        <v>8.8905245624999996</v>
      </c>
      <c r="I430" s="52">
        <f t="shared" si="39"/>
        <v>155.23540200000002</v>
      </c>
      <c r="J430" s="52">
        <f>$P$3*F430</f>
        <v>-49.444444444445146</v>
      </c>
      <c r="K430" s="52">
        <f>H430+I430+J430</f>
        <v>114.68148211805487</v>
      </c>
      <c r="L430" s="53">
        <f>M430*1</f>
        <v>0.51606666953124691</v>
      </c>
      <c r="M430" s="53">
        <f>(K430*G430)/1000</f>
        <v>0.51606666953124691</v>
      </c>
      <c r="N430" s="53">
        <f>(IF(L429 &lt; 0, -L429,0))</f>
        <v>0.83710445911578579</v>
      </c>
      <c r="O430" s="53">
        <f>0.5*$P$3*G430^2</f>
        <v>18022.5</v>
      </c>
      <c r="P430" s="53">
        <f t="shared" si="41"/>
        <v>-900.98765432098298</v>
      </c>
      <c r="Q430" s="53">
        <f>(IF(L429 &lt; 0, -L429,0))+Q429</f>
        <v>722.95622330630715</v>
      </c>
      <c r="R430" s="53">
        <f>(IF(L429 &gt; 0, L429,0))+R429</f>
        <v>1287.2407788649318</v>
      </c>
      <c r="S430" s="55">
        <f>N430*0.95</f>
        <v>0.79524923615999643</v>
      </c>
      <c r="T430" s="55">
        <f>S430*0.99</f>
        <v>0.78729674379839643</v>
      </c>
      <c r="U430" s="55">
        <f>T430*0.97</f>
        <v>0.76367784148444451</v>
      </c>
      <c r="V430" s="55">
        <f>U430*0.99</f>
        <v>0.75604106306960006</v>
      </c>
      <c r="W430" s="55">
        <f>V430*0.95</f>
        <v>0.71823900991612</v>
      </c>
      <c r="X430" s="55">
        <f t="shared" si="42"/>
        <v>620.29936214734369</v>
      </c>
    </row>
    <row r="431" spans="2:24" x14ac:dyDescent="0.3">
      <c r="B431" s="3" t="s">
        <v>37</v>
      </c>
      <c r="C431" s="3">
        <v>423</v>
      </c>
      <c r="D431" s="3">
        <v>423</v>
      </c>
      <c r="E431" s="10">
        <v>16.399999999999999</v>
      </c>
      <c r="F431" s="57">
        <f t="shared" si="40"/>
        <v>0.1388888888888889</v>
      </c>
      <c r="G431" s="57">
        <f t="shared" si="37"/>
        <v>4.5555555555555554</v>
      </c>
      <c r="H431" s="52">
        <f t="shared" si="38"/>
        <v>9.1113987438271593</v>
      </c>
      <c r="I431" s="52">
        <f t="shared" si="39"/>
        <v>155.23540200000002</v>
      </c>
      <c r="J431" s="52">
        <f>$P$3*F431</f>
        <v>247.22222222222223</v>
      </c>
      <c r="K431" s="52">
        <f>H431+I431+J431</f>
        <v>411.56902296604937</v>
      </c>
      <c r="L431" s="53">
        <f>M431*1</f>
        <v>1.8749255490675583</v>
      </c>
      <c r="M431" s="53">
        <f>(K431*G431)/1000</f>
        <v>1.8749255490675583</v>
      </c>
      <c r="N431" s="53">
        <f>(IF(L430 &lt; 0, -L430,0))</f>
        <v>0</v>
      </c>
      <c r="O431" s="53">
        <f>0.5*$P$3*G431^2</f>
        <v>18470.246913580246</v>
      </c>
      <c r="P431" s="53">
        <f t="shared" si="41"/>
        <v>447.74691358024575</v>
      </c>
      <c r="Q431" s="53">
        <f>(IF(L430 &lt; 0, -L430,0))+Q430</f>
        <v>722.95622330630715</v>
      </c>
      <c r="R431" s="53">
        <f>(IF(L430 &gt; 0, L430,0))+R430</f>
        <v>1287.7568455344631</v>
      </c>
      <c r="S431" s="55">
        <f>N431*0.95</f>
        <v>0</v>
      </c>
      <c r="T431" s="55">
        <f>S431*0.99</f>
        <v>0</v>
      </c>
      <c r="U431" s="55">
        <f>T431*0.97</f>
        <v>0</v>
      </c>
      <c r="V431" s="55">
        <f>U431*0.99</f>
        <v>0</v>
      </c>
      <c r="W431" s="55">
        <f>V431*0.95</f>
        <v>0</v>
      </c>
      <c r="X431" s="55">
        <f t="shared" si="42"/>
        <v>620.29936214734369</v>
      </c>
    </row>
    <row r="432" spans="2:24" x14ac:dyDescent="0.3">
      <c r="B432" s="3" t="s">
        <v>37</v>
      </c>
      <c r="C432" s="3">
        <v>424</v>
      </c>
      <c r="D432" s="3">
        <v>424</v>
      </c>
      <c r="E432" s="10">
        <v>17.2</v>
      </c>
      <c r="F432" s="57">
        <f t="shared" si="40"/>
        <v>0.37500000000000039</v>
      </c>
      <c r="G432" s="57">
        <f t="shared" si="37"/>
        <v>4.7777777777777777</v>
      </c>
      <c r="H432" s="52">
        <f t="shared" si="38"/>
        <v>10.02199659567901</v>
      </c>
      <c r="I432" s="52">
        <f t="shared" si="39"/>
        <v>155.23540200000002</v>
      </c>
      <c r="J432" s="52">
        <f>$P$3*F432</f>
        <v>667.50000000000068</v>
      </c>
      <c r="K432" s="52">
        <f>H432+I432+J432</f>
        <v>832.75739859567966</v>
      </c>
      <c r="L432" s="53">
        <f>M432*1</f>
        <v>3.9787297932904693</v>
      </c>
      <c r="M432" s="53">
        <f>(K432*G432)/1000</f>
        <v>3.9787297932904693</v>
      </c>
      <c r="N432" s="53">
        <f>(IF(L431 &lt; 0, -L431,0))</f>
        <v>0</v>
      </c>
      <c r="O432" s="53">
        <f>0.5*$P$3*G432^2</f>
        <v>20316.172839506169</v>
      </c>
      <c r="P432" s="53">
        <f t="shared" si="41"/>
        <v>1845.9259259259234</v>
      </c>
      <c r="Q432" s="53">
        <f>(IF(L431 &lt; 0, -L431,0))+Q431</f>
        <v>722.95622330630715</v>
      </c>
      <c r="R432" s="53">
        <f>(IF(L431 &gt; 0, L431,0))+R431</f>
        <v>1289.6317710835306</v>
      </c>
      <c r="S432" s="55">
        <f>N432*0.95</f>
        <v>0</v>
      </c>
      <c r="T432" s="55">
        <f>S432*0.99</f>
        <v>0</v>
      </c>
      <c r="U432" s="55">
        <f>T432*0.97</f>
        <v>0</v>
      </c>
      <c r="V432" s="55">
        <f>U432*0.99</f>
        <v>0</v>
      </c>
      <c r="W432" s="55">
        <f>V432*0.95</f>
        <v>0</v>
      </c>
      <c r="X432" s="55">
        <f t="shared" si="42"/>
        <v>620.29936214734369</v>
      </c>
    </row>
    <row r="433" spans="2:24" x14ac:dyDescent="0.3">
      <c r="B433" s="3" t="s">
        <v>37</v>
      </c>
      <c r="C433" s="3">
        <v>425</v>
      </c>
      <c r="D433" s="3">
        <v>425</v>
      </c>
      <c r="E433" s="10">
        <v>19.100000000000001</v>
      </c>
      <c r="F433" s="57">
        <f t="shared" si="40"/>
        <v>0.75000000000000022</v>
      </c>
      <c r="G433" s="57">
        <f t="shared" si="37"/>
        <v>5.3055555555555554</v>
      </c>
      <c r="H433" s="52">
        <f t="shared" si="38"/>
        <v>12.358452467785492</v>
      </c>
      <c r="I433" s="52">
        <f t="shared" si="39"/>
        <v>155.23540200000002</v>
      </c>
      <c r="J433" s="52">
        <f>$P$3*F433</f>
        <v>1335.0000000000005</v>
      </c>
      <c r="K433" s="52">
        <f>H433+I433+J433</f>
        <v>1502.5938544677861</v>
      </c>
      <c r="L433" s="53">
        <f>M433*1</f>
        <v>7.972095172315198</v>
      </c>
      <c r="M433" s="53">
        <f>(K433*G433)/1000</f>
        <v>7.972095172315198</v>
      </c>
      <c r="N433" s="53">
        <f>(IF(L432 &lt; 0, -L432,0))</f>
        <v>0</v>
      </c>
      <c r="O433" s="53">
        <f>0.5*$P$3*G433^2</f>
        <v>25052.53858024691</v>
      </c>
      <c r="P433" s="53">
        <f t="shared" si="41"/>
        <v>4736.3657407407409</v>
      </c>
      <c r="Q433" s="53">
        <f>(IF(L432 &lt; 0, -L432,0))+Q432</f>
        <v>722.95622330630715</v>
      </c>
      <c r="R433" s="53">
        <f>(IF(L432 &gt; 0, L432,0))+R432</f>
        <v>1293.6105008768211</v>
      </c>
      <c r="S433" s="55">
        <f>N433*0.95</f>
        <v>0</v>
      </c>
      <c r="T433" s="55">
        <f>S433*0.99</f>
        <v>0</v>
      </c>
      <c r="U433" s="55">
        <f>T433*0.97</f>
        <v>0</v>
      </c>
      <c r="V433" s="55">
        <f>U433*0.99</f>
        <v>0</v>
      </c>
      <c r="W433" s="55">
        <f>V433*0.95</f>
        <v>0</v>
      </c>
      <c r="X433" s="55">
        <f t="shared" si="42"/>
        <v>620.29936214734369</v>
      </c>
    </row>
    <row r="434" spans="2:24" x14ac:dyDescent="0.3">
      <c r="B434" s="3" t="s">
        <v>37</v>
      </c>
      <c r="C434" s="3">
        <v>426</v>
      </c>
      <c r="D434" s="3">
        <v>426</v>
      </c>
      <c r="E434" s="10">
        <v>22.6</v>
      </c>
      <c r="F434" s="57">
        <f t="shared" si="40"/>
        <v>1.1527777777777775</v>
      </c>
      <c r="G434" s="57">
        <f t="shared" si="37"/>
        <v>6.2777777777777777</v>
      </c>
      <c r="H434" s="52">
        <f t="shared" si="38"/>
        <v>17.302714241512344</v>
      </c>
      <c r="I434" s="52">
        <f t="shared" si="39"/>
        <v>155.23540200000002</v>
      </c>
      <c r="J434" s="52">
        <f>$P$3*F434</f>
        <v>2051.9444444444439</v>
      </c>
      <c r="K434" s="52">
        <f>H434+I434+J434</f>
        <v>2224.4825606859563</v>
      </c>
      <c r="L434" s="53">
        <f>M434*1</f>
        <v>13.964807186528503</v>
      </c>
      <c r="M434" s="53">
        <f>(K434*G434)/1000</f>
        <v>13.964807186528503</v>
      </c>
      <c r="N434" s="53">
        <f>(IF(L433 &lt; 0, -L433,0))</f>
        <v>0</v>
      </c>
      <c r="O434" s="53">
        <f>0.5*$P$3*G434^2</f>
        <v>35075.339506172837</v>
      </c>
      <c r="P434" s="53">
        <f t="shared" si="41"/>
        <v>10022.800925925927</v>
      </c>
      <c r="Q434" s="53">
        <f>(IF(L433 &lt; 0, -L433,0))+Q433</f>
        <v>722.95622330630715</v>
      </c>
      <c r="R434" s="53">
        <f>(IF(L433 &gt; 0, L433,0))+R433</f>
        <v>1301.5825960491363</v>
      </c>
      <c r="S434" s="55">
        <f>N434*0.95</f>
        <v>0</v>
      </c>
      <c r="T434" s="55">
        <f>S434*0.99</f>
        <v>0</v>
      </c>
      <c r="U434" s="55">
        <f>T434*0.97</f>
        <v>0</v>
      </c>
      <c r="V434" s="55">
        <f>U434*0.99</f>
        <v>0</v>
      </c>
      <c r="W434" s="55">
        <f>V434*0.95</f>
        <v>0</v>
      </c>
      <c r="X434" s="55">
        <f t="shared" si="42"/>
        <v>620.29936214734369</v>
      </c>
    </row>
    <row r="435" spans="2:24" x14ac:dyDescent="0.3">
      <c r="B435" s="3" t="s">
        <v>37</v>
      </c>
      <c r="C435" s="3">
        <v>427</v>
      </c>
      <c r="D435" s="3">
        <v>427</v>
      </c>
      <c r="E435" s="10">
        <v>27.4</v>
      </c>
      <c r="F435" s="57">
        <f t="shared" si="40"/>
        <v>1.25</v>
      </c>
      <c r="G435" s="57">
        <f t="shared" si="37"/>
        <v>7.6111111111111107</v>
      </c>
      <c r="H435" s="52">
        <f t="shared" si="38"/>
        <v>25.433052204475302</v>
      </c>
      <c r="I435" s="52">
        <f t="shared" si="39"/>
        <v>155.23540200000002</v>
      </c>
      <c r="J435" s="52">
        <f>$P$3*F435</f>
        <v>2225</v>
      </c>
      <c r="K435" s="52">
        <f>H435+I435+J435</f>
        <v>2405.6684542044754</v>
      </c>
      <c r="L435" s="53">
        <f>M435*1</f>
        <v>18.309809901445174</v>
      </c>
      <c r="M435" s="53">
        <f>(K435*G435)/1000</f>
        <v>18.309809901445174</v>
      </c>
      <c r="N435" s="53">
        <f>(IF(L434 &lt; 0, -L434,0))</f>
        <v>0</v>
      </c>
      <c r="O435" s="53">
        <f>0.5*$P$3*G435^2</f>
        <v>51556.820987654311</v>
      </c>
      <c r="P435" s="53">
        <f t="shared" si="41"/>
        <v>16481.481481481474</v>
      </c>
      <c r="Q435" s="53">
        <f>(IF(L434 &lt; 0, -L434,0))+Q434</f>
        <v>722.95622330630715</v>
      </c>
      <c r="R435" s="53">
        <f>(IF(L434 &gt; 0, L434,0))+R434</f>
        <v>1315.5474032356649</v>
      </c>
      <c r="S435" s="55">
        <f>N435*0.95</f>
        <v>0</v>
      </c>
      <c r="T435" s="55">
        <f>S435*0.99</f>
        <v>0</v>
      </c>
      <c r="U435" s="55">
        <f>T435*0.97</f>
        <v>0</v>
      </c>
      <c r="V435" s="55">
        <f>U435*0.99</f>
        <v>0</v>
      </c>
      <c r="W435" s="55">
        <f>V435*0.95</f>
        <v>0</v>
      </c>
      <c r="X435" s="55">
        <f t="shared" si="42"/>
        <v>620.29936214734369</v>
      </c>
    </row>
    <row r="436" spans="2:24" x14ac:dyDescent="0.3">
      <c r="B436" s="3" t="s">
        <v>37</v>
      </c>
      <c r="C436" s="3">
        <v>428</v>
      </c>
      <c r="D436" s="3">
        <v>428</v>
      </c>
      <c r="E436" s="10">
        <v>31.6</v>
      </c>
      <c r="F436" s="57">
        <f t="shared" si="40"/>
        <v>0.83333333333333326</v>
      </c>
      <c r="G436" s="57">
        <f t="shared" si="37"/>
        <v>8.7777777777777786</v>
      </c>
      <c r="H436" s="52">
        <f t="shared" si="38"/>
        <v>33.827626151234568</v>
      </c>
      <c r="I436" s="52">
        <f t="shared" si="39"/>
        <v>155.23540200000002</v>
      </c>
      <c r="J436" s="52">
        <f>$P$3*F436</f>
        <v>1483.3333333333333</v>
      </c>
      <c r="K436" s="52">
        <f>H436+I436+J436</f>
        <v>1672.3963614845679</v>
      </c>
      <c r="L436" s="53">
        <f>M436*1</f>
        <v>14.679923617475653</v>
      </c>
      <c r="M436" s="53">
        <f>(K436*G436)/1000</f>
        <v>14.679923617475653</v>
      </c>
      <c r="N436" s="53">
        <f>(IF(L435 &lt; 0, -L435,0))</f>
        <v>0</v>
      </c>
      <c r="O436" s="53">
        <f>0.5*$P$3*G436^2</f>
        <v>68573.950617283961</v>
      </c>
      <c r="P436" s="53">
        <f t="shared" si="41"/>
        <v>17017.12962962965</v>
      </c>
      <c r="Q436" s="53">
        <f>(IF(L435 &lt; 0, -L435,0))+Q435</f>
        <v>722.95622330630715</v>
      </c>
      <c r="R436" s="53">
        <f>(IF(L435 &gt; 0, L435,0))+R435</f>
        <v>1333.85721313711</v>
      </c>
      <c r="S436" s="55">
        <f>N436*0.95</f>
        <v>0</v>
      </c>
      <c r="T436" s="55">
        <f>S436*0.99</f>
        <v>0</v>
      </c>
      <c r="U436" s="55">
        <f>T436*0.97</f>
        <v>0</v>
      </c>
      <c r="V436" s="55">
        <f>U436*0.99</f>
        <v>0</v>
      </c>
      <c r="W436" s="55">
        <f>V436*0.95</f>
        <v>0</v>
      </c>
      <c r="X436" s="55">
        <f t="shared" si="42"/>
        <v>620.29936214734369</v>
      </c>
    </row>
    <row r="437" spans="2:24" x14ac:dyDescent="0.3">
      <c r="B437" s="3" t="s">
        <v>37</v>
      </c>
      <c r="C437" s="3">
        <v>429</v>
      </c>
      <c r="D437" s="3">
        <v>429</v>
      </c>
      <c r="E437" s="10">
        <v>33.4</v>
      </c>
      <c r="F437" s="57">
        <f t="shared" si="40"/>
        <v>0.26388888888888867</v>
      </c>
      <c r="G437" s="57">
        <f t="shared" si="37"/>
        <v>9.2777777777777786</v>
      </c>
      <c r="H437" s="52">
        <f t="shared" si="38"/>
        <v>37.791165908179018</v>
      </c>
      <c r="I437" s="52">
        <f t="shared" si="39"/>
        <v>155.23540200000002</v>
      </c>
      <c r="J437" s="52">
        <f>$P$3*F437</f>
        <v>469.72222222222183</v>
      </c>
      <c r="K437" s="52">
        <f>H437+I437+J437</f>
        <v>662.74879013040083</v>
      </c>
      <c r="L437" s="53">
        <f>M437*1</f>
        <v>6.1488359973209414</v>
      </c>
      <c r="M437" s="53">
        <f>(K437*G437)/1000</f>
        <v>6.1488359973209414</v>
      </c>
      <c r="N437" s="53">
        <f>(IF(L436 &lt; 0, -L436,0))</f>
        <v>0</v>
      </c>
      <c r="O437" s="53">
        <f>0.5*$P$3*G437^2</f>
        <v>76608.672839506195</v>
      </c>
      <c r="P437" s="53">
        <f t="shared" si="41"/>
        <v>8034.7222222222335</v>
      </c>
      <c r="Q437" s="53">
        <f>(IF(L436 &lt; 0, -L436,0))+Q436</f>
        <v>722.95622330630715</v>
      </c>
      <c r="R437" s="53">
        <f>(IF(L436 &gt; 0, L436,0))+R436</f>
        <v>1348.5371367545856</v>
      </c>
      <c r="S437" s="55">
        <f>N437*0.95</f>
        <v>0</v>
      </c>
      <c r="T437" s="55">
        <f>S437*0.99</f>
        <v>0</v>
      </c>
      <c r="U437" s="55">
        <f>T437*0.97</f>
        <v>0</v>
      </c>
      <c r="V437" s="55">
        <f>U437*0.99</f>
        <v>0</v>
      </c>
      <c r="W437" s="55">
        <f>V437*0.95</f>
        <v>0</v>
      </c>
      <c r="X437" s="55">
        <f t="shared" si="42"/>
        <v>620.29936214734369</v>
      </c>
    </row>
    <row r="438" spans="2:24" x14ac:dyDescent="0.3">
      <c r="B438" s="3" t="s">
        <v>37</v>
      </c>
      <c r="C438" s="3">
        <v>430</v>
      </c>
      <c r="D438" s="3">
        <v>430</v>
      </c>
      <c r="E438" s="10">
        <v>33.5</v>
      </c>
      <c r="F438" s="57">
        <f t="shared" si="40"/>
        <v>-8.3333333333333523E-2</v>
      </c>
      <c r="G438" s="57">
        <f t="shared" si="37"/>
        <v>9.3055555555555554</v>
      </c>
      <c r="H438" s="52">
        <f t="shared" si="38"/>
        <v>38.017799078896601</v>
      </c>
      <c r="I438" s="52">
        <f t="shared" si="39"/>
        <v>155.23540200000002</v>
      </c>
      <c r="J438" s="52">
        <f>$P$3*F438</f>
        <v>-148.33333333333368</v>
      </c>
      <c r="K438" s="52">
        <f>H438+I438+J438</f>
        <v>44.919867745562925</v>
      </c>
      <c r="L438" s="53">
        <f>M438*1</f>
        <v>0.41800432485454386</v>
      </c>
      <c r="M438" s="53">
        <f>(K438*G438)/1000</f>
        <v>0.41800432485454386</v>
      </c>
      <c r="N438" s="53">
        <f>(IF(L437 &lt; 0, -L437,0))</f>
        <v>0</v>
      </c>
      <c r="O438" s="53">
        <f>0.5*$P$3*G438^2</f>
        <v>77068.094135802472</v>
      </c>
      <c r="P438" s="53">
        <f t="shared" si="41"/>
        <v>459.42129629627743</v>
      </c>
      <c r="Q438" s="53">
        <f>(IF(L437 &lt; 0, -L437,0))+Q437</f>
        <v>722.95622330630715</v>
      </c>
      <c r="R438" s="53">
        <f>(IF(L437 &gt; 0, L437,0))+R437</f>
        <v>1354.6859727519065</v>
      </c>
      <c r="S438" s="55">
        <f>N438*0.95</f>
        <v>0</v>
      </c>
      <c r="T438" s="55">
        <f>S438*0.99</f>
        <v>0</v>
      </c>
      <c r="U438" s="55">
        <f>T438*0.97</f>
        <v>0</v>
      </c>
      <c r="V438" s="55">
        <f>U438*0.99</f>
        <v>0</v>
      </c>
      <c r="W438" s="55">
        <f>V438*0.95</f>
        <v>0</v>
      </c>
      <c r="X438" s="55">
        <f t="shared" si="42"/>
        <v>620.29936214734369</v>
      </c>
    </row>
    <row r="439" spans="2:24" x14ac:dyDescent="0.3">
      <c r="B439" s="3" t="s">
        <v>37</v>
      </c>
      <c r="C439" s="3">
        <v>431</v>
      </c>
      <c r="D439" s="3">
        <v>431</v>
      </c>
      <c r="E439" s="10">
        <v>32.799999999999997</v>
      </c>
      <c r="F439" s="57">
        <f t="shared" si="40"/>
        <v>-0.2222222222222224</v>
      </c>
      <c r="G439" s="57">
        <f t="shared" si="37"/>
        <v>9.1111111111111107</v>
      </c>
      <c r="H439" s="52">
        <f t="shared" si="38"/>
        <v>36.445594975308637</v>
      </c>
      <c r="I439" s="52">
        <f t="shared" si="39"/>
        <v>155.23540200000002</v>
      </c>
      <c r="J439" s="52">
        <f>$P$3*F439</f>
        <v>-395.55555555555588</v>
      </c>
      <c r="K439" s="52">
        <f>H439+I439+J439</f>
        <v>-203.87455858024722</v>
      </c>
      <c r="L439" s="53">
        <f>M439*1</f>
        <v>-1.8575237559533635</v>
      </c>
      <c r="M439" s="53">
        <f>(K439*G439)/1000</f>
        <v>-1.8575237559533635</v>
      </c>
      <c r="N439" s="53">
        <f>(IF(L438 &lt; 0, -L438,0))</f>
        <v>0</v>
      </c>
      <c r="O439" s="53">
        <f>0.5*$P$3*G439^2</f>
        <v>73880.987654320983</v>
      </c>
      <c r="P439" s="53">
        <f t="shared" si="41"/>
        <v>-3187.106481481489</v>
      </c>
      <c r="Q439" s="53">
        <f>(IF(L438 &lt; 0, -L438,0))+Q438</f>
        <v>722.95622330630715</v>
      </c>
      <c r="R439" s="53">
        <f>(IF(L438 &gt; 0, L438,0))+R438</f>
        <v>1355.1039770767611</v>
      </c>
      <c r="S439" s="55">
        <f>N439*0.95</f>
        <v>0</v>
      </c>
      <c r="T439" s="55">
        <f>S439*0.99</f>
        <v>0</v>
      </c>
      <c r="U439" s="55">
        <f>T439*0.97</f>
        <v>0</v>
      </c>
      <c r="V439" s="55">
        <f>U439*0.99</f>
        <v>0</v>
      </c>
      <c r="W439" s="55">
        <f>V439*0.95</f>
        <v>0</v>
      </c>
      <c r="X439" s="55">
        <f t="shared" si="42"/>
        <v>620.29936214734369</v>
      </c>
    </row>
    <row r="440" spans="2:24" x14ac:dyDescent="0.3">
      <c r="B440" s="3" t="s">
        <v>37</v>
      </c>
      <c r="C440" s="3">
        <v>432</v>
      </c>
      <c r="D440" s="3">
        <v>432</v>
      </c>
      <c r="E440" s="10">
        <v>31.9</v>
      </c>
      <c r="F440" s="57">
        <f t="shared" si="40"/>
        <v>-0.20833333333333284</v>
      </c>
      <c r="G440" s="57">
        <f t="shared" si="37"/>
        <v>8.8611111111111107</v>
      </c>
      <c r="H440" s="52">
        <f t="shared" si="38"/>
        <v>34.472971727044751</v>
      </c>
      <c r="I440" s="52">
        <f t="shared" si="39"/>
        <v>155.23540200000002</v>
      </c>
      <c r="J440" s="52">
        <f>$P$3*F440</f>
        <v>-370.83333333333246</v>
      </c>
      <c r="K440" s="52">
        <f>H440+I440+J440</f>
        <v>-181.12495960628769</v>
      </c>
      <c r="L440" s="53">
        <f>M440*1</f>
        <v>-1.604968392066827</v>
      </c>
      <c r="M440" s="53">
        <f>(K440*G440)/1000</f>
        <v>-1.604968392066827</v>
      </c>
      <c r="N440" s="53">
        <f>(IF(L439 &lt; 0, -L439,0))</f>
        <v>1.8575237559533635</v>
      </c>
      <c r="O440" s="53">
        <f>0.5*$P$3*G440^2</f>
        <v>69882.168209876545</v>
      </c>
      <c r="P440" s="53">
        <f t="shared" si="41"/>
        <v>-3998.819444444438</v>
      </c>
      <c r="Q440" s="53">
        <f>(IF(L439 &lt; 0, -L439,0))+Q439</f>
        <v>724.81374706226052</v>
      </c>
      <c r="R440" s="53">
        <f>(IF(L439 &gt; 0, L439,0))+R439</f>
        <v>1355.1039770767611</v>
      </c>
      <c r="S440" s="55">
        <f>N440*0.95</f>
        <v>1.7646475681556952</v>
      </c>
      <c r="T440" s="55">
        <f>S440*0.99</f>
        <v>1.7470010924741384</v>
      </c>
      <c r="U440" s="55">
        <f>T440*0.97</f>
        <v>1.6945910596999141</v>
      </c>
      <c r="V440" s="55">
        <f>U440*0.99</f>
        <v>1.677645149102915</v>
      </c>
      <c r="W440" s="55">
        <f>V440*0.95</f>
        <v>1.5937628916477691</v>
      </c>
      <c r="X440" s="55">
        <f t="shared" si="42"/>
        <v>621.89312503899146</v>
      </c>
    </row>
    <row r="441" spans="2:24" x14ac:dyDescent="0.3">
      <c r="B441" s="3" t="s">
        <v>37</v>
      </c>
      <c r="C441" s="3">
        <v>433</v>
      </c>
      <c r="D441" s="3">
        <v>433</v>
      </c>
      <c r="E441" s="10">
        <v>31.3</v>
      </c>
      <c r="F441" s="57">
        <f t="shared" si="40"/>
        <v>-0.11111111111111072</v>
      </c>
      <c r="G441" s="57">
        <f t="shared" si="37"/>
        <v>8.6944444444444446</v>
      </c>
      <c r="H441" s="52">
        <f t="shared" si="38"/>
        <v>33.188378328896604</v>
      </c>
      <c r="I441" s="52">
        <f t="shared" si="39"/>
        <v>155.23540200000002</v>
      </c>
      <c r="J441" s="52">
        <f>$P$3*F441</f>
        <v>-197.77777777777709</v>
      </c>
      <c r="K441" s="52">
        <f>H441+I441+J441</f>
        <v>-9.3539974488804774</v>
      </c>
      <c r="L441" s="53">
        <f>M441*1</f>
        <v>-8.1327811152766369E-2</v>
      </c>
      <c r="M441" s="53">
        <f>(K441*G441)/1000</f>
        <v>-8.1327811152766369E-2</v>
      </c>
      <c r="N441" s="53">
        <f>(IF(L440 &lt; 0, -L440,0))</f>
        <v>1.604968392066827</v>
      </c>
      <c r="O441" s="53">
        <f>0.5*$P$3*G441^2</f>
        <v>67278.094135802472</v>
      </c>
      <c r="P441" s="53">
        <f t="shared" si="41"/>
        <v>-2604.074074074073</v>
      </c>
      <c r="Q441" s="53">
        <f>(IF(L440 &lt; 0, -L440,0))+Q440</f>
        <v>726.4187154543273</v>
      </c>
      <c r="R441" s="53">
        <f>(IF(L440 &gt; 0, L440,0))+R440</f>
        <v>1355.1039770767611</v>
      </c>
      <c r="S441" s="55">
        <f>N441*0.95</f>
        <v>1.5247199724634855</v>
      </c>
      <c r="T441" s="55">
        <f>S441*0.99</f>
        <v>1.5094727727388506</v>
      </c>
      <c r="U441" s="55">
        <f>T441*0.97</f>
        <v>1.4641885895566851</v>
      </c>
      <c r="V441" s="55">
        <f>U441*0.99</f>
        <v>1.4495467036611183</v>
      </c>
      <c r="W441" s="55">
        <f>V441*0.95</f>
        <v>1.3770693684780624</v>
      </c>
      <c r="X441" s="55">
        <f t="shared" si="42"/>
        <v>623.27019440746949</v>
      </c>
    </row>
    <row r="442" spans="2:24" x14ac:dyDescent="0.3">
      <c r="B442" s="3" t="s">
        <v>37</v>
      </c>
      <c r="C442" s="3">
        <v>434</v>
      </c>
      <c r="D442" s="3">
        <v>434</v>
      </c>
      <c r="E442" s="10">
        <v>31.1</v>
      </c>
      <c r="F442" s="57">
        <f t="shared" si="40"/>
        <v>-9.7222222222222127E-2</v>
      </c>
      <c r="G442" s="57">
        <f t="shared" si="37"/>
        <v>8.6388888888888893</v>
      </c>
      <c r="H442" s="52">
        <f t="shared" si="38"/>
        <v>32.765600754822536</v>
      </c>
      <c r="I442" s="52">
        <f t="shared" si="39"/>
        <v>155.23540200000002</v>
      </c>
      <c r="J442" s="52">
        <f>$P$3*F442</f>
        <v>-173.05555555555537</v>
      </c>
      <c r="K442" s="52">
        <f>H442+I442+J442</f>
        <v>14.945447199267193</v>
      </c>
      <c r="L442" s="53">
        <f>M442*1</f>
        <v>0.12911205774922493</v>
      </c>
      <c r="M442" s="53">
        <f>(K442*G442)/1000</f>
        <v>0.12911205774922493</v>
      </c>
      <c r="N442" s="53">
        <f>(IF(L441 &lt; 0, -L441,0))</f>
        <v>8.1327811152766369E-2</v>
      </c>
      <c r="O442" s="53">
        <f>0.5*$P$3*G442^2</f>
        <v>66421.057098765436</v>
      </c>
      <c r="P442" s="53">
        <f t="shared" si="41"/>
        <v>-857.0370370370365</v>
      </c>
      <c r="Q442" s="53">
        <f>(IF(L441 &lt; 0, -L441,0))+Q441</f>
        <v>726.50004326548003</v>
      </c>
      <c r="R442" s="53">
        <f>(IF(L441 &gt; 0, L441,0))+R441</f>
        <v>1355.1039770767611</v>
      </c>
      <c r="S442" s="55">
        <f>N442*0.95</f>
        <v>7.7261420595128041E-2</v>
      </c>
      <c r="T442" s="55">
        <f>S442*0.99</f>
        <v>7.6488806389176767E-2</v>
      </c>
      <c r="U442" s="55">
        <f>T442*0.97</f>
        <v>7.4194142197501464E-2</v>
      </c>
      <c r="V442" s="55">
        <f>U442*0.99</f>
        <v>7.3452200775526444E-2</v>
      </c>
      <c r="W442" s="55">
        <f>V442*0.95</f>
        <v>6.9779590736750122E-2</v>
      </c>
      <c r="X442" s="55">
        <f t="shared" si="42"/>
        <v>623.33997399820623</v>
      </c>
    </row>
    <row r="443" spans="2:24" x14ac:dyDescent="0.3">
      <c r="B443" s="3" t="s">
        <v>37</v>
      </c>
      <c r="C443" s="3">
        <v>435</v>
      </c>
      <c r="D443" s="3">
        <v>435</v>
      </c>
      <c r="E443" s="10">
        <v>30.6</v>
      </c>
      <c r="F443" s="57">
        <f t="shared" si="40"/>
        <v>-0.26388888888888917</v>
      </c>
      <c r="G443" s="57">
        <f t="shared" si="37"/>
        <v>8.5</v>
      </c>
      <c r="H443" s="52">
        <f t="shared" si="38"/>
        <v>31.720513562499999</v>
      </c>
      <c r="I443" s="52">
        <f t="shared" si="39"/>
        <v>155.23540200000002</v>
      </c>
      <c r="J443" s="52">
        <f>$P$3*F443</f>
        <v>-469.72222222222274</v>
      </c>
      <c r="K443" s="52">
        <f>H443+I443+J443</f>
        <v>-282.76630665972272</v>
      </c>
      <c r="L443" s="53">
        <f>M443*1</f>
        <v>-2.403513606607643</v>
      </c>
      <c r="M443" s="53">
        <f>(K443*G443)/1000</f>
        <v>-2.403513606607643</v>
      </c>
      <c r="N443" s="53">
        <f>(IF(L442 &lt; 0, -L442,0))</f>
        <v>0</v>
      </c>
      <c r="O443" s="53">
        <f>0.5*$P$3*G443^2</f>
        <v>64302.5</v>
      </c>
      <c r="P443" s="53">
        <f t="shared" si="41"/>
        <v>-2118.5570987654355</v>
      </c>
      <c r="Q443" s="53">
        <f>(IF(L442 &lt; 0, -L442,0))+Q442</f>
        <v>726.50004326548003</v>
      </c>
      <c r="R443" s="53">
        <f>(IF(L442 &gt; 0, L442,0))+R442</f>
        <v>1355.2330891345102</v>
      </c>
      <c r="S443" s="55">
        <f>N443*0.95</f>
        <v>0</v>
      </c>
      <c r="T443" s="55">
        <f>S443*0.99</f>
        <v>0</v>
      </c>
      <c r="U443" s="55">
        <f>T443*0.97</f>
        <v>0</v>
      </c>
      <c r="V443" s="55">
        <f>U443*0.99</f>
        <v>0</v>
      </c>
      <c r="W443" s="55">
        <f>V443*0.95</f>
        <v>0</v>
      </c>
      <c r="X443" s="55">
        <f t="shared" si="42"/>
        <v>623.33997399820623</v>
      </c>
    </row>
    <row r="444" spans="2:24" x14ac:dyDescent="0.3">
      <c r="B444" s="3" t="s">
        <v>37</v>
      </c>
      <c r="C444" s="3">
        <v>436</v>
      </c>
      <c r="D444" s="3">
        <v>436</v>
      </c>
      <c r="E444" s="10">
        <v>29.2</v>
      </c>
      <c r="F444" s="57">
        <f t="shared" si="40"/>
        <v>-0.54166666666666696</v>
      </c>
      <c r="G444" s="57">
        <f t="shared" si="37"/>
        <v>8.1111111111111107</v>
      </c>
      <c r="H444" s="52">
        <f t="shared" si="38"/>
        <v>28.884380669753078</v>
      </c>
      <c r="I444" s="52">
        <f t="shared" si="39"/>
        <v>155.23540200000002</v>
      </c>
      <c r="J444" s="52">
        <f>$P$3*F444</f>
        <v>-964.1666666666672</v>
      </c>
      <c r="K444" s="52">
        <f>H444+I444+J444</f>
        <v>-780.04688399691406</v>
      </c>
      <c r="L444" s="53">
        <f>M444*1</f>
        <v>-6.3270469479749689</v>
      </c>
      <c r="M444" s="53">
        <f>(K444*G444)/1000</f>
        <v>-6.3270469479749689</v>
      </c>
      <c r="N444" s="53">
        <f>(IF(L443 &lt; 0, -L443,0))</f>
        <v>2.403513606607643</v>
      </c>
      <c r="O444" s="53">
        <f>0.5*$P$3*G444^2</f>
        <v>58553.209876543202</v>
      </c>
      <c r="P444" s="53">
        <f t="shared" si="41"/>
        <v>-5749.290123456798</v>
      </c>
      <c r="Q444" s="53">
        <f>(IF(L443 &lt; 0, -L443,0))+Q443</f>
        <v>728.90355687208762</v>
      </c>
      <c r="R444" s="53">
        <f>(IF(L443 &gt; 0, L443,0))+R443</f>
        <v>1355.2330891345102</v>
      </c>
      <c r="S444" s="55">
        <f>N444*0.95</f>
        <v>2.2833379262772606</v>
      </c>
      <c r="T444" s="55">
        <f>S444*0.99</f>
        <v>2.260504547014488</v>
      </c>
      <c r="U444" s="55">
        <f>T444*0.97</f>
        <v>2.1926894106040531</v>
      </c>
      <c r="V444" s="55">
        <f>U444*0.99</f>
        <v>2.1707625164980127</v>
      </c>
      <c r="W444" s="55">
        <f>V444*0.95</f>
        <v>2.0622243906731121</v>
      </c>
      <c r="X444" s="55">
        <f t="shared" si="42"/>
        <v>625.40219838887936</v>
      </c>
    </row>
    <row r="445" spans="2:24" x14ac:dyDescent="0.3">
      <c r="B445" s="3" t="s">
        <v>37</v>
      </c>
      <c r="C445" s="3">
        <v>437</v>
      </c>
      <c r="D445" s="3">
        <v>437</v>
      </c>
      <c r="E445" s="10">
        <v>26.7</v>
      </c>
      <c r="F445" s="57">
        <f t="shared" si="40"/>
        <v>-0.86111111111111094</v>
      </c>
      <c r="G445" s="57">
        <f t="shared" si="37"/>
        <v>7.416666666666667</v>
      </c>
      <c r="H445" s="52">
        <f t="shared" si="38"/>
        <v>24.150152626736112</v>
      </c>
      <c r="I445" s="52">
        <f t="shared" si="39"/>
        <v>155.23540200000002</v>
      </c>
      <c r="J445" s="52">
        <f>$P$3*F445</f>
        <v>-1532.7777777777774</v>
      </c>
      <c r="K445" s="52">
        <f>H445+I445+J445</f>
        <v>-1353.3922231510412</v>
      </c>
      <c r="L445" s="53">
        <f>M445*1</f>
        <v>-10.037658988370223</v>
      </c>
      <c r="M445" s="53">
        <f>(K445*G445)/1000</f>
        <v>-10.037658988370223</v>
      </c>
      <c r="N445" s="53">
        <f>(IF(L444 &lt; 0, -L444,0))</f>
        <v>6.3270469479749689</v>
      </c>
      <c r="O445" s="53">
        <f>0.5*$P$3*G445^2</f>
        <v>48956.180555555562</v>
      </c>
      <c r="P445" s="53">
        <f t="shared" si="41"/>
        <v>-9597.0293209876399</v>
      </c>
      <c r="Q445" s="53">
        <f>(IF(L444 &lt; 0, -L444,0))+Q444</f>
        <v>735.23060382006258</v>
      </c>
      <c r="R445" s="53">
        <f>(IF(L444 &gt; 0, L444,0))+R444</f>
        <v>1355.2330891345102</v>
      </c>
      <c r="S445" s="55">
        <f>N445*0.95</f>
        <v>6.0106946005762198</v>
      </c>
      <c r="T445" s="55">
        <f>S445*0.99</f>
        <v>5.9505876545704579</v>
      </c>
      <c r="U445" s="55">
        <f>T445*0.97</f>
        <v>5.7720700249333436</v>
      </c>
      <c r="V445" s="55">
        <f>U445*0.99</f>
        <v>5.7143493246840098</v>
      </c>
      <c r="W445" s="55">
        <f>V445*0.95</f>
        <v>5.4286318584498092</v>
      </c>
      <c r="X445" s="55">
        <f t="shared" si="42"/>
        <v>630.83083024732912</v>
      </c>
    </row>
    <row r="446" spans="2:24" x14ac:dyDescent="0.3">
      <c r="B446" s="3" t="s">
        <v>37</v>
      </c>
      <c r="C446" s="3">
        <v>438</v>
      </c>
      <c r="D446" s="3">
        <v>438</v>
      </c>
      <c r="E446" s="10">
        <v>23</v>
      </c>
      <c r="F446" s="57">
        <f t="shared" si="40"/>
        <v>-1.1805555555555556</v>
      </c>
      <c r="G446" s="57">
        <f t="shared" si="37"/>
        <v>6.3888888888888893</v>
      </c>
      <c r="H446" s="52">
        <f t="shared" si="38"/>
        <v>17.92061992669753</v>
      </c>
      <c r="I446" s="52">
        <f t="shared" si="39"/>
        <v>155.23540200000002</v>
      </c>
      <c r="J446" s="52">
        <f>$P$3*F446</f>
        <v>-2101.3888888888891</v>
      </c>
      <c r="K446" s="52">
        <f>H446+I446+J446</f>
        <v>-1928.2328669621916</v>
      </c>
      <c r="L446" s="53">
        <f>M446*1</f>
        <v>-12.319265538925114</v>
      </c>
      <c r="M446" s="53">
        <f>(K446*G446)/1000</f>
        <v>-12.319265538925114</v>
      </c>
      <c r="N446" s="53">
        <f>(IF(L445 &lt; 0, -L445,0))</f>
        <v>10.037658988370223</v>
      </c>
      <c r="O446" s="53">
        <f>0.5*$P$3*G446^2</f>
        <v>36327.932098765436</v>
      </c>
      <c r="P446" s="53">
        <f t="shared" si="41"/>
        <v>-12628.248456790127</v>
      </c>
      <c r="Q446" s="53">
        <f>(IF(L445 &lt; 0, -L445,0))+Q445</f>
        <v>745.26826280843284</v>
      </c>
      <c r="R446" s="53">
        <f>(IF(L445 &gt; 0, L445,0))+R445</f>
        <v>1355.2330891345102</v>
      </c>
      <c r="S446" s="55">
        <f>N446*0.95</f>
        <v>9.5357760389517114</v>
      </c>
      <c r="T446" s="55">
        <f>S446*0.99</f>
        <v>9.4404182785621948</v>
      </c>
      <c r="U446" s="55">
        <f>T446*0.97</f>
        <v>9.1572057302053285</v>
      </c>
      <c r="V446" s="55">
        <f>U446*0.99</f>
        <v>9.0656336729032745</v>
      </c>
      <c r="W446" s="55">
        <f>V446*0.95</f>
        <v>8.6123519892581104</v>
      </c>
      <c r="X446" s="55">
        <f t="shared" si="42"/>
        <v>639.44318223658718</v>
      </c>
    </row>
    <row r="447" spans="2:24" x14ac:dyDescent="0.3">
      <c r="B447" s="3" t="s">
        <v>37</v>
      </c>
      <c r="C447" s="3">
        <v>439</v>
      </c>
      <c r="D447" s="3">
        <v>439</v>
      </c>
      <c r="E447" s="10">
        <v>18.2</v>
      </c>
      <c r="F447" s="57">
        <f t="shared" si="40"/>
        <v>-1.4027777777777777</v>
      </c>
      <c r="G447" s="57">
        <f t="shared" si="37"/>
        <v>5.0555555555555554</v>
      </c>
      <c r="H447" s="52">
        <f t="shared" si="38"/>
        <v>11.221221445216047</v>
      </c>
      <c r="I447" s="52">
        <f t="shared" si="39"/>
        <v>155.23540200000002</v>
      </c>
      <c r="J447" s="52">
        <f>$P$3*F447</f>
        <v>-2496.9444444444443</v>
      </c>
      <c r="K447" s="52">
        <f>H447+I447+J447</f>
        <v>-2330.4878209992285</v>
      </c>
      <c r="L447" s="53">
        <f>M447*1</f>
        <v>-11.781910650607209</v>
      </c>
      <c r="M447" s="53">
        <f>(K447*G447)/1000</f>
        <v>-11.781910650607209</v>
      </c>
      <c r="N447" s="53">
        <f>(IF(L446 &lt; 0, -L446,0))</f>
        <v>12.319265538925114</v>
      </c>
      <c r="O447" s="53">
        <f>0.5*$P$3*G447^2</f>
        <v>22747.191358024687</v>
      </c>
      <c r="P447" s="53">
        <f t="shared" si="41"/>
        <v>-13580.740740740748</v>
      </c>
      <c r="Q447" s="53">
        <f>(IF(L446 &lt; 0, -L446,0))+Q446</f>
        <v>757.58752834735799</v>
      </c>
      <c r="R447" s="53">
        <f>(IF(L446 &gt; 0, L446,0))+R446</f>
        <v>1355.2330891345102</v>
      </c>
      <c r="S447" s="55">
        <f>N447*0.95</f>
        <v>11.703302261978857</v>
      </c>
      <c r="T447" s="55">
        <f>S447*0.99</f>
        <v>11.586269239359069</v>
      </c>
      <c r="U447" s="55">
        <f>T447*0.97</f>
        <v>11.238681162178297</v>
      </c>
      <c r="V447" s="55">
        <f>U447*0.99</f>
        <v>11.126294350556513</v>
      </c>
      <c r="W447" s="55">
        <f>V447*0.95</f>
        <v>10.569979633028687</v>
      </c>
      <c r="X447" s="55">
        <f t="shared" si="42"/>
        <v>650.01316186961583</v>
      </c>
    </row>
    <row r="448" spans="2:24" x14ac:dyDescent="0.3">
      <c r="B448" s="3" t="s">
        <v>37</v>
      </c>
      <c r="C448" s="3">
        <v>440</v>
      </c>
      <c r="D448" s="3">
        <v>440</v>
      </c>
      <c r="E448" s="10">
        <v>12.9</v>
      </c>
      <c r="F448" s="57">
        <f t="shared" si="40"/>
        <v>-1.4583333333333333</v>
      </c>
      <c r="G448" s="57">
        <f t="shared" si="37"/>
        <v>3.5833333333333335</v>
      </c>
      <c r="H448" s="52">
        <f t="shared" si="38"/>
        <v>5.6373730850694441</v>
      </c>
      <c r="I448" s="52">
        <f t="shared" si="39"/>
        <v>155.23540200000002</v>
      </c>
      <c r="J448" s="52">
        <f>$P$3*F448</f>
        <v>-2595.833333333333</v>
      </c>
      <c r="K448" s="52">
        <f>H448+I448+J448</f>
        <v>-2434.9605582482636</v>
      </c>
      <c r="L448" s="53">
        <f>M448*1</f>
        <v>-8.7252753337229443</v>
      </c>
      <c r="M448" s="53">
        <f>(K448*G448)/1000</f>
        <v>-8.7252753337229443</v>
      </c>
      <c r="N448" s="53">
        <f>(IF(L447 &lt; 0, -L447,0))</f>
        <v>11.781910650607209</v>
      </c>
      <c r="O448" s="53">
        <f>0.5*$P$3*G448^2</f>
        <v>11427.847222222223</v>
      </c>
      <c r="P448" s="53">
        <f t="shared" si="41"/>
        <v>-11319.344135802465</v>
      </c>
      <c r="Q448" s="53">
        <f>(IF(L447 &lt; 0, -L447,0))+Q447</f>
        <v>769.36943899796518</v>
      </c>
      <c r="R448" s="53">
        <f>(IF(L447 &gt; 0, L447,0))+R447</f>
        <v>1355.2330891345102</v>
      </c>
      <c r="S448" s="55">
        <f>N448*0.95</f>
        <v>11.192815118076847</v>
      </c>
      <c r="T448" s="55">
        <f>S448*0.99</f>
        <v>11.080886966896079</v>
      </c>
      <c r="U448" s="55">
        <f>T448*0.97</f>
        <v>10.748460357889197</v>
      </c>
      <c r="V448" s="55">
        <f>U448*0.99</f>
        <v>10.640975754310306</v>
      </c>
      <c r="W448" s="55">
        <f>V448*0.95</f>
        <v>10.10892696659479</v>
      </c>
      <c r="X448" s="55">
        <f t="shared" si="42"/>
        <v>660.12208883621065</v>
      </c>
    </row>
    <row r="449" spans="2:24" x14ac:dyDescent="0.3">
      <c r="B449" s="3" t="s">
        <v>37</v>
      </c>
      <c r="C449" s="3">
        <v>441</v>
      </c>
      <c r="D449" s="3">
        <v>441</v>
      </c>
      <c r="E449" s="10">
        <v>7.7</v>
      </c>
      <c r="F449" s="57">
        <f t="shared" si="40"/>
        <v>-1.2638888888888891</v>
      </c>
      <c r="G449" s="57">
        <f t="shared" si="37"/>
        <v>2.1388888888888888</v>
      </c>
      <c r="H449" s="52">
        <f t="shared" si="38"/>
        <v>2.0085322409336417</v>
      </c>
      <c r="I449" s="52">
        <f t="shared" si="39"/>
        <v>155.23540200000002</v>
      </c>
      <c r="J449" s="52">
        <f>$P$3*F449</f>
        <v>-2249.7222222222226</v>
      </c>
      <c r="K449" s="52">
        <f>H449+I449+J449</f>
        <v>-2092.4782879812888</v>
      </c>
      <c r="L449" s="53">
        <f>M449*1</f>
        <v>-4.4755785604044229</v>
      </c>
      <c r="M449" s="53">
        <f>(K449*G449)/1000</f>
        <v>-4.4755785604044229</v>
      </c>
      <c r="N449" s="53">
        <f>(IF(L448 &lt; 0, -L448,0))</f>
        <v>8.7252753337229443</v>
      </c>
      <c r="O449" s="53">
        <f>0.5*$P$3*G449^2</f>
        <v>4071.6126543209875</v>
      </c>
      <c r="P449" s="53">
        <f t="shared" si="41"/>
        <v>-7356.2345679012351</v>
      </c>
      <c r="Q449" s="53">
        <f>(IF(L448 &lt; 0, -L448,0))+Q448</f>
        <v>778.09471433168812</v>
      </c>
      <c r="R449" s="53">
        <f>(IF(L448 &gt; 0, L448,0))+R448</f>
        <v>1355.2330891345102</v>
      </c>
      <c r="S449" s="55">
        <f>N449*0.95</f>
        <v>8.2890115670367965</v>
      </c>
      <c r="T449" s="55">
        <f>S449*0.99</f>
        <v>8.2061214513664282</v>
      </c>
      <c r="U449" s="55">
        <f>T449*0.97</f>
        <v>7.959937807825435</v>
      </c>
      <c r="V449" s="55">
        <f>U449*0.99</f>
        <v>7.880338429747181</v>
      </c>
      <c r="W449" s="55">
        <f>V449*0.95</f>
        <v>7.486321508259822</v>
      </c>
      <c r="X449" s="55">
        <f t="shared" si="42"/>
        <v>667.60841034447049</v>
      </c>
    </row>
    <row r="450" spans="2:24" x14ac:dyDescent="0.3">
      <c r="B450" s="3" t="s">
        <v>37</v>
      </c>
      <c r="C450" s="3">
        <v>442</v>
      </c>
      <c r="D450" s="3">
        <v>442</v>
      </c>
      <c r="E450" s="10">
        <v>3.8</v>
      </c>
      <c r="F450" s="57">
        <f t="shared" si="40"/>
        <v>-0.88888888888888895</v>
      </c>
      <c r="G450" s="57">
        <f t="shared" si="37"/>
        <v>1.0555555555555556</v>
      </c>
      <c r="H450" s="52">
        <f t="shared" si="38"/>
        <v>0.48917533410493824</v>
      </c>
      <c r="I450" s="52">
        <f t="shared" si="39"/>
        <v>155.23540200000002</v>
      </c>
      <c r="J450" s="52">
        <f>$P$3*F450</f>
        <v>-1582.2222222222224</v>
      </c>
      <c r="K450" s="52">
        <f>H450+I450+J450</f>
        <v>-1426.4976448881175</v>
      </c>
      <c r="L450" s="53">
        <f>M450*1</f>
        <v>-1.5057475140485685</v>
      </c>
      <c r="M450" s="53">
        <f>(K450*G450)/1000</f>
        <v>-1.5057475140485685</v>
      </c>
      <c r="N450" s="53">
        <f>(IF(L449 &lt; 0, -L449,0))</f>
        <v>4.4755785604044229</v>
      </c>
      <c r="O450" s="53">
        <f>0.5*$P$3*G450^2</f>
        <v>991.63580246913591</v>
      </c>
      <c r="P450" s="53">
        <f t="shared" si="41"/>
        <v>-3079.9768518518517</v>
      </c>
      <c r="Q450" s="53">
        <f>(IF(L449 &lt; 0, -L449,0))+Q449</f>
        <v>782.57029289209254</v>
      </c>
      <c r="R450" s="53">
        <f>(IF(L449 &gt; 0, L449,0))+R449</f>
        <v>1355.2330891345102</v>
      </c>
      <c r="S450" s="55">
        <f>N450*0.95</f>
        <v>4.251799632384202</v>
      </c>
      <c r="T450" s="55">
        <f>S450*0.99</f>
        <v>4.2092816360603598</v>
      </c>
      <c r="U450" s="55">
        <f>T450*0.97</f>
        <v>4.0830031869785488</v>
      </c>
      <c r="V450" s="55">
        <f>U450*0.99</f>
        <v>4.0421731551087632</v>
      </c>
      <c r="W450" s="55">
        <f>V450*0.95</f>
        <v>3.8400644973533247</v>
      </c>
      <c r="X450" s="55">
        <f t="shared" si="42"/>
        <v>671.44847484182378</v>
      </c>
    </row>
    <row r="451" spans="2:24" x14ac:dyDescent="0.3">
      <c r="B451" s="3" t="s">
        <v>37</v>
      </c>
      <c r="C451" s="3">
        <v>443</v>
      </c>
      <c r="D451" s="3">
        <v>443</v>
      </c>
      <c r="E451" s="10">
        <v>1.3</v>
      </c>
      <c r="F451" s="57">
        <f t="shared" si="40"/>
        <v>-0.49999999999999994</v>
      </c>
      <c r="G451" s="57">
        <f t="shared" si="37"/>
        <v>0.3611111111111111</v>
      </c>
      <c r="H451" s="52">
        <f t="shared" si="38"/>
        <v>5.7251129822530861E-2</v>
      </c>
      <c r="I451" s="52">
        <f t="shared" si="39"/>
        <v>155.23540200000002</v>
      </c>
      <c r="J451" s="52">
        <f>$P$3*F451</f>
        <v>-889.99999999999989</v>
      </c>
      <c r="K451" s="52">
        <f>H451+I451+J451</f>
        <v>-734.70734687017739</v>
      </c>
      <c r="L451" s="53">
        <f>M451*1</f>
        <v>-0.26531098636978628</v>
      </c>
      <c r="M451" s="53">
        <f>(K451*G451)/1000</f>
        <v>-0.26531098636978628</v>
      </c>
      <c r="N451" s="53">
        <f>(IF(L450 &lt; 0, -L450,0))</f>
        <v>1.5057475140485685</v>
      </c>
      <c r="O451" s="53">
        <f>0.5*$P$3*G451^2</f>
        <v>116.0570987654321</v>
      </c>
      <c r="P451" s="53">
        <f t="shared" si="41"/>
        <v>-875.57870370370381</v>
      </c>
      <c r="Q451" s="53">
        <f>(IF(L450 &lt; 0, -L450,0))+Q450</f>
        <v>784.07604040614115</v>
      </c>
      <c r="R451" s="53">
        <f>(IF(L450 &gt; 0, L450,0))+R450</f>
        <v>1355.2330891345102</v>
      </c>
      <c r="S451" s="55">
        <f>N451*0.95</f>
        <v>1.4304601383461399</v>
      </c>
      <c r="T451" s="55">
        <f>S451*0.99</f>
        <v>1.4161555369626786</v>
      </c>
      <c r="U451" s="55">
        <f>T451*0.97</f>
        <v>1.3736708708537981</v>
      </c>
      <c r="V451" s="55">
        <f>U451*0.99</f>
        <v>1.3599341621452601</v>
      </c>
      <c r="W451" s="55">
        <f>V451*0.95</f>
        <v>1.2919374540379971</v>
      </c>
      <c r="X451" s="55">
        <f t="shared" si="42"/>
        <v>672.7404122958618</v>
      </c>
    </row>
    <row r="452" spans="2:24" x14ac:dyDescent="0.3">
      <c r="B452" s="3" t="s">
        <v>37</v>
      </c>
      <c r="C452" s="3">
        <v>444</v>
      </c>
      <c r="D452" s="3">
        <v>444</v>
      </c>
      <c r="E452" s="10">
        <v>0.2</v>
      </c>
      <c r="F452" s="57">
        <f t="shared" si="40"/>
        <v>-0.18055555555555555</v>
      </c>
      <c r="G452" s="57">
        <f t="shared" si="37"/>
        <v>5.5555555555555552E-2</v>
      </c>
      <c r="H452" s="52">
        <f t="shared" si="38"/>
        <v>1.3550563271604937E-3</v>
      </c>
      <c r="I452" s="52">
        <f t="shared" si="39"/>
        <v>155.23540200000002</v>
      </c>
      <c r="J452" s="52">
        <f>$P$3*F452</f>
        <v>-321.38888888888886</v>
      </c>
      <c r="K452" s="52">
        <f>H452+I452+J452</f>
        <v>-166.15213183256168</v>
      </c>
      <c r="L452" s="53">
        <f>M452*1</f>
        <v>-9.2306739906978692E-3</v>
      </c>
      <c r="M452" s="53">
        <f>(K452*G452)/1000</f>
        <v>-9.2306739906978692E-3</v>
      </c>
      <c r="N452" s="53">
        <f>(IF(L451 &lt; 0, -L451,0))</f>
        <v>0.26531098636978628</v>
      </c>
      <c r="O452" s="53">
        <f>0.5*$P$3*G452^2</f>
        <v>2.7469135802469133</v>
      </c>
      <c r="P452" s="53">
        <f t="shared" si="41"/>
        <v>-113.31018518518519</v>
      </c>
      <c r="Q452" s="53">
        <f>(IF(L451 &lt; 0, -L451,0))+Q451</f>
        <v>784.34135139251089</v>
      </c>
      <c r="R452" s="53">
        <f>(IF(L451 &gt; 0, L451,0))+R451</f>
        <v>1355.2330891345102</v>
      </c>
      <c r="S452" s="55">
        <f>N452*0.95</f>
        <v>0.25204543705129695</v>
      </c>
      <c r="T452" s="55">
        <f>S452*0.99</f>
        <v>0.24952498268078399</v>
      </c>
      <c r="U452" s="55">
        <f>T452*0.97</f>
        <v>0.24203923320036047</v>
      </c>
      <c r="V452" s="55">
        <f>U452*0.99</f>
        <v>0.23961884086835686</v>
      </c>
      <c r="W452" s="55">
        <f>V452*0.95</f>
        <v>0.22763789882493901</v>
      </c>
      <c r="X452" s="55">
        <f t="shared" si="42"/>
        <v>672.96805019468673</v>
      </c>
    </row>
    <row r="453" spans="2:24" x14ac:dyDescent="0.3">
      <c r="B453" s="3" t="s">
        <v>37</v>
      </c>
      <c r="C453" s="3">
        <v>445</v>
      </c>
      <c r="D453" s="3">
        <v>445</v>
      </c>
      <c r="E453" s="10">
        <v>0</v>
      </c>
      <c r="F453" s="57">
        <f t="shared" si="40"/>
        <v>-2.777777777777778E-2</v>
      </c>
      <c r="G453" s="57">
        <f t="shared" si="37"/>
        <v>0</v>
      </c>
      <c r="H453" s="52">
        <f t="shared" si="38"/>
        <v>0</v>
      </c>
      <c r="I453" s="52">
        <f t="shared" si="39"/>
        <v>155.23540200000002</v>
      </c>
      <c r="J453" s="52">
        <f>$P$3*F453</f>
        <v>-49.44444444444445</v>
      </c>
      <c r="K453" s="52">
        <f>H453+I453+J453</f>
        <v>105.79095755555556</v>
      </c>
      <c r="L453" s="53">
        <f>M453*1</f>
        <v>0</v>
      </c>
      <c r="M453" s="53">
        <f>(K453*G453)/1000</f>
        <v>0</v>
      </c>
      <c r="N453" s="53">
        <f>(IF(L452 &lt; 0, -L452,0))</f>
        <v>9.2306739906978692E-3</v>
      </c>
      <c r="O453" s="53">
        <f>0.5*$P$3*G453^2</f>
        <v>0</v>
      </c>
      <c r="P453" s="53">
        <f t="shared" si="41"/>
        <v>-2.7469135802469133</v>
      </c>
      <c r="Q453" s="53">
        <f>(IF(L452 &lt; 0, -L452,0))+Q452</f>
        <v>784.3505820665016</v>
      </c>
      <c r="R453" s="53">
        <f>(IF(L452 &gt; 0, L452,0))+R452</f>
        <v>1355.2330891345102</v>
      </c>
      <c r="S453" s="55">
        <f>N453*0.95</f>
        <v>8.7691402911629756E-3</v>
      </c>
      <c r="T453" s="55">
        <f>S453*0.99</f>
        <v>8.6814488882513453E-3</v>
      </c>
      <c r="U453" s="55">
        <f>T453*0.97</f>
        <v>8.4210054216038045E-3</v>
      </c>
      <c r="V453" s="55">
        <f>U453*0.99</f>
        <v>8.3367953673877671E-3</v>
      </c>
      <c r="W453" s="55">
        <f>V453*0.95</f>
        <v>7.9199555990183777E-3</v>
      </c>
      <c r="X453" s="55">
        <f t="shared" si="42"/>
        <v>672.97597015028578</v>
      </c>
    </row>
    <row r="454" spans="2:24" x14ac:dyDescent="0.3">
      <c r="B454" s="3" t="s">
        <v>37</v>
      </c>
      <c r="C454" s="3">
        <v>446</v>
      </c>
      <c r="D454" s="3">
        <v>446</v>
      </c>
      <c r="E454" s="10">
        <v>0</v>
      </c>
      <c r="F454" s="57">
        <f t="shared" si="40"/>
        <v>0</v>
      </c>
      <c r="G454" s="57">
        <f t="shared" si="37"/>
        <v>0</v>
      </c>
      <c r="H454" s="52">
        <f t="shared" si="38"/>
        <v>0</v>
      </c>
      <c r="I454" s="52">
        <f t="shared" si="39"/>
        <v>155.23540200000002</v>
      </c>
      <c r="J454" s="52">
        <f>$P$3*F454</f>
        <v>0</v>
      </c>
      <c r="K454" s="52">
        <f>H454+I454+J454</f>
        <v>155.23540200000002</v>
      </c>
      <c r="L454" s="53">
        <f>M454*1</f>
        <v>0</v>
      </c>
      <c r="M454" s="53">
        <f>(K454*G454)/1000</f>
        <v>0</v>
      </c>
      <c r="N454" s="53">
        <f>(IF(L453 &lt; 0, -L453,0))</f>
        <v>0</v>
      </c>
      <c r="O454" s="53">
        <f>0.5*$P$3*G454^2</f>
        <v>0</v>
      </c>
      <c r="P454" s="53">
        <f t="shared" si="41"/>
        <v>0</v>
      </c>
      <c r="Q454" s="53">
        <f>(IF(L453 &lt; 0, -L453,0))+Q453</f>
        <v>784.3505820665016</v>
      </c>
      <c r="R454" s="53">
        <f>(IF(L453 &gt; 0, L453,0))+R453</f>
        <v>1355.2330891345102</v>
      </c>
      <c r="S454" s="55">
        <f>N454*0.95</f>
        <v>0</v>
      </c>
      <c r="T454" s="55">
        <f>S454*0.99</f>
        <v>0</v>
      </c>
      <c r="U454" s="55">
        <f>T454*0.97</f>
        <v>0</v>
      </c>
      <c r="V454" s="55">
        <f>U454*0.99</f>
        <v>0</v>
      </c>
      <c r="W454" s="55">
        <f>V454*0.95</f>
        <v>0</v>
      </c>
      <c r="X454" s="55">
        <f t="shared" si="42"/>
        <v>672.97597015028578</v>
      </c>
    </row>
    <row r="455" spans="2:24" x14ac:dyDescent="0.3">
      <c r="B455" s="3" t="s">
        <v>37</v>
      </c>
      <c r="C455" s="3">
        <v>447</v>
      </c>
      <c r="D455" s="3">
        <v>447</v>
      </c>
      <c r="E455" s="10">
        <v>0</v>
      </c>
      <c r="F455" s="57">
        <f t="shared" si="40"/>
        <v>0</v>
      </c>
      <c r="G455" s="57">
        <f t="shared" si="37"/>
        <v>0</v>
      </c>
      <c r="H455" s="52">
        <f t="shared" si="38"/>
        <v>0</v>
      </c>
      <c r="I455" s="52">
        <f t="shared" si="39"/>
        <v>155.23540200000002</v>
      </c>
      <c r="J455" s="52">
        <f>$P$3*F455</f>
        <v>0</v>
      </c>
      <c r="K455" s="52">
        <f>H455+I455+J455</f>
        <v>155.23540200000002</v>
      </c>
      <c r="L455" s="53">
        <f>M455*1</f>
        <v>0</v>
      </c>
      <c r="M455" s="53">
        <f>(K455*G455)/1000</f>
        <v>0</v>
      </c>
      <c r="N455" s="53">
        <f>(IF(L454 &lt; 0, -L454,0))</f>
        <v>0</v>
      </c>
      <c r="O455" s="53">
        <f>0.5*$P$3*G455^2</f>
        <v>0</v>
      </c>
      <c r="P455" s="53">
        <f t="shared" si="41"/>
        <v>0</v>
      </c>
      <c r="Q455" s="53">
        <f>(IF(L454 &lt; 0, -L454,0))+Q454</f>
        <v>784.3505820665016</v>
      </c>
      <c r="R455" s="53">
        <f>(IF(L454 &gt; 0, L454,0))+R454</f>
        <v>1355.2330891345102</v>
      </c>
      <c r="S455" s="55">
        <f>N455*0.95</f>
        <v>0</v>
      </c>
      <c r="T455" s="55">
        <f>S455*0.99</f>
        <v>0</v>
      </c>
      <c r="U455" s="55">
        <f>T455*0.97</f>
        <v>0</v>
      </c>
      <c r="V455" s="55">
        <f>U455*0.99</f>
        <v>0</v>
      </c>
      <c r="W455" s="55">
        <f>V455*0.95</f>
        <v>0</v>
      </c>
      <c r="X455" s="55">
        <f t="shared" si="42"/>
        <v>672.97597015028578</v>
      </c>
    </row>
    <row r="456" spans="2:24" x14ac:dyDescent="0.3">
      <c r="B456" s="3" t="s">
        <v>37</v>
      </c>
      <c r="C456" s="3">
        <v>448</v>
      </c>
      <c r="D456" s="3">
        <v>448</v>
      </c>
      <c r="E456" s="10">
        <v>0</v>
      </c>
      <c r="F456" s="57">
        <f t="shared" si="40"/>
        <v>0</v>
      </c>
      <c r="G456" s="57">
        <f t="shared" si="37"/>
        <v>0</v>
      </c>
      <c r="H456" s="52">
        <f t="shared" si="38"/>
        <v>0</v>
      </c>
      <c r="I456" s="52">
        <f t="shared" si="39"/>
        <v>155.23540200000002</v>
      </c>
      <c r="J456" s="52">
        <f>$P$3*F456</f>
        <v>0</v>
      </c>
      <c r="K456" s="52">
        <f>H456+I456+J456</f>
        <v>155.23540200000002</v>
      </c>
      <c r="L456" s="53">
        <f>M456*1</f>
        <v>0</v>
      </c>
      <c r="M456" s="53">
        <f>(K456*G456)/1000</f>
        <v>0</v>
      </c>
      <c r="N456" s="53">
        <f>(IF(L455 &lt; 0, -L455,0))</f>
        <v>0</v>
      </c>
      <c r="O456" s="53">
        <f>0.5*$P$3*G456^2</f>
        <v>0</v>
      </c>
      <c r="P456" s="53">
        <f t="shared" si="41"/>
        <v>0</v>
      </c>
      <c r="Q456" s="53">
        <f>(IF(L455 &lt; 0, -L455,0))+Q455</f>
        <v>784.3505820665016</v>
      </c>
      <c r="R456" s="53">
        <f>(IF(L455 &gt; 0, L455,0))+R455</f>
        <v>1355.2330891345102</v>
      </c>
      <c r="S456" s="55">
        <f>N456*0.95</f>
        <v>0</v>
      </c>
      <c r="T456" s="55">
        <f>S456*0.99</f>
        <v>0</v>
      </c>
      <c r="U456" s="55">
        <f>T456*0.97</f>
        <v>0</v>
      </c>
      <c r="V456" s="55">
        <f>U456*0.99</f>
        <v>0</v>
      </c>
      <c r="W456" s="55">
        <f>V456*0.95</f>
        <v>0</v>
      </c>
      <c r="X456" s="55">
        <f t="shared" si="42"/>
        <v>672.97597015028578</v>
      </c>
    </row>
    <row r="457" spans="2:24" x14ac:dyDescent="0.3">
      <c r="B457" s="3" t="s">
        <v>37</v>
      </c>
      <c r="C457" s="3">
        <v>449</v>
      </c>
      <c r="D457" s="3">
        <v>449</v>
      </c>
      <c r="E457" s="10">
        <v>0</v>
      </c>
      <c r="F457" s="57">
        <f t="shared" si="40"/>
        <v>0</v>
      </c>
      <c r="G457" s="57">
        <f t="shared" ref="G457:G520" si="43">(E457*1000)/3600</f>
        <v>0</v>
      </c>
      <c r="H457" s="52">
        <f t="shared" ref="H457:H520" si="44">0.5*$L$3*$M$3*$N$3*G457^2</f>
        <v>0</v>
      </c>
      <c r="I457" s="52">
        <f t="shared" ref="I457:I520" si="45">$O$3*$P$3*$Q$3</f>
        <v>155.23540200000002</v>
      </c>
      <c r="J457" s="52">
        <f>$P$3*F457</f>
        <v>0</v>
      </c>
      <c r="K457" s="52">
        <f>H457+I457+J457</f>
        <v>155.23540200000002</v>
      </c>
      <c r="L457" s="53">
        <f>M457*1</f>
        <v>0</v>
      </c>
      <c r="M457" s="53">
        <f>(K457*G457)/1000</f>
        <v>0</v>
      </c>
      <c r="N457" s="53">
        <f>(IF(L456 &lt; 0, -L456,0))</f>
        <v>0</v>
      </c>
      <c r="O457" s="53">
        <f>0.5*$P$3*G457^2</f>
        <v>0</v>
      </c>
      <c r="P457" s="53">
        <f t="shared" si="41"/>
        <v>0</v>
      </c>
      <c r="Q457" s="53">
        <f>(IF(L456 &lt; 0, -L456,0))+Q456</f>
        <v>784.3505820665016</v>
      </c>
      <c r="R457" s="53">
        <f>(IF(L456 &gt; 0, L456,0))+R456</f>
        <v>1355.2330891345102</v>
      </c>
      <c r="S457" s="55">
        <f>N457*0.95</f>
        <v>0</v>
      </c>
      <c r="T457" s="55">
        <f>S457*0.99</f>
        <v>0</v>
      </c>
      <c r="U457" s="55">
        <f>T457*0.97</f>
        <v>0</v>
      </c>
      <c r="V457" s="55">
        <f>U457*0.99</f>
        <v>0</v>
      </c>
      <c r="W457" s="55">
        <f>V457*0.95</f>
        <v>0</v>
      </c>
      <c r="X457" s="55">
        <f t="shared" si="42"/>
        <v>672.97597015028578</v>
      </c>
    </row>
    <row r="458" spans="2:24" x14ac:dyDescent="0.3">
      <c r="B458" s="3" t="s">
        <v>37</v>
      </c>
      <c r="C458" s="3">
        <v>450</v>
      </c>
      <c r="D458" s="3">
        <v>450</v>
      </c>
      <c r="E458" s="10">
        <v>0</v>
      </c>
      <c r="F458" s="57">
        <f t="shared" ref="F458:F521" si="46">($E459-$E457)/2/3.6</f>
        <v>0</v>
      </c>
      <c r="G458" s="57">
        <f t="shared" si="43"/>
        <v>0</v>
      </c>
      <c r="H458" s="52">
        <f t="shared" si="44"/>
        <v>0</v>
      </c>
      <c r="I458" s="52">
        <f t="shared" si="45"/>
        <v>155.23540200000002</v>
      </c>
      <c r="J458" s="52">
        <f>$P$3*F458</f>
        <v>0</v>
      </c>
      <c r="K458" s="52">
        <f>H458+I458+J458</f>
        <v>155.23540200000002</v>
      </c>
      <c r="L458" s="53">
        <f>M458*1</f>
        <v>0</v>
      </c>
      <c r="M458" s="53">
        <f>(K458*G458)/1000</f>
        <v>0</v>
      </c>
      <c r="N458" s="53">
        <f>(IF(L457 &lt; 0, -L457,0))</f>
        <v>0</v>
      </c>
      <c r="O458" s="53">
        <f>0.5*$P$3*G458^2</f>
        <v>0</v>
      </c>
      <c r="P458" s="53">
        <f t="shared" ref="P458:P521" si="47">O458-O457</f>
        <v>0</v>
      </c>
      <c r="Q458" s="53">
        <f>(IF(L457 &lt; 0, -L457,0))+Q457</f>
        <v>784.3505820665016</v>
      </c>
      <c r="R458" s="53">
        <f>(IF(L457 &gt; 0, L457,0))+R457</f>
        <v>1355.2330891345102</v>
      </c>
      <c r="S458" s="55">
        <f>N458*0.95</f>
        <v>0</v>
      </c>
      <c r="T458" s="55">
        <f>S458*0.99</f>
        <v>0</v>
      </c>
      <c r="U458" s="55">
        <f>T458*0.97</f>
        <v>0</v>
      </c>
      <c r="V458" s="55">
        <f>U458*0.99</f>
        <v>0</v>
      </c>
      <c r="W458" s="55">
        <f>V458*0.95</f>
        <v>0</v>
      </c>
      <c r="X458" s="55">
        <f t="shared" ref="X458:X521" si="48">W458+X457</f>
        <v>672.97597015028578</v>
      </c>
    </row>
    <row r="459" spans="2:24" x14ac:dyDescent="0.3">
      <c r="B459" s="3" t="s">
        <v>37</v>
      </c>
      <c r="C459" s="3">
        <v>451</v>
      </c>
      <c r="D459" s="3">
        <v>451</v>
      </c>
      <c r="E459" s="10">
        <v>0</v>
      </c>
      <c r="F459" s="57">
        <f t="shared" si="46"/>
        <v>0</v>
      </c>
      <c r="G459" s="57">
        <f t="shared" si="43"/>
        <v>0</v>
      </c>
      <c r="H459" s="52">
        <f t="shared" si="44"/>
        <v>0</v>
      </c>
      <c r="I459" s="52">
        <f t="shared" si="45"/>
        <v>155.23540200000002</v>
      </c>
      <c r="J459" s="52">
        <f>$P$3*F459</f>
        <v>0</v>
      </c>
      <c r="K459" s="52">
        <f>H459+I459+J459</f>
        <v>155.23540200000002</v>
      </c>
      <c r="L459" s="53">
        <f>M459*1</f>
        <v>0</v>
      </c>
      <c r="M459" s="53">
        <f>(K459*G459)/1000</f>
        <v>0</v>
      </c>
      <c r="N459" s="53">
        <f>(IF(L458 &lt; 0, -L458,0))</f>
        <v>0</v>
      </c>
      <c r="O459" s="53">
        <f>0.5*$P$3*G459^2</f>
        <v>0</v>
      </c>
      <c r="P459" s="53">
        <f t="shared" si="47"/>
        <v>0</v>
      </c>
      <c r="Q459" s="53">
        <f>(IF(L458 &lt; 0, -L458,0))+Q458</f>
        <v>784.3505820665016</v>
      </c>
      <c r="R459" s="53">
        <f>(IF(L458 &gt; 0, L458,0))+R458</f>
        <v>1355.2330891345102</v>
      </c>
      <c r="S459" s="55">
        <f>N459*0.95</f>
        <v>0</v>
      </c>
      <c r="T459" s="55">
        <f>S459*0.99</f>
        <v>0</v>
      </c>
      <c r="U459" s="55">
        <f>T459*0.97</f>
        <v>0</v>
      </c>
      <c r="V459" s="55">
        <f>U459*0.99</f>
        <v>0</v>
      </c>
      <c r="W459" s="55">
        <f>V459*0.95</f>
        <v>0</v>
      </c>
      <c r="X459" s="55">
        <f t="shared" si="48"/>
        <v>672.97597015028578</v>
      </c>
    </row>
    <row r="460" spans="2:24" x14ac:dyDescent="0.3">
      <c r="B460" s="3" t="s">
        <v>37</v>
      </c>
      <c r="C460" s="3">
        <v>452</v>
      </c>
      <c r="D460" s="3">
        <v>452</v>
      </c>
      <c r="E460" s="10">
        <v>0</v>
      </c>
      <c r="F460" s="57">
        <f t="shared" si="46"/>
        <v>0</v>
      </c>
      <c r="G460" s="57">
        <f t="shared" si="43"/>
        <v>0</v>
      </c>
      <c r="H460" s="52">
        <f t="shared" si="44"/>
        <v>0</v>
      </c>
      <c r="I460" s="52">
        <f t="shared" si="45"/>
        <v>155.23540200000002</v>
      </c>
      <c r="J460" s="52">
        <f>$P$3*F460</f>
        <v>0</v>
      </c>
      <c r="K460" s="52">
        <f>H460+I460+J460</f>
        <v>155.23540200000002</v>
      </c>
      <c r="L460" s="53">
        <f>M460*1</f>
        <v>0</v>
      </c>
      <c r="M460" s="53">
        <f>(K460*G460)/1000</f>
        <v>0</v>
      </c>
      <c r="N460" s="53">
        <f>(IF(L459 &lt; 0, -L459,0))</f>
        <v>0</v>
      </c>
      <c r="O460" s="53">
        <f>0.5*$P$3*G460^2</f>
        <v>0</v>
      </c>
      <c r="P460" s="53">
        <f t="shared" si="47"/>
        <v>0</v>
      </c>
      <c r="Q460" s="53">
        <f>(IF(L459 &lt; 0, -L459,0))+Q459</f>
        <v>784.3505820665016</v>
      </c>
      <c r="R460" s="53">
        <f>(IF(L459 &gt; 0, L459,0))+R459</f>
        <v>1355.2330891345102</v>
      </c>
      <c r="S460" s="55">
        <f>N460*0.95</f>
        <v>0</v>
      </c>
      <c r="T460" s="55">
        <f>S460*0.99</f>
        <v>0</v>
      </c>
      <c r="U460" s="55">
        <f>T460*0.97</f>
        <v>0</v>
      </c>
      <c r="V460" s="55">
        <f>U460*0.99</f>
        <v>0</v>
      </c>
      <c r="W460" s="55">
        <f>V460*0.95</f>
        <v>0</v>
      </c>
      <c r="X460" s="55">
        <f t="shared" si="48"/>
        <v>672.97597015028578</v>
      </c>
    </row>
    <row r="461" spans="2:24" x14ac:dyDescent="0.3">
      <c r="B461" s="3" t="s">
        <v>37</v>
      </c>
      <c r="C461" s="3">
        <v>453</v>
      </c>
      <c r="D461" s="3">
        <v>453</v>
      </c>
      <c r="E461" s="10">
        <v>0</v>
      </c>
      <c r="F461" s="57">
        <f t="shared" si="46"/>
        <v>0</v>
      </c>
      <c r="G461" s="57">
        <f t="shared" si="43"/>
        <v>0</v>
      </c>
      <c r="H461" s="52">
        <f t="shared" si="44"/>
        <v>0</v>
      </c>
      <c r="I461" s="52">
        <f t="shared" si="45"/>
        <v>155.23540200000002</v>
      </c>
      <c r="J461" s="52">
        <f>$P$3*F461</f>
        <v>0</v>
      </c>
      <c r="K461" s="52">
        <f>H461+I461+J461</f>
        <v>155.23540200000002</v>
      </c>
      <c r="L461" s="53">
        <f>M461*1</f>
        <v>0</v>
      </c>
      <c r="M461" s="53">
        <f>(K461*G461)/1000</f>
        <v>0</v>
      </c>
      <c r="N461" s="53">
        <f>(IF(L460 &lt; 0, -L460,0))</f>
        <v>0</v>
      </c>
      <c r="O461" s="53">
        <f>0.5*$P$3*G461^2</f>
        <v>0</v>
      </c>
      <c r="P461" s="53">
        <f t="shared" si="47"/>
        <v>0</v>
      </c>
      <c r="Q461" s="53">
        <f>(IF(L460 &lt; 0, -L460,0))+Q460</f>
        <v>784.3505820665016</v>
      </c>
      <c r="R461" s="53">
        <f>(IF(L460 &gt; 0, L460,0))+R460</f>
        <v>1355.2330891345102</v>
      </c>
      <c r="S461" s="55">
        <f>N461*0.95</f>
        <v>0</v>
      </c>
      <c r="T461" s="55">
        <f>S461*0.99</f>
        <v>0</v>
      </c>
      <c r="U461" s="55">
        <f>T461*0.97</f>
        <v>0</v>
      </c>
      <c r="V461" s="55">
        <f>U461*0.99</f>
        <v>0</v>
      </c>
      <c r="W461" s="55">
        <f>V461*0.95</f>
        <v>0</v>
      </c>
      <c r="X461" s="55">
        <f t="shared" si="48"/>
        <v>672.97597015028578</v>
      </c>
    </row>
    <row r="462" spans="2:24" x14ac:dyDescent="0.3">
      <c r="B462" s="3" t="s">
        <v>37</v>
      </c>
      <c r="C462" s="3">
        <v>454</v>
      </c>
      <c r="D462" s="3">
        <v>454</v>
      </c>
      <c r="E462" s="10">
        <v>0</v>
      </c>
      <c r="F462" s="57">
        <f t="shared" si="46"/>
        <v>0</v>
      </c>
      <c r="G462" s="57">
        <f t="shared" si="43"/>
        <v>0</v>
      </c>
      <c r="H462" s="52">
        <f t="shared" si="44"/>
        <v>0</v>
      </c>
      <c r="I462" s="52">
        <f t="shared" si="45"/>
        <v>155.23540200000002</v>
      </c>
      <c r="J462" s="52">
        <f>$P$3*F462</f>
        <v>0</v>
      </c>
      <c r="K462" s="52">
        <f>H462+I462+J462</f>
        <v>155.23540200000002</v>
      </c>
      <c r="L462" s="53">
        <f>M462*1</f>
        <v>0</v>
      </c>
      <c r="M462" s="53">
        <f>(K462*G462)/1000</f>
        <v>0</v>
      </c>
      <c r="N462" s="53">
        <f>(IF(L461 &lt; 0, -L461,0))</f>
        <v>0</v>
      </c>
      <c r="O462" s="53">
        <f>0.5*$P$3*G462^2</f>
        <v>0</v>
      </c>
      <c r="P462" s="53">
        <f t="shared" si="47"/>
        <v>0</v>
      </c>
      <c r="Q462" s="53">
        <f>(IF(L461 &lt; 0, -L461,0))+Q461</f>
        <v>784.3505820665016</v>
      </c>
      <c r="R462" s="53">
        <f>(IF(L461 &gt; 0, L461,0))+R461</f>
        <v>1355.2330891345102</v>
      </c>
      <c r="S462" s="55">
        <f>N462*0.95</f>
        <v>0</v>
      </c>
      <c r="T462" s="55">
        <f>S462*0.99</f>
        <v>0</v>
      </c>
      <c r="U462" s="55">
        <f>T462*0.97</f>
        <v>0</v>
      </c>
      <c r="V462" s="55">
        <f>U462*0.99</f>
        <v>0</v>
      </c>
      <c r="W462" s="55">
        <f>V462*0.95</f>
        <v>0</v>
      </c>
      <c r="X462" s="55">
        <f t="shared" si="48"/>
        <v>672.97597015028578</v>
      </c>
    </row>
    <row r="463" spans="2:24" x14ac:dyDescent="0.3">
      <c r="B463" s="3" t="s">
        <v>37</v>
      </c>
      <c r="C463" s="3">
        <v>455</v>
      </c>
      <c r="D463" s="3">
        <v>455</v>
      </c>
      <c r="E463" s="10">
        <v>0</v>
      </c>
      <c r="F463" s="57">
        <f t="shared" si="46"/>
        <v>0</v>
      </c>
      <c r="G463" s="57">
        <f t="shared" si="43"/>
        <v>0</v>
      </c>
      <c r="H463" s="52">
        <f t="shared" si="44"/>
        <v>0</v>
      </c>
      <c r="I463" s="52">
        <f t="shared" si="45"/>
        <v>155.23540200000002</v>
      </c>
      <c r="J463" s="52">
        <f>$P$3*F463</f>
        <v>0</v>
      </c>
      <c r="K463" s="52">
        <f>H463+I463+J463</f>
        <v>155.23540200000002</v>
      </c>
      <c r="L463" s="53">
        <f>M463*1</f>
        <v>0</v>
      </c>
      <c r="M463" s="53">
        <f>(K463*G463)/1000</f>
        <v>0</v>
      </c>
      <c r="N463" s="53">
        <f>(IF(L462 &lt; 0, -L462,0))</f>
        <v>0</v>
      </c>
      <c r="O463" s="53">
        <f>0.5*$P$3*G463^2</f>
        <v>0</v>
      </c>
      <c r="P463" s="53">
        <f t="shared" si="47"/>
        <v>0</v>
      </c>
      <c r="Q463" s="53">
        <f>(IF(L462 &lt; 0, -L462,0))+Q462</f>
        <v>784.3505820665016</v>
      </c>
      <c r="R463" s="53">
        <f>(IF(L462 &gt; 0, L462,0))+R462</f>
        <v>1355.2330891345102</v>
      </c>
      <c r="S463" s="55">
        <f>N463*0.95</f>
        <v>0</v>
      </c>
      <c r="T463" s="55">
        <f>S463*0.99</f>
        <v>0</v>
      </c>
      <c r="U463" s="55">
        <f>T463*0.97</f>
        <v>0</v>
      </c>
      <c r="V463" s="55">
        <f>U463*0.99</f>
        <v>0</v>
      </c>
      <c r="W463" s="55">
        <f>V463*0.95</f>
        <v>0</v>
      </c>
      <c r="X463" s="55">
        <f t="shared" si="48"/>
        <v>672.97597015028578</v>
      </c>
    </row>
    <row r="464" spans="2:24" x14ac:dyDescent="0.3">
      <c r="B464" s="3" t="s">
        <v>37</v>
      </c>
      <c r="C464" s="3">
        <v>456</v>
      </c>
      <c r="D464" s="3">
        <v>456</v>
      </c>
      <c r="E464" s="10">
        <v>0</v>
      </c>
      <c r="F464" s="57">
        <f t="shared" si="46"/>
        <v>0</v>
      </c>
      <c r="G464" s="57">
        <f t="shared" si="43"/>
        <v>0</v>
      </c>
      <c r="H464" s="52">
        <f t="shared" si="44"/>
        <v>0</v>
      </c>
      <c r="I464" s="52">
        <f t="shared" si="45"/>
        <v>155.23540200000002</v>
      </c>
      <c r="J464" s="52">
        <f>$P$3*F464</f>
        <v>0</v>
      </c>
      <c r="K464" s="52">
        <f>H464+I464+J464</f>
        <v>155.23540200000002</v>
      </c>
      <c r="L464" s="53">
        <f>M464*1</f>
        <v>0</v>
      </c>
      <c r="M464" s="53">
        <f>(K464*G464)/1000</f>
        <v>0</v>
      </c>
      <c r="N464" s="53">
        <f>(IF(L463 &lt; 0, -L463,0))</f>
        <v>0</v>
      </c>
      <c r="O464" s="53">
        <f>0.5*$P$3*G464^2</f>
        <v>0</v>
      </c>
      <c r="P464" s="53">
        <f t="shared" si="47"/>
        <v>0</v>
      </c>
      <c r="Q464" s="53">
        <f>(IF(L463 &lt; 0, -L463,0))+Q463</f>
        <v>784.3505820665016</v>
      </c>
      <c r="R464" s="53">
        <f>(IF(L463 &gt; 0, L463,0))+R463</f>
        <v>1355.2330891345102</v>
      </c>
      <c r="S464" s="55">
        <f>N464*0.95</f>
        <v>0</v>
      </c>
      <c r="T464" s="55">
        <f>S464*0.99</f>
        <v>0</v>
      </c>
      <c r="U464" s="55">
        <f>T464*0.97</f>
        <v>0</v>
      </c>
      <c r="V464" s="55">
        <f>U464*0.99</f>
        <v>0</v>
      </c>
      <c r="W464" s="55">
        <f>V464*0.95</f>
        <v>0</v>
      </c>
      <c r="X464" s="55">
        <f t="shared" si="48"/>
        <v>672.97597015028578</v>
      </c>
    </row>
    <row r="465" spans="2:24" x14ac:dyDescent="0.3">
      <c r="B465" s="3" t="s">
        <v>37</v>
      </c>
      <c r="C465" s="3">
        <v>457</v>
      </c>
      <c r="D465" s="3">
        <v>457</v>
      </c>
      <c r="E465" s="10">
        <v>0</v>
      </c>
      <c r="F465" s="57">
        <f t="shared" si="46"/>
        <v>0</v>
      </c>
      <c r="G465" s="57">
        <f t="shared" si="43"/>
        <v>0</v>
      </c>
      <c r="H465" s="52">
        <f t="shared" si="44"/>
        <v>0</v>
      </c>
      <c r="I465" s="52">
        <f t="shared" si="45"/>
        <v>155.23540200000002</v>
      </c>
      <c r="J465" s="52">
        <f>$P$3*F465</f>
        <v>0</v>
      </c>
      <c r="K465" s="52">
        <f>H465+I465+J465</f>
        <v>155.23540200000002</v>
      </c>
      <c r="L465" s="53">
        <f>M465*1</f>
        <v>0</v>
      </c>
      <c r="M465" s="53">
        <f>(K465*G465)/1000</f>
        <v>0</v>
      </c>
      <c r="N465" s="53">
        <f>(IF(L464 &lt; 0, -L464,0))</f>
        <v>0</v>
      </c>
      <c r="O465" s="53">
        <f>0.5*$P$3*G465^2</f>
        <v>0</v>
      </c>
      <c r="P465" s="53">
        <f t="shared" si="47"/>
        <v>0</v>
      </c>
      <c r="Q465" s="53">
        <f>(IF(L464 &lt; 0, -L464,0))+Q464</f>
        <v>784.3505820665016</v>
      </c>
      <c r="R465" s="53">
        <f>(IF(L464 &gt; 0, L464,0))+R464</f>
        <v>1355.2330891345102</v>
      </c>
      <c r="S465" s="55">
        <f>N465*0.95</f>
        <v>0</v>
      </c>
      <c r="T465" s="55">
        <f>S465*0.99</f>
        <v>0</v>
      </c>
      <c r="U465" s="55">
        <f>T465*0.97</f>
        <v>0</v>
      </c>
      <c r="V465" s="55">
        <f>U465*0.99</f>
        <v>0</v>
      </c>
      <c r="W465" s="55">
        <f>V465*0.95</f>
        <v>0</v>
      </c>
      <c r="X465" s="55">
        <f t="shared" si="48"/>
        <v>672.97597015028578</v>
      </c>
    </row>
    <row r="466" spans="2:24" x14ac:dyDescent="0.3">
      <c r="B466" s="3" t="s">
        <v>37</v>
      </c>
      <c r="C466" s="3">
        <v>458</v>
      </c>
      <c r="D466" s="3">
        <v>458</v>
      </c>
      <c r="E466" s="10">
        <v>0</v>
      </c>
      <c r="F466" s="57">
        <f t="shared" si="46"/>
        <v>0</v>
      </c>
      <c r="G466" s="57">
        <f t="shared" si="43"/>
        <v>0</v>
      </c>
      <c r="H466" s="52">
        <f t="shared" si="44"/>
        <v>0</v>
      </c>
      <c r="I466" s="52">
        <f t="shared" si="45"/>
        <v>155.23540200000002</v>
      </c>
      <c r="J466" s="52">
        <f>$P$3*F466</f>
        <v>0</v>
      </c>
      <c r="K466" s="52">
        <f>H466+I466+J466</f>
        <v>155.23540200000002</v>
      </c>
      <c r="L466" s="53">
        <f>M466*1</f>
        <v>0</v>
      </c>
      <c r="M466" s="53">
        <f>(K466*G466)/1000</f>
        <v>0</v>
      </c>
      <c r="N466" s="53">
        <f>(IF(L465 &lt; 0, -L465,0))</f>
        <v>0</v>
      </c>
      <c r="O466" s="53">
        <f>0.5*$P$3*G466^2</f>
        <v>0</v>
      </c>
      <c r="P466" s="53">
        <f t="shared" si="47"/>
        <v>0</v>
      </c>
      <c r="Q466" s="53">
        <f>(IF(L465 &lt; 0, -L465,0))+Q465</f>
        <v>784.3505820665016</v>
      </c>
      <c r="R466" s="53">
        <f>(IF(L465 &gt; 0, L465,0))+R465</f>
        <v>1355.2330891345102</v>
      </c>
      <c r="S466" s="55">
        <f>N466*0.95</f>
        <v>0</v>
      </c>
      <c r="T466" s="55">
        <f>S466*0.99</f>
        <v>0</v>
      </c>
      <c r="U466" s="55">
        <f>T466*0.97</f>
        <v>0</v>
      </c>
      <c r="V466" s="55">
        <f>U466*0.99</f>
        <v>0</v>
      </c>
      <c r="W466" s="55">
        <f>V466*0.95</f>
        <v>0</v>
      </c>
      <c r="X466" s="55">
        <f t="shared" si="48"/>
        <v>672.97597015028578</v>
      </c>
    </row>
    <row r="467" spans="2:24" x14ac:dyDescent="0.3">
      <c r="B467" s="3" t="s">
        <v>37</v>
      </c>
      <c r="C467" s="3">
        <v>459</v>
      </c>
      <c r="D467" s="3">
        <v>459</v>
      </c>
      <c r="E467" s="10">
        <v>0</v>
      </c>
      <c r="F467" s="57">
        <f t="shared" si="46"/>
        <v>0</v>
      </c>
      <c r="G467" s="57">
        <f t="shared" si="43"/>
        <v>0</v>
      </c>
      <c r="H467" s="52">
        <f t="shared" si="44"/>
        <v>0</v>
      </c>
      <c r="I467" s="52">
        <f t="shared" si="45"/>
        <v>155.23540200000002</v>
      </c>
      <c r="J467" s="52">
        <f>$P$3*F467</f>
        <v>0</v>
      </c>
      <c r="K467" s="52">
        <f>H467+I467+J467</f>
        <v>155.23540200000002</v>
      </c>
      <c r="L467" s="53">
        <f>M467*1</f>
        <v>0</v>
      </c>
      <c r="M467" s="53">
        <f>(K467*G467)/1000</f>
        <v>0</v>
      </c>
      <c r="N467" s="53">
        <f>(IF(L466 &lt; 0, -L466,0))</f>
        <v>0</v>
      </c>
      <c r="O467" s="53">
        <f>0.5*$P$3*G467^2</f>
        <v>0</v>
      </c>
      <c r="P467" s="53">
        <f t="shared" si="47"/>
        <v>0</v>
      </c>
      <c r="Q467" s="53">
        <f>(IF(L466 &lt; 0, -L466,0))+Q466</f>
        <v>784.3505820665016</v>
      </c>
      <c r="R467" s="53">
        <f>(IF(L466 &gt; 0, L466,0))+R466</f>
        <v>1355.2330891345102</v>
      </c>
      <c r="S467" s="55">
        <f>N467*0.95</f>
        <v>0</v>
      </c>
      <c r="T467" s="55">
        <f>S467*0.99</f>
        <v>0</v>
      </c>
      <c r="U467" s="55">
        <f>T467*0.97</f>
        <v>0</v>
      </c>
      <c r="V467" s="55">
        <f>U467*0.99</f>
        <v>0</v>
      </c>
      <c r="W467" s="55">
        <f>V467*0.95</f>
        <v>0</v>
      </c>
      <c r="X467" s="55">
        <f t="shared" si="48"/>
        <v>672.97597015028578</v>
      </c>
    </row>
    <row r="468" spans="2:24" x14ac:dyDescent="0.3">
      <c r="B468" s="3" t="s">
        <v>37</v>
      </c>
      <c r="C468" s="3">
        <v>460</v>
      </c>
      <c r="D468" s="3">
        <v>460</v>
      </c>
      <c r="E468" s="10">
        <v>0</v>
      </c>
      <c r="F468" s="57">
        <f t="shared" si="46"/>
        <v>0</v>
      </c>
      <c r="G468" s="57">
        <f t="shared" si="43"/>
        <v>0</v>
      </c>
      <c r="H468" s="52">
        <f t="shared" si="44"/>
        <v>0</v>
      </c>
      <c r="I468" s="52">
        <f t="shared" si="45"/>
        <v>155.23540200000002</v>
      </c>
      <c r="J468" s="52">
        <f>$P$3*F468</f>
        <v>0</v>
      </c>
      <c r="K468" s="52">
        <f>H468+I468+J468</f>
        <v>155.23540200000002</v>
      </c>
      <c r="L468" s="53">
        <f>M468*1</f>
        <v>0</v>
      </c>
      <c r="M468" s="53">
        <f>(K468*G468)/1000</f>
        <v>0</v>
      </c>
      <c r="N468" s="53">
        <f>(IF(L467 &lt; 0, -L467,0))</f>
        <v>0</v>
      </c>
      <c r="O468" s="53">
        <f>0.5*$P$3*G468^2</f>
        <v>0</v>
      </c>
      <c r="P468" s="53">
        <f t="shared" si="47"/>
        <v>0</v>
      </c>
      <c r="Q468" s="53">
        <f>(IF(L467 &lt; 0, -L467,0))+Q467</f>
        <v>784.3505820665016</v>
      </c>
      <c r="R468" s="53">
        <f>(IF(L467 &gt; 0, L467,0))+R467</f>
        <v>1355.2330891345102</v>
      </c>
      <c r="S468" s="55">
        <f>N468*0.95</f>
        <v>0</v>
      </c>
      <c r="T468" s="55">
        <f>S468*0.99</f>
        <v>0</v>
      </c>
      <c r="U468" s="55">
        <f>T468*0.97</f>
        <v>0</v>
      </c>
      <c r="V468" s="55">
        <f>U468*0.99</f>
        <v>0</v>
      </c>
      <c r="W468" s="55">
        <f>V468*0.95</f>
        <v>0</v>
      </c>
      <c r="X468" s="55">
        <f t="shared" si="48"/>
        <v>672.97597015028578</v>
      </c>
    </row>
    <row r="469" spans="2:24" x14ac:dyDescent="0.3">
      <c r="B469" s="3" t="s">
        <v>37</v>
      </c>
      <c r="C469" s="3">
        <v>461</v>
      </c>
      <c r="D469" s="3">
        <v>461</v>
      </c>
      <c r="E469" s="10">
        <v>0</v>
      </c>
      <c r="F469" s="57">
        <f t="shared" si="46"/>
        <v>0</v>
      </c>
      <c r="G469" s="57">
        <f t="shared" si="43"/>
        <v>0</v>
      </c>
      <c r="H469" s="52">
        <f t="shared" si="44"/>
        <v>0</v>
      </c>
      <c r="I469" s="52">
        <f t="shared" si="45"/>
        <v>155.23540200000002</v>
      </c>
      <c r="J469" s="52">
        <f>$P$3*F469</f>
        <v>0</v>
      </c>
      <c r="K469" s="52">
        <f>H469+I469+J469</f>
        <v>155.23540200000002</v>
      </c>
      <c r="L469" s="53">
        <f>M469*1</f>
        <v>0</v>
      </c>
      <c r="M469" s="53">
        <f>(K469*G469)/1000</f>
        <v>0</v>
      </c>
      <c r="N469" s="53">
        <f>(IF(L468 &lt; 0, -L468,0))</f>
        <v>0</v>
      </c>
      <c r="O469" s="53">
        <f>0.5*$P$3*G469^2</f>
        <v>0</v>
      </c>
      <c r="P469" s="53">
        <f t="shared" si="47"/>
        <v>0</v>
      </c>
      <c r="Q469" s="53">
        <f>(IF(L468 &lt; 0, -L468,0))+Q468</f>
        <v>784.3505820665016</v>
      </c>
      <c r="R469" s="53">
        <f>(IF(L468 &gt; 0, L468,0))+R468</f>
        <v>1355.2330891345102</v>
      </c>
      <c r="S469" s="55">
        <f>N469*0.95</f>
        <v>0</v>
      </c>
      <c r="T469" s="55">
        <f>S469*0.99</f>
        <v>0</v>
      </c>
      <c r="U469" s="55">
        <f>T469*0.97</f>
        <v>0</v>
      </c>
      <c r="V469" s="55">
        <f>U469*0.99</f>
        <v>0</v>
      </c>
      <c r="W469" s="55">
        <f>V469*0.95</f>
        <v>0</v>
      </c>
      <c r="X469" s="55">
        <f t="shared" si="48"/>
        <v>672.97597015028578</v>
      </c>
    </row>
    <row r="470" spans="2:24" x14ac:dyDescent="0.3">
      <c r="B470" s="3" t="s">
        <v>37</v>
      </c>
      <c r="C470" s="3">
        <v>462</v>
      </c>
      <c r="D470" s="3">
        <v>462</v>
      </c>
      <c r="E470" s="10">
        <v>0</v>
      </c>
      <c r="F470" s="57">
        <f t="shared" si="46"/>
        <v>0</v>
      </c>
      <c r="G470" s="57">
        <f t="shared" si="43"/>
        <v>0</v>
      </c>
      <c r="H470" s="52">
        <f t="shared" si="44"/>
        <v>0</v>
      </c>
      <c r="I470" s="52">
        <f t="shared" si="45"/>
        <v>155.23540200000002</v>
      </c>
      <c r="J470" s="52">
        <f>$P$3*F470</f>
        <v>0</v>
      </c>
      <c r="K470" s="52">
        <f>H470+I470+J470</f>
        <v>155.23540200000002</v>
      </c>
      <c r="L470" s="53">
        <f>M470*1</f>
        <v>0</v>
      </c>
      <c r="M470" s="53">
        <f>(K470*G470)/1000</f>
        <v>0</v>
      </c>
      <c r="N470" s="53">
        <f>(IF(L469 &lt; 0, -L469,0))</f>
        <v>0</v>
      </c>
      <c r="O470" s="53">
        <f>0.5*$P$3*G470^2</f>
        <v>0</v>
      </c>
      <c r="P470" s="53">
        <f t="shared" si="47"/>
        <v>0</v>
      </c>
      <c r="Q470" s="53">
        <f>(IF(L469 &lt; 0, -L469,0))+Q469</f>
        <v>784.3505820665016</v>
      </c>
      <c r="R470" s="53">
        <f>(IF(L469 &gt; 0, L469,0))+R469</f>
        <v>1355.2330891345102</v>
      </c>
      <c r="S470" s="55">
        <f>N470*0.95</f>
        <v>0</v>
      </c>
      <c r="T470" s="55">
        <f>S470*0.99</f>
        <v>0</v>
      </c>
      <c r="U470" s="55">
        <f>T470*0.97</f>
        <v>0</v>
      </c>
      <c r="V470" s="55">
        <f>U470*0.99</f>
        <v>0</v>
      </c>
      <c r="W470" s="55">
        <f>V470*0.95</f>
        <v>0</v>
      </c>
      <c r="X470" s="55">
        <f t="shared" si="48"/>
        <v>672.97597015028578</v>
      </c>
    </row>
    <row r="471" spans="2:24" x14ac:dyDescent="0.3">
      <c r="B471" s="3" t="s">
        <v>37</v>
      </c>
      <c r="C471" s="3">
        <v>463</v>
      </c>
      <c r="D471" s="3">
        <v>463</v>
      </c>
      <c r="E471" s="10">
        <v>0</v>
      </c>
      <c r="F471" s="57">
        <f t="shared" si="46"/>
        <v>0</v>
      </c>
      <c r="G471" s="57">
        <f t="shared" si="43"/>
        <v>0</v>
      </c>
      <c r="H471" s="52">
        <f t="shared" si="44"/>
        <v>0</v>
      </c>
      <c r="I471" s="52">
        <f t="shared" si="45"/>
        <v>155.23540200000002</v>
      </c>
      <c r="J471" s="52">
        <f>$P$3*F471</f>
        <v>0</v>
      </c>
      <c r="K471" s="52">
        <f>H471+I471+J471</f>
        <v>155.23540200000002</v>
      </c>
      <c r="L471" s="53">
        <f>M471*1</f>
        <v>0</v>
      </c>
      <c r="M471" s="53">
        <f>(K471*G471)/1000</f>
        <v>0</v>
      </c>
      <c r="N471" s="53">
        <f>(IF(L470 &lt; 0, -L470,0))</f>
        <v>0</v>
      </c>
      <c r="O471" s="53">
        <f>0.5*$P$3*G471^2</f>
        <v>0</v>
      </c>
      <c r="P471" s="53">
        <f t="shared" si="47"/>
        <v>0</v>
      </c>
      <c r="Q471" s="53">
        <f>(IF(L470 &lt; 0, -L470,0))+Q470</f>
        <v>784.3505820665016</v>
      </c>
      <c r="R471" s="53">
        <f>(IF(L470 &gt; 0, L470,0))+R470</f>
        <v>1355.2330891345102</v>
      </c>
      <c r="S471" s="55">
        <f>N471*0.95</f>
        <v>0</v>
      </c>
      <c r="T471" s="55">
        <f>S471*0.99</f>
        <v>0</v>
      </c>
      <c r="U471" s="55">
        <f>T471*0.97</f>
        <v>0</v>
      </c>
      <c r="V471" s="55">
        <f>U471*0.99</f>
        <v>0</v>
      </c>
      <c r="W471" s="55">
        <f>V471*0.95</f>
        <v>0</v>
      </c>
      <c r="X471" s="55">
        <f t="shared" si="48"/>
        <v>672.97597015028578</v>
      </c>
    </row>
    <row r="472" spans="2:24" x14ac:dyDescent="0.3">
      <c r="B472" s="3" t="s">
        <v>37</v>
      </c>
      <c r="C472" s="3">
        <v>464</v>
      </c>
      <c r="D472" s="3">
        <v>464</v>
      </c>
      <c r="E472" s="10">
        <v>0</v>
      </c>
      <c r="F472" s="57">
        <f t="shared" si="46"/>
        <v>0</v>
      </c>
      <c r="G472" s="57">
        <f t="shared" si="43"/>
        <v>0</v>
      </c>
      <c r="H472" s="52">
        <f t="shared" si="44"/>
        <v>0</v>
      </c>
      <c r="I472" s="52">
        <f t="shared" si="45"/>
        <v>155.23540200000002</v>
      </c>
      <c r="J472" s="52">
        <f>$P$3*F472</f>
        <v>0</v>
      </c>
      <c r="K472" s="52">
        <f>H472+I472+J472</f>
        <v>155.23540200000002</v>
      </c>
      <c r="L472" s="53">
        <f>M472*1</f>
        <v>0</v>
      </c>
      <c r="M472" s="53">
        <f>(K472*G472)/1000</f>
        <v>0</v>
      </c>
      <c r="N472" s="53">
        <f>(IF(L471 &lt; 0, -L471,0))</f>
        <v>0</v>
      </c>
      <c r="O472" s="53">
        <f>0.5*$P$3*G472^2</f>
        <v>0</v>
      </c>
      <c r="P472" s="53">
        <f t="shared" si="47"/>
        <v>0</v>
      </c>
      <c r="Q472" s="53">
        <f>(IF(L471 &lt; 0, -L471,0))+Q471</f>
        <v>784.3505820665016</v>
      </c>
      <c r="R472" s="53">
        <f>(IF(L471 &gt; 0, L471,0))+R471</f>
        <v>1355.2330891345102</v>
      </c>
      <c r="S472" s="55">
        <f>N472*0.95</f>
        <v>0</v>
      </c>
      <c r="T472" s="55">
        <f>S472*0.99</f>
        <v>0</v>
      </c>
      <c r="U472" s="55">
        <f>T472*0.97</f>
        <v>0</v>
      </c>
      <c r="V472" s="55">
        <f>U472*0.99</f>
        <v>0</v>
      </c>
      <c r="W472" s="55">
        <f>V472*0.95</f>
        <v>0</v>
      </c>
      <c r="X472" s="55">
        <f t="shared" si="48"/>
        <v>672.97597015028578</v>
      </c>
    </row>
    <row r="473" spans="2:24" x14ac:dyDescent="0.3">
      <c r="B473" s="3" t="s">
        <v>37</v>
      </c>
      <c r="C473" s="3">
        <v>465</v>
      </c>
      <c r="D473" s="3">
        <v>465</v>
      </c>
      <c r="E473" s="10">
        <v>0</v>
      </c>
      <c r="F473" s="57">
        <f t="shared" si="46"/>
        <v>0</v>
      </c>
      <c r="G473" s="57">
        <f t="shared" si="43"/>
        <v>0</v>
      </c>
      <c r="H473" s="52">
        <f t="shared" si="44"/>
        <v>0</v>
      </c>
      <c r="I473" s="52">
        <f t="shared" si="45"/>
        <v>155.23540200000002</v>
      </c>
      <c r="J473" s="52">
        <f>$P$3*F473</f>
        <v>0</v>
      </c>
      <c r="K473" s="52">
        <f>H473+I473+J473</f>
        <v>155.23540200000002</v>
      </c>
      <c r="L473" s="53">
        <f>M473*1</f>
        <v>0</v>
      </c>
      <c r="M473" s="53">
        <f>(K473*G473)/1000</f>
        <v>0</v>
      </c>
      <c r="N473" s="53">
        <f>(IF(L472 &lt; 0, -L472,0))</f>
        <v>0</v>
      </c>
      <c r="O473" s="53">
        <f>0.5*$P$3*G473^2</f>
        <v>0</v>
      </c>
      <c r="P473" s="53">
        <f t="shared" si="47"/>
        <v>0</v>
      </c>
      <c r="Q473" s="53">
        <f>(IF(L472 &lt; 0, -L472,0))+Q472</f>
        <v>784.3505820665016</v>
      </c>
      <c r="R473" s="53">
        <f>(IF(L472 &gt; 0, L472,0))+R472</f>
        <v>1355.2330891345102</v>
      </c>
      <c r="S473" s="55">
        <f>N473*0.95</f>
        <v>0</v>
      </c>
      <c r="T473" s="55">
        <f>S473*0.99</f>
        <v>0</v>
      </c>
      <c r="U473" s="55">
        <f>T473*0.97</f>
        <v>0</v>
      </c>
      <c r="V473" s="55">
        <f>U473*0.99</f>
        <v>0</v>
      </c>
      <c r="W473" s="55">
        <f>V473*0.95</f>
        <v>0</v>
      </c>
      <c r="X473" s="55">
        <f t="shared" si="48"/>
        <v>672.97597015028578</v>
      </c>
    </row>
    <row r="474" spans="2:24" x14ac:dyDescent="0.3">
      <c r="B474" s="3" t="s">
        <v>37</v>
      </c>
      <c r="C474" s="3">
        <v>466</v>
      </c>
      <c r="D474" s="3">
        <v>466</v>
      </c>
      <c r="E474" s="10">
        <v>0</v>
      </c>
      <c r="F474" s="57">
        <f t="shared" si="46"/>
        <v>0</v>
      </c>
      <c r="G474" s="57">
        <f t="shared" si="43"/>
        <v>0</v>
      </c>
      <c r="H474" s="52">
        <f t="shared" si="44"/>
        <v>0</v>
      </c>
      <c r="I474" s="52">
        <f t="shared" si="45"/>
        <v>155.23540200000002</v>
      </c>
      <c r="J474" s="52">
        <f>$P$3*F474</f>
        <v>0</v>
      </c>
      <c r="K474" s="52">
        <f>H474+I474+J474</f>
        <v>155.23540200000002</v>
      </c>
      <c r="L474" s="53">
        <f>M474*1</f>
        <v>0</v>
      </c>
      <c r="M474" s="53">
        <f>(K474*G474)/1000</f>
        <v>0</v>
      </c>
      <c r="N474" s="53">
        <f>(IF(L473 &lt; 0, -L473,0))</f>
        <v>0</v>
      </c>
      <c r="O474" s="53">
        <f>0.5*$P$3*G474^2</f>
        <v>0</v>
      </c>
      <c r="P474" s="53">
        <f t="shared" si="47"/>
        <v>0</v>
      </c>
      <c r="Q474" s="53">
        <f>(IF(L473 &lt; 0, -L473,0))+Q473</f>
        <v>784.3505820665016</v>
      </c>
      <c r="R474" s="53">
        <f>(IF(L473 &gt; 0, L473,0))+R473</f>
        <v>1355.2330891345102</v>
      </c>
      <c r="S474" s="55">
        <f>N474*0.95</f>
        <v>0</v>
      </c>
      <c r="T474" s="55">
        <f>S474*0.99</f>
        <v>0</v>
      </c>
      <c r="U474" s="55">
        <f>T474*0.97</f>
        <v>0</v>
      </c>
      <c r="V474" s="55">
        <f>U474*0.99</f>
        <v>0</v>
      </c>
      <c r="W474" s="55">
        <f>V474*0.95</f>
        <v>0</v>
      </c>
      <c r="X474" s="55">
        <f t="shared" si="48"/>
        <v>672.97597015028578</v>
      </c>
    </row>
    <row r="475" spans="2:24" x14ac:dyDescent="0.3">
      <c r="B475" s="3" t="s">
        <v>37</v>
      </c>
      <c r="C475" s="3">
        <v>467</v>
      </c>
      <c r="D475" s="3">
        <v>467</v>
      </c>
      <c r="E475" s="10">
        <v>0</v>
      </c>
      <c r="F475" s="57">
        <f t="shared" si="46"/>
        <v>0</v>
      </c>
      <c r="G475" s="57">
        <f t="shared" si="43"/>
        <v>0</v>
      </c>
      <c r="H475" s="52">
        <f t="shared" si="44"/>
        <v>0</v>
      </c>
      <c r="I475" s="52">
        <f t="shared" si="45"/>
        <v>155.23540200000002</v>
      </c>
      <c r="J475" s="52">
        <f>$P$3*F475</f>
        <v>0</v>
      </c>
      <c r="K475" s="52">
        <f>H475+I475+J475</f>
        <v>155.23540200000002</v>
      </c>
      <c r="L475" s="53">
        <f>M475*1</f>
        <v>0</v>
      </c>
      <c r="M475" s="53">
        <f>(K475*G475)/1000</f>
        <v>0</v>
      </c>
      <c r="N475" s="53">
        <f>(IF(L474 &lt; 0, -L474,0))</f>
        <v>0</v>
      </c>
      <c r="O475" s="53">
        <f>0.5*$P$3*G475^2</f>
        <v>0</v>
      </c>
      <c r="P475" s="53">
        <f t="shared" si="47"/>
        <v>0</v>
      </c>
      <c r="Q475" s="53">
        <f>(IF(L474 &lt; 0, -L474,0))+Q474</f>
        <v>784.3505820665016</v>
      </c>
      <c r="R475" s="53">
        <f>(IF(L474 &gt; 0, L474,0))+R474</f>
        <v>1355.2330891345102</v>
      </c>
      <c r="S475" s="55">
        <f>N475*0.95</f>
        <v>0</v>
      </c>
      <c r="T475" s="55">
        <f>S475*0.99</f>
        <v>0</v>
      </c>
      <c r="U475" s="55">
        <f>T475*0.97</f>
        <v>0</v>
      </c>
      <c r="V475" s="55">
        <f>U475*0.99</f>
        <v>0</v>
      </c>
      <c r="W475" s="55">
        <f>V475*0.95</f>
        <v>0</v>
      </c>
      <c r="X475" s="55">
        <f t="shared" si="48"/>
        <v>672.97597015028578</v>
      </c>
    </row>
    <row r="476" spans="2:24" x14ac:dyDescent="0.3">
      <c r="B476" s="3" t="s">
        <v>37</v>
      </c>
      <c r="C476" s="3">
        <v>468</v>
      </c>
      <c r="D476" s="3">
        <v>468</v>
      </c>
      <c r="E476" s="10">
        <v>0</v>
      </c>
      <c r="F476" s="57">
        <f t="shared" si="46"/>
        <v>0</v>
      </c>
      <c r="G476" s="57">
        <f t="shared" si="43"/>
        <v>0</v>
      </c>
      <c r="H476" s="52">
        <f t="shared" si="44"/>
        <v>0</v>
      </c>
      <c r="I476" s="52">
        <f t="shared" si="45"/>
        <v>155.23540200000002</v>
      </c>
      <c r="J476" s="52">
        <f>$P$3*F476</f>
        <v>0</v>
      </c>
      <c r="K476" s="52">
        <f>H476+I476+J476</f>
        <v>155.23540200000002</v>
      </c>
      <c r="L476" s="53">
        <f>M476*1</f>
        <v>0</v>
      </c>
      <c r="M476" s="53">
        <f>(K476*G476)/1000</f>
        <v>0</v>
      </c>
      <c r="N476" s="53">
        <f>(IF(L475 &lt; 0, -L475,0))</f>
        <v>0</v>
      </c>
      <c r="O476" s="53">
        <f>0.5*$P$3*G476^2</f>
        <v>0</v>
      </c>
      <c r="P476" s="53">
        <f t="shared" si="47"/>
        <v>0</v>
      </c>
      <c r="Q476" s="53">
        <f>(IF(L475 &lt; 0, -L475,0))+Q475</f>
        <v>784.3505820665016</v>
      </c>
      <c r="R476" s="53">
        <f>(IF(L475 &gt; 0, L475,0))+R475</f>
        <v>1355.2330891345102</v>
      </c>
      <c r="S476" s="55">
        <f>N476*0.95</f>
        <v>0</v>
      </c>
      <c r="T476" s="55">
        <f>S476*0.99</f>
        <v>0</v>
      </c>
      <c r="U476" s="55">
        <f>T476*0.97</f>
        <v>0</v>
      </c>
      <c r="V476" s="55">
        <f>U476*0.99</f>
        <v>0</v>
      </c>
      <c r="W476" s="55">
        <f>V476*0.95</f>
        <v>0</v>
      </c>
      <c r="X476" s="55">
        <f t="shared" si="48"/>
        <v>672.97597015028578</v>
      </c>
    </row>
    <row r="477" spans="2:24" x14ac:dyDescent="0.3">
      <c r="B477" s="3" t="s">
        <v>37</v>
      </c>
      <c r="C477" s="3">
        <v>469</v>
      </c>
      <c r="D477" s="3">
        <v>469</v>
      </c>
      <c r="E477" s="10">
        <v>0</v>
      </c>
      <c r="F477" s="57">
        <f t="shared" si="46"/>
        <v>0</v>
      </c>
      <c r="G477" s="57">
        <f t="shared" si="43"/>
        <v>0</v>
      </c>
      <c r="H477" s="52">
        <f t="shared" si="44"/>
        <v>0</v>
      </c>
      <c r="I477" s="52">
        <f t="shared" si="45"/>
        <v>155.23540200000002</v>
      </c>
      <c r="J477" s="52">
        <f>$P$3*F477</f>
        <v>0</v>
      </c>
      <c r="K477" s="52">
        <f>H477+I477+J477</f>
        <v>155.23540200000002</v>
      </c>
      <c r="L477" s="53">
        <f>M477*1</f>
        <v>0</v>
      </c>
      <c r="M477" s="53">
        <f>(K477*G477)/1000</f>
        <v>0</v>
      </c>
      <c r="N477" s="53">
        <f>(IF(L476 &lt; 0, -L476,0))</f>
        <v>0</v>
      </c>
      <c r="O477" s="53">
        <f>0.5*$P$3*G477^2</f>
        <v>0</v>
      </c>
      <c r="P477" s="53">
        <f t="shared" si="47"/>
        <v>0</v>
      </c>
      <c r="Q477" s="53">
        <f>(IF(L476 &lt; 0, -L476,0))+Q476</f>
        <v>784.3505820665016</v>
      </c>
      <c r="R477" s="53">
        <f>(IF(L476 &gt; 0, L476,0))+R476</f>
        <v>1355.2330891345102</v>
      </c>
      <c r="S477" s="55">
        <f>N477*0.95</f>
        <v>0</v>
      </c>
      <c r="T477" s="55">
        <f>S477*0.99</f>
        <v>0</v>
      </c>
      <c r="U477" s="55">
        <f>T477*0.97</f>
        <v>0</v>
      </c>
      <c r="V477" s="55">
        <f>U477*0.99</f>
        <v>0</v>
      </c>
      <c r="W477" s="55">
        <f>V477*0.95</f>
        <v>0</v>
      </c>
      <c r="X477" s="55">
        <f t="shared" si="48"/>
        <v>672.97597015028578</v>
      </c>
    </row>
    <row r="478" spans="2:24" x14ac:dyDescent="0.3">
      <c r="B478" s="3" t="s">
        <v>37</v>
      </c>
      <c r="C478" s="3">
        <v>470</v>
      </c>
      <c r="D478" s="3">
        <v>470</v>
      </c>
      <c r="E478" s="10">
        <v>0</v>
      </c>
      <c r="F478" s="57">
        <f t="shared" si="46"/>
        <v>0</v>
      </c>
      <c r="G478" s="57">
        <f t="shared" si="43"/>
        <v>0</v>
      </c>
      <c r="H478" s="52">
        <f t="shared" si="44"/>
        <v>0</v>
      </c>
      <c r="I478" s="52">
        <f t="shared" si="45"/>
        <v>155.23540200000002</v>
      </c>
      <c r="J478" s="52">
        <f>$P$3*F478</f>
        <v>0</v>
      </c>
      <c r="K478" s="52">
        <f>H478+I478+J478</f>
        <v>155.23540200000002</v>
      </c>
      <c r="L478" s="53">
        <f>M478*1</f>
        <v>0</v>
      </c>
      <c r="M478" s="53">
        <f>(K478*G478)/1000</f>
        <v>0</v>
      </c>
      <c r="N478" s="53">
        <f>(IF(L477 &lt; 0, -L477,0))</f>
        <v>0</v>
      </c>
      <c r="O478" s="53">
        <f>0.5*$P$3*G478^2</f>
        <v>0</v>
      </c>
      <c r="P478" s="53">
        <f t="shared" si="47"/>
        <v>0</v>
      </c>
      <c r="Q478" s="53">
        <f>(IF(L477 &lt; 0, -L477,0))+Q477</f>
        <v>784.3505820665016</v>
      </c>
      <c r="R478" s="53">
        <f>(IF(L477 &gt; 0, L477,0))+R477</f>
        <v>1355.2330891345102</v>
      </c>
      <c r="S478" s="55">
        <f>N478*0.95</f>
        <v>0</v>
      </c>
      <c r="T478" s="55">
        <f>S478*0.99</f>
        <v>0</v>
      </c>
      <c r="U478" s="55">
        <f>T478*0.97</f>
        <v>0</v>
      </c>
      <c r="V478" s="55">
        <f>U478*0.99</f>
        <v>0</v>
      </c>
      <c r="W478" s="55">
        <f>V478*0.95</f>
        <v>0</v>
      </c>
      <c r="X478" s="55">
        <f t="shared" si="48"/>
        <v>672.97597015028578</v>
      </c>
    </row>
    <row r="479" spans="2:24" x14ac:dyDescent="0.3">
      <c r="B479" s="3" t="s">
        <v>37</v>
      </c>
      <c r="C479" s="3">
        <v>471</v>
      </c>
      <c r="D479" s="3">
        <v>471</v>
      </c>
      <c r="E479" s="10">
        <v>0</v>
      </c>
      <c r="F479" s="57">
        <f t="shared" si="46"/>
        <v>0</v>
      </c>
      <c r="G479" s="57">
        <f t="shared" si="43"/>
        <v>0</v>
      </c>
      <c r="H479" s="52">
        <f t="shared" si="44"/>
        <v>0</v>
      </c>
      <c r="I479" s="52">
        <f t="shared" si="45"/>
        <v>155.23540200000002</v>
      </c>
      <c r="J479" s="52">
        <f>$P$3*F479</f>
        <v>0</v>
      </c>
      <c r="K479" s="52">
        <f>H479+I479+J479</f>
        <v>155.23540200000002</v>
      </c>
      <c r="L479" s="53">
        <f>M479*1</f>
        <v>0</v>
      </c>
      <c r="M479" s="53">
        <f>(K479*G479)/1000</f>
        <v>0</v>
      </c>
      <c r="N479" s="53">
        <f>(IF(L478 &lt; 0, -L478,0))</f>
        <v>0</v>
      </c>
      <c r="O479" s="53">
        <f>0.5*$P$3*G479^2</f>
        <v>0</v>
      </c>
      <c r="P479" s="53">
        <f t="shared" si="47"/>
        <v>0</v>
      </c>
      <c r="Q479" s="53">
        <f>(IF(L478 &lt; 0, -L478,0))+Q478</f>
        <v>784.3505820665016</v>
      </c>
      <c r="R479" s="53">
        <f>(IF(L478 &gt; 0, L478,0))+R478</f>
        <v>1355.2330891345102</v>
      </c>
      <c r="S479" s="55">
        <f>N479*0.95</f>
        <v>0</v>
      </c>
      <c r="T479" s="55">
        <f>S479*0.99</f>
        <v>0</v>
      </c>
      <c r="U479" s="55">
        <f>T479*0.97</f>
        <v>0</v>
      </c>
      <c r="V479" s="55">
        <f>U479*0.99</f>
        <v>0</v>
      </c>
      <c r="W479" s="55">
        <f>V479*0.95</f>
        <v>0</v>
      </c>
      <c r="X479" s="55">
        <f t="shared" si="48"/>
        <v>672.97597015028578</v>
      </c>
    </row>
    <row r="480" spans="2:24" x14ac:dyDescent="0.3">
      <c r="B480" s="3" t="s">
        <v>37</v>
      </c>
      <c r="C480" s="3">
        <v>472</v>
      </c>
      <c r="D480" s="3">
        <v>472</v>
      </c>
      <c r="E480" s="10">
        <v>0</v>
      </c>
      <c r="F480" s="57">
        <f t="shared" si="46"/>
        <v>0</v>
      </c>
      <c r="G480" s="57">
        <f t="shared" si="43"/>
        <v>0</v>
      </c>
      <c r="H480" s="52">
        <f t="shared" si="44"/>
        <v>0</v>
      </c>
      <c r="I480" s="52">
        <f t="shared" si="45"/>
        <v>155.23540200000002</v>
      </c>
      <c r="J480" s="52">
        <f>$P$3*F480</f>
        <v>0</v>
      </c>
      <c r="K480" s="52">
        <f>H480+I480+J480</f>
        <v>155.23540200000002</v>
      </c>
      <c r="L480" s="53">
        <f>M480*1</f>
        <v>0</v>
      </c>
      <c r="M480" s="53">
        <f>(K480*G480)/1000</f>
        <v>0</v>
      </c>
      <c r="N480" s="53">
        <f>(IF(L479 &lt; 0, -L479,0))</f>
        <v>0</v>
      </c>
      <c r="O480" s="53">
        <f>0.5*$P$3*G480^2</f>
        <v>0</v>
      </c>
      <c r="P480" s="53">
        <f t="shared" si="47"/>
        <v>0</v>
      </c>
      <c r="Q480" s="53">
        <f>(IF(L479 &lt; 0, -L479,0))+Q479</f>
        <v>784.3505820665016</v>
      </c>
      <c r="R480" s="53">
        <f>(IF(L479 &gt; 0, L479,0))+R479</f>
        <v>1355.2330891345102</v>
      </c>
      <c r="S480" s="55">
        <f>N480*0.95</f>
        <v>0</v>
      </c>
      <c r="T480" s="55">
        <f>S480*0.99</f>
        <v>0</v>
      </c>
      <c r="U480" s="55">
        <f>T480*0.97</f>
        <v>0</v>
      </c>
      <c r="V480" s="55">
        <f>U480*0.99</f>
        <v>0</v>
      </c>
      <c r="W480" s="55">
        <f>V480*0.95</f>
        <v>0</v>
      </c>
      <c r="X480" s="55">
        <f t="shared" si="48"/>
        <v>672.97597015028578</v>
      </c>
    </row>
    <row r="481" spans="2:24" x14ac:dyDescent="0.3">
      <c r="B481" s="3" t="s">
        <v>37</v>
      </c>
      <c r="C481" s="3">
        <v>473</v>
      </c>
      <c r="D481" s="3">
        <v>473</v>
      </c>
      <c r="E481" s="10">
        <v>0</v>
      </c>
      <c r="F481" s="57">
        <f t="shared" si="46"/>
        <v>0</v>
      </c>
      <c r="G481" s="57">
        <f t="shared" si="43"/>
        <v>0</v>
      </c>
      <c r="H481" s="52">
        <f t="shared" si="44"/>
        <v>0</v>
      </c>
      <c r="I481" s="52">
        <f t="shared" si="45"/>
        <v>155.23540200000002</v>
      </c>
      <c r="J481" s="52">
        <f>$P$3*F481</f>
        <v>0</v>
      </c>
      <c r="K481" s="52">
        <f>H481+I481+J481</f>
        <v>155.23540200000002</v>
      </c>
      <c r="L481" s="53">
        <f>M481*1</f>
        <v>0</v>
      </c>
      <c r="M481" s="53">
        <f>(K481*G481)/1000</f>
        <v>0</v>
      </c>
      <c r="N481" s="53">
        <f>(IF(L480 &lt; 0, -L480,0))</f>
        <v>0</v>
      </c>
      <c r="O481" s="53">
        <f>0.5*$P$3*G481^2</f>
        <v>0</v>
      </c>
      <c r="P481" s="53">
        <f t="shared" si="47"/>
        <v>0</v>
      </c>
      <c r="Q481" s="53">
        <f>(IF(L480 &lt; 0, -L480,0))+Q480</f>
        <v>784.3505820665016</v>
      </c>
      <c r="R481" s="53">
        <f>(IF(L480 &gt; 0, L480,0))+R480</f>
        <v>1355.2330891345102</v>
      </c>
      <c r="S481" s="55">
        <f>N481*0.95</f>
        <v>0</v>
      </c>
      <c r="T481" s="55">
        <f>S481*0.99</f>
        <v>0</v>
      </c>
      <c r="U481" s="55">
        <f>T481*0.97</f>
        <v>0</v>
      </c>
      <c r="V481" s="55">
        <f>U481*0.99</f>
        <v>0</v>
      </c>
      <c r="W481" s="55">
        <f>V481*0.95</f>
        <v>0</v>
      </c>
      <c r="X481" s="55">
        <f t="shared" si="48"/>
        <v>672.97597015028578</v>
      </c>
    </row>
    <row r="482" spans="2:24" x14ac:dyDescent="0.3">
      <c r="B482" s="3" t="s">
        <v>37</v>
      </c>
      <c r="C482" s="3">
        <v>474</v>
      </c>
      <c r="D482" s="3">
        <v>474</v>
      </c>
      <c r="E482" s="10">
        <v>0</v>
      </c>
      <c r="F482" s="57">
        <f t="shared" si="46"/>
        <v>0</v>
      </c>
      <c r="G482" s="57">
        <f t="shared" si="43"/>
        <v>0</v>
      </c>
      <c r="H482" s="52">
        <f t="shared" si="44"/>
        <v>0</v>
      </c>
      <c r="I482" s="52">
        <f t="shared" si="45"/>
        <v>155.23540200000002</v>
      </c>
      <c r="J482" s="52">
        <f>$P$3*F482</f>
        <v>0</v>
      </c>
      <c r="K482" s="52">
        <f>H482+I482+J482</f>
        <v>155.23540200000002</v>
      </c>
      <c r="L482" s="53">
        <f>M482*1</f>
        <v>0</v>
      </c>
      <c r="M482" s="53">
        <f>(K482*G482)/1000</f>
        <v>0</v>
      </c>
      <c r="N482" s="53">
        <f>(IF(L481 &lt; 0, -L481,0))</f>
        <v>0</v>
      </c>
      <c r="O482" s="53">
        <f>0.5*$P$3*G482^2</f>
        <v>0</v>
      </c>
      <c r="P482" s="53">
        <f t="shared" si="47"/>
        <v>0</v>
      </c>
      <c r="Q482" s="53">
        <f>(IF(L481 &lt; 0, -L481,0))+Q481</f>
        <v>784.3505820665016</v>
      </c>
      <c r="R482" s="53">
        <f>(IF(L481 &gt; 0, L481,0))+R481</f>
        <v>1355.2330891345102</v>
      </c>
      <c r="S482" s="55">
        <f>N482*0.95</f>
        <v>0</v>
      </c>
      <c r="T482" s="55">
        <f>S482*0.99</f>
        <v>0</v>
      </c>
      <c r="U482" s="55">
        <f>T482*0.97</f>
        <v>0</v>
      </c>
      <c r="V482" s="55">
        <f>U482*0.99</f>
        <v>0</v>
      </c>
      <c r="W482" s="55">
        <f>V482*0.95</f>
        <v>0</v>
      </c>
      <c r="X482" s="55">
        <f t="shared" si="48"/>
        <v>672.97597015028578</v>
      </c>
    </row>
    <row r="483" spans="2:24" x14ac:dyDescent="0.3">
      <c r="B483" s="3" t="s">
        <v>37</v>
      </c>
      <c r="C483" s="3">
        <v>475</v>
      </c>
      <c r="D483" s="3">
        <v>475</v>
      </c>
      <c r="E483" s="10">
        <v>0</v>
      </c>
      <c r="F483" s="57">
        <f t="shared" si="46"/>
        <v>0</v>
      </c>
      <c r="G483" s="57">
        <f t="shared" si="43"/>
        <v>0</v>
      </c>
      <c r="H483" s="52">
        <f t="shared" si="44"/>
        <v>0</v>
      </c>
      <c r="I483" s="52">
        <f t="shared" si="45"/>
        <v>155.23540200000002</v>
      </c>
      <c r="J483" s="52">
        <f>$P$3*F483</f>
        <v>0</v>
      </c>
      <c r="K483" s="52">
        <f>H483+I483+J483</f>
        <v>155.23540200000002</v>
      </c>
      <c r="L483" s="53">
        <f>M483*1</f>
        <v>0</v>
      </c>
      <c r="M483" s="53">
        <f>(K483*G483)/1000</f>
        <v>0</v>
      </c>
      <c r="N483" s="53">
        <f>(IF(L482 &lt; 0, -L482,0))</f>
        <v>0</v>
      </c>
      <c r="O483" s="53">
        <f>0.5*$P$3*G483^2</f>
        <v>0</v>
      </c>
      <c r="P483" s="53">
        <f t="shared" si="47"/>
        <v>0</v>
      </c>
      <c r="Q483" s="53">
        <f>(IF(L482 &lt; 0, -L482,0))+Q482</f>
        <v>784.3505820665016</v>
      </c>
      <c r="R483" s="53">
        <f>(IF(L482 &gt; 0, L482,0))+R482</f>
        <v>1355.2330891345102</v>
      </c>
      <c r="S483" s="55">
        <f>N483*0.95</f>
        <v>0</v>
      </c>
      <c r="T483" s="55">
        <f>S483*0.99</f>
        <v>0</v>
      </c>
      <c r="U483" s="55">
        <f>T483*0.97</f>
        <v>0</v>
      </c>
      <c r="V483" s="55">
        <f>U483*0.99</f>
        <v>0</v>
      </c>
      <c r="W483" s="55">
        <f>V483*0.95</f>
        <v>0</v>
      </c>
      <c r="X483" s="55">
        <f t="shared" si="48"/>
        <v>672.97597015028578</v>
      </c>
    </row>
    <row r="484" spans="2:24" x14ac:dyDescent="0.3">
      <c r="B484" s="3" t="s">
        <v>37</v>
      </c>
      <c r="C484" s="3">
        <v>476</v>
      </c>
      <c r="D484" s="3">
        <v>476</v>
      </c>
      <c r="E484" s="10">
        <v>0</v>
      </c>
      <c r="F484" s="57">
        <f t="shared" si="46"/>
        <v>0</v>
      </c>
      <c r="G484" s="57">
        <f t="shared" si="43"/>
        <v>0</v>
      </c>
      <c r="H484" s="52">
        <f t="shared" si="44"/>
        <v>0</v>
      </c>
      <c r="I484" s="52">
        <f t="shared" si="45"/>
        <v>155.23540200000002</v>
      </c>
      <c r="J484" s="52">
        <f>$P$3*F484</f>
        <v>0</v>
      </c>
      <c r="K484" s="52">
        <f>H484+I484+J484</f>
        <v>155.23540200000002</v>
      </c>
      <c r="L484" s="53">
        <f>M484*1</f>
        <v>0</v>
      </c>
      <c r="M484" s="53">
        <f>(K484*G484)/1000</f>
        <v>0</v>
      </c>
      <c r="N484" s="53">
        <f>(IF(L483 &lt; 0, -L483,0))</f>
        <v>0</v>
      </c>
      <c r="O484" s="53">
        <f>0.5*$P$3*G484^2</f>
        <v>0</v>
      </c>
      <c r="P484" s="53">
        <f t="shared" si="47"/>
        <v>0</v>
      </c>
      <c r="Q484" s="53">
        <f>(IF(L483 &lt; 0, -L483,0))+Q483</f>
        <v>784.3505820665016</v>
      </c>
      <c r="R484" s="53">
        <f>(IF(L483 &gt; 0, L483,0))+R483</f>
        <v>1355.2330891345102</v>
      </c>
      <c r="S484" s="55">
        <f>N484*0.95</f>
        <v>0</v>
      </c>
      <c r="T484" s="55">
        <f>S484*0.99</f>
        <v>0</v>
      </c>
      <c r="U484" s="55">
        <f>T484*0.97</f>
        <v>0</v>
      </c>
      <c r="V484" s="55">
        <f>U484*0.99</f>
        <v>0</v>
      </c>
      <c r="W484" s="55">
        <f>V484*0.95</f>
        <v>0</v>
      </c>
      <c r="X484" s="55">
        <f t="shared" si="48"/>
        <v>672.97597015028578</v>
      </c>
    </row>
    <row r="485" spans="2:24" x14ac:dyDescent="0.3">
      <c r="B485" s="3" t="s">
        <v>37</v>
      </c>
      <c r="C485" s="3">
        <v>477</v>
      </c>
      <c r="D485" s="3">
        <v>477</v>
      </c>
      <c r="E485" s="10">
        <v>0</v>
      </c>
      <c r="F485" s="57">
        <f t="shared" si="46"/>
        <v>0</v>
      </c>
      <c r="G485" s="57">
        <f t="shared" si="43"/>
        <v>0</v>
      </c>
      <c r="H485" s="52">
        <f t="shared" si="44"/>
        <v>0</v>
      </c>
      <c r="I485" s="52">
        <f t="shared" si="45"/>
        <v>155.23540200000002</v>
      </c>
      <c r="J485" s="52">
        <f>$P$3*F485</f>
        <v>0</v>
      </c>
      <c r="K485" s="52">
        <f>H485+I485+J485</f>
        <v>155.23540200000002</v>
      </c>
      <c r="L485" s="53">
        <f>M485*1</f>
        <v>0</v>
      </c>
      <c r="M485" s="53">
        <f>(K485*G485)/1000</f>
        <v>0</v>
      </c>
      <c r="N485" s="53">
        <f>(IF(L484 &lt; 0, -L484,0))</f>
        <v>0</v>
      </c>
      <c r="O485" s="53">
        <f>0.5*$P$3*G485^2</f>
        <v>0</v>
      </c>
      <c r="P485" s="53">
        <f t="shared" si="47"/>
        <v>0</v>
      </c>
      <c r="Q485" s="53">
        <f>(IF(L484 &lt; 0, -L484,0))+Q484</f>
        <v>784.3505820665016</v>
      </c>
      <c r="R485" s="53">
        <f>(IF(L484 &gt; 0, L484,0))+R484</f>
        <v>1355.2330891345102</v>
      </c>
      <c r="S485" s="55">
        <f>N485*0.95</f>
        <v>0</v>
      </c>
      <c r="T485" s="55">
        <f>S485*0.99</f>
        <v>0</v>
      </c>
      <c r="U485" s="55">
        <f>T485*0.97</f>
        <v>0</v>
      </c>
      <c r="V485" s="55">
        <f>U485*0.99</f>
        <v>0</v>
      </c>
      <c r="W485" s="55">
        <f>V485*0.95</f>
        <v>0</v>
      </c>
      <c r="X485" s="55">
        <f t="shared" si="48"/>
        <v>672.97597015028578</v>
      </c>
    </row>
    <row r="486" spans="2:24" x14ac:dyDescent="0.3">
      <c r="B486" s="3" t="s">
        <v>37</v>
      </c>
      <c r="C486" s="3">
        <v>478</v>
      </c>
      <c r="D486" s="3">
        <v>478</v>
      </c>
      <c r="E486" s="10">
        <v>0</v>
      </c>
      <c r="F486" s="57">
        <f t="shared" si="46"/>
        <v>0</v>
      </c>
      <c r="G486" s="57">
        <f t="shared" si="43"/>
        <v>0</v>
      </c>
      <c r="H486" s="52">
        <f t="shared" si="44"/>
        <v>0</v>
      </c>
      <c r="I486" s="52">
        <f t="shared" si="45"/>
        <v>155.23540200000002</v>
      </c>
      <c r="J486" s="52">
        <f>$P$3*F486</f>
        <v>0</v>
      </c>
      <c r="K486" s="52">
        <f>H486+I486+J486</f>
        <v>155.23540200000002</v>
      </c>
      <c r="L486" s="53">
        <f>M486*1</f>
        <v>0</v>
      </c>
      <c r="M486" s="53">
        <f>(K486*G486)/1000</f>
        <v>0</v>
      </c>
      <c r="N486" s="53">
        <f>(IF(L485 &lt; 0, -L485,0))</f>
        <v>0</v>
      </c>
      <c r="O486" s="53">
        <f>0.5*$P$3*G486^2</f>
        <v>0</v>
      </c>
      <c r="P486" s="53">
        <f t="shared" si="47"/>
        <v>0</v>
      </c>
      <c r="Q486" s="53">
        <f>(IF(L485 &lt; 0, -L485,0))+Q485</f>
        <v>784.3505820665016</v>
      </c>
      <c r="R486" s="53">
        <f>(IF(L485 &gt; 0, L485,0))+R485</f>
        <v>1355.2330891345102</v>
      </c>
      <c r="S486" s="55">
        <f>N486*0.95</f>
        <v>0</v>
      </c>
      <c r="T486" s="55">
        <f>S486*0.99</f>
        <v>0</v>
      </c>
      <c r="U486" s="55">
        <f>T486*0.97</f>
        <v>0</v>
      </c>
      <c r="V486" s="55">
        <f>U486*0.99</f>
        <v>0</v>
      </c>
      <c r="W486" s="55">
        <f>V486*0.95</f>
        <v>0</v>
      </c>
      <c r="X486" s="55">
        <f t="shared" si="48"/>
        <v>672.97597015028578</v>
      </c>
    </row>
    <row r="487" spans="2:24" x14ac:dyDescent="0.3">
      <c r="B487" s="3" t="s">
        <v>37</v>
      </c>
      <c r="C487" s="3">
        <v>479</v>
      </c>
      <c r="D487" s="3">
        <v>479</v>
      </c>
      <c r="E487" s="10">
        <v>0</v>
      </c>
      <c r="F487" s="57">
        <f t="shared" si="46"/>
        <v>0</v>
      </c>
      <c r="G487" s="57">
        <f t="shared" si="43"/>
        <v>0</v>
      </c>
      <c r="H487" s="52">
        <f t="shared" si="44"/>
        <v>0</v>
      </c>
      <c r="I487" s="52">
        <f t="shared" si="45"/>
        <v>155.23540200000002</v>
      </c>
      <c r="J487" s="52">
        <f>$P$3*F487</f>
        <v>0</v>
      </c>
      <c r="K487" s="52">
        <f>H487+I487+J487</f>
        <v>155.23540200000002</v>
      </c>
      <c r="L487" s="53">
        <f>M487*1</f>
        <v>0</v>
      </c>
      <c r="M487" s="53">
        <f>(K487*G487)/1000</f>
        <v>0</v>
      </c>
      <c r="N487" s="53">
        <f>(IF(L486 &lt; 0, -L486,0))</f>
        <v>0</v>
      </c>
      <c r="O487" s="53">
        <f>0.5*$P$3*G487^2</f>
        <v>0</v>
      </c>
      <c r="P487" s="53">
        <f t="shared" si="47"/>
        <v>0</v>
      </c>
      <c r="Q487" s="53">
        <f>(IF(L486 &lt; 0, -L486,0))+Q486</f>
        <v>784.3505820665016</v>
      </c>
      <c r="R487" s="53">
        <f>(IF(L486 &gt; 0, L486,0))+R486</f>
        <v>1355.2330891345102</v>
      </c>
      <c r="S487" s="55">
        <f>N487*0.95</f>
        <v>0</v>
      </c>
      <c r="T487" s="55">
        <f>S487*0.99</f>
        <v>0</v>
      </c>
      <c r="U487" s="55">
        <f>T487*0.97</f>
        <v>0</v>
      </c>
      <c r="V487" s="55">
        <f>U487*0.99</f>
        <v>0</v>
      </c>
      <c r="W487" s="55">
        <f>V487*0.95</f>
        <v>0</v>
      </c>
      <c r="X487" s="55">
        <f t="shared" si="48"/>
        <v>672.97597015028578</v>
      </c>
    </row>
    <row r="488" spans="2:24" x14ac:dyDescent="0.3">
      <c r="B488" s="3" t="s">
        <v>37</v>
      </c>
      <c r="C488" s="3">
        <v>480</v>
      </c>
      <c r="D488" s="3">
        <v>480</v>
      </c>
      <c r="E488" s="10">
        <v>0</v>
      </c>
      <c r="F488" s="57">
        <f t="shared" si="46"/>
        <v>0</v>
      </c>
      <c r="G488" s="57">
        <f t="shared" si="43"/>
        <v>0</v>
      </c>
      <c r="H488" s="52">
        <f t="shared" si="44"/>
        <v>0</v>
      </c>
      <c r="I488" s="52">
        <f t="shared" si="45"/>
        <v>155.23540200000002</v>
      </c>
      <c r="J488" s="52">
        <f>$P$3*F488</f>
        <v>0</v>
      </c>
      <c r="K488" s="52">
        <f>H488+I488+J488</f>
        <v>155.23540200000002</v>
      </c>
      <c r="L488" s="53">
        <f>M488*1</f>
        <v>0</v>
      </c>
      <c r="M488" s="53">
        <f>(K488*G488)/1000</f>
        <v>0</v>
      </c>
      <c r="N488" s="53">
        <f>(IF(L487 &lt; 0, -L487,0))</f>
        <v>0</v>
      </c>
      <c r="O488" s="53">
        <f>0.5*$P$3*G488^2</f>
        <v>0</v>
      </c>
      <c r="P488" s="53">
        <f t="shared" si="47"/>
        <v>0</v>
      </c>
      <c r="Q488" s="53">
        <f>(IF(L487 &lt; 0, -L487,0))+Q487</f>
        <v>784.3505820665016</v>
      </c>
      <c r="R488" s="53">
        <f>(IF(L487 &gt; 0, L487,0))+R487</f>
        <v>1355.2330891345102</v>
      </c>
      <c r="S488" s="55">
        <f>N488*0.95</f>
        <v>0</v>
      </c>
      <c r="T488" s="55">
        <f>S488*0.99</f>
        <v>0</v>
      </c>
      <c r="U488" s="55">
        <f>T488*0.97</f>
        <v>0</v>
      </c>
      <c r="V488" s="55">
        <f>U488*0.99</f>
        <v>0</v>
      </c>
      <c r="W488" s="55">
        <f>V488*0.95</f>
        <v>0</v>
      </c>
      <c r="X488" s="55">
        <f t="shared" si="48"/>
        <v>672.97597015028578</v>
      </c>
    </row>
    <row r="489" spans="2:24" x14ac:dyDescent="0.3">
      <c r="B489" s="3" t="s">
        <v>37</v>
      </c>
      <c r="C489" s="3">
        <v>481</v>
      </c>
      <c r="D489" s="3">
        <v>481</v>
      </c>
      <c r="E489" s="10">
        <v>0</v>
      </c>
      <c r="F489" s="57">
        <f t="shared" si="46"/>
        <v>0</v>
      </c>
      <c r="G489" s="57">
        <f t="shared" si="43"/>
        <v>0</v>
      </c>
      <c r="H489" s="52">
        <f t="shared" si="44"/>
        <v>0</v>
      </c>
      <c r="I489" s="52">
        <f t="shared" si="45"/>
        <v>155.23540200000002</v>
      </c>
      <c r="J489" s="52">
        <f>$P$3*F489</f>
        <v>0</v>
      </c>
      <c r="K489" s="52">
        <f>H489+I489+J489</f>
        <v>155.23540200000002</v>
      </c>
      <c r="L489" s="53">
        <f>M489*1</f>
        <v>0</v>
      </c>
      <c r="M489" s="53">
        <f>(K489*G489)/1000</f>
        <v>0</v>
      </c>
      <c r="N489" s="53">
        <f>(IF(L488 &lt; 0, -L488,0))</f>
        <v>0</v>
      </c>
      <c r="O489" s="53">
        <f>0.5*$P$3*G489^2</f>
        <v>0</v>
      </c>
      <c r="P489" s="53">
        <f t="shared" si="47"/>
        <v>0</v>
      </c>
      <c r="Q489" s="53">
        <f>(IF(L488 &lt; 0, -L488,0))+Q488</f>
        <v>784.3505820665016</v>
      </c>
      <c r="R489" s="53">
        <f>(IF(L488 &gt; 0, L488,0))+R488</f>
        <v>1355.2330891345102</v>
      </c>
      <c r="S489" s="55">
        <f>N489*0.95</f>
        <v>0</v>
      </c>
      <c r="T489" s="55">
        <f>S489*0.99</f>
        <v>0</v>
      </c>
      <c r="U489" s="55">
        <f>T489*0.97</f>
        <v>0</v>
      </c>
      <c r="V489" s="55">
        <f>U489*0.99</f>
        <v>0</v>
      </c>
      <c r="W489" s="55">
        <f>V489*0.95</f>
        <v>0</v>
      </c>
      <c r="X489" s="55">
        <f t="shared" si="48"/>
        <v>672.97597015028578</v>
      </c>
    </row>
    <row r="490" spans="2:24" x14ac:dyDescent="0.3">
      <c r="B490" s="3" t="s">
        <v>37</v>
      </c>
      <c r="C490" s="3">
        <v>482</v>
      </c>
      <c r="D490" s="3">
        <v>482</v>
      </c>
      <c r="E490" s="10">
        <v>0</v>
      </c>
      <c r="F490" s="57">
        <f t="shared" si="46"/>
        <v>0</v>
      </c>
      <c r="G490" s="57">
        <f t="shared" si="43"/>
        <v>0</v>
      </c>
      <c r="H490" s="52">
        <f t="shared" si="44"/>
        <v>0</v>
      </c>
      <c r="I490" s="52">
        <f t="shared" si="45"/>
        <v>155.23540200000002</v>
      </c>
      <c r="J490" s="52">
        <f>$P$3*F490</f>
        <v>0</v>
      </c>
      <c r="K490" s="52">
        <f>H490+I490+J490</f>
        <v>155.23540200000002</v>
      </c>
      <c r="L490" s="53">
        <f>M490*1</f>
        <v>0</v>
      </c>
      <c r="M490" s="53">
        <f>(K490*G490)/1000</f>
        <v>0</v>
      </c>
      <c r="N490" s="53">
        <f>(IF(L489 &lt; 0, -L489,0))</f>
        <v>0</v>
      </c>
      <c r="O490" s="53">
        <f>0.5*$P$3*G490^2</f>
        <v>0</v>
      </c>
      <c r="P490" s="53">
        <f t="shared" si="47"/>
        <v>0</v>
      </c>
      <c r="Q490" s="53">
        <f>(IF(L489 &lt; 0, -L489,0))+Q489</f>
        <v>784.3505820665016</v>
      </c>
      <c r="R490" s="53">
        <f>(IF(L489 &gt; 0, L489,0))+R489</f>
        <v>1355.2330891345102</v>
      </c>
      <c r="S490" s="55">
        <f>N490*0.95</f>
        <v>0</v>
      </c>
      <c r="T490" s="55">
        <f>S490*0.99</f>
        <v>0</v>
      </c>
      <c r="U490" s="55">
        <f>T490*0.97</f>
        <v>0</v>
      </c>
      <c r="V490" s="55">
        <f>U490*0.99</f>
        <v>0</v>
      </c>
      <c r="W490" s="55">
        <f>V490*0.95</f>
        <v>0</v>
      </c>
      <c r="X490" s="55">
        <f t="shared" si="48"/>
        <v>672.97597015028578</v>
      </c>
    </row>
    <row r="491" spans="2:24" x14ac:dyDescent="0.3">
      <c r="B491" s="3" t="s">
        <v>37</v>
      </c>
      <c r="C491" s="3">
        <v>483</v>
      </c>
      <c r="D491" s="3">
        <v>483</v>
      </c>
      <c r="E491" s="10">
        <v>0</v>
      </c>
      <c r="F491" s="57">
        <f t="shared" si="46"/>
        <v>0</v>
      </c>
      <c r="G491" s="57">
        <f t="shared" si="43"/>
        <v>0</v>
      </c>
      <c r="H491" s="52">
        <f t="shared" si="44"/>
        <v>0</v>
      </c>
      <c r="I491" s="52">
        <f t="shared" si="45"/>
        <v>155.23540200000002</v>
      </c>
      <c r="J491" s="52">
        <f>$P$3*F491</f>
        <v>0</v>
      </c>
      <c r="K491" s="52">
        <f>H491+I491+J491</f>
        <v>155.23540200000002</v>
      </c>
      <c r="L491" s="53">
        <f>M491*1</f>
        <v>0</v>
      </c>
      <c r="M491" s="53">
        <f>(K491*G491)/1000</f>
        <v>0</v>
      </c>
      <c r="N491" s="53">
        <f>(IF(L490 &lt; 0, -L490,0))</f>
        <v>0</v>
      </c>
      <c r="O491" s="53">
        <f>0.5*$P$3*G491^2</f>
        <v>0</v>
      </c>
      <c r="P491" s="53">
        <f t="shared" si="47"/>
        <v>0</v>
      </c>
      <c r="Q491" s="53">
        <f>(IF(L490 &lt; 0, -L490,0))+Q490</f>
        <v>784.3505820665016</v>
      </c>
      <c r="R491" s="53">
        <f>(IF(L490 &gt; 0, L490,0))+R490</f>
        <v>1355.2330891345102</v>
      </c>
      <c r="S491" s="55">
        <f>N491*0.95</f>
        <v>0</v>
      </c>
      <c r="T491" s="55">
        <f>S491*0.99</f>
        <v>0</v>
      </c>
      <c r="U491" s="55">
        <f>T491*0.97</f>
        <v>0</v>
      </c>
      <c r="V491" s="55">
        <f>U491*0.99</f>
        <v>0</v>
      </c>
      <c r="W491" s="55">
        <f>V491*0.95</f>
        <v>0</v>
      </c>
      <c r="X491" s="55">
        <f t="shared" si="48"/>
        <v>672.97597015028578</v>
      </c>
    </row>
    <row r="492" spans="2:24" x14ac:dyDescent="0.3">
      <c r="B492" s="3" t="s">
        <v>37</v>
      </c>
      <c r="C492" s="3">
        <v>484</v>
      </c>
      <c r="D492" s="3">
        <v>484</v>
      </c>
      <c r="E492" s="10">
        <v>0</v>
      </c>
      <c r="F492" s="57">
        <f t="shared" si="46"/>
        <v>0</v>
      </c>
      <c r="G492" s="57">
        <f t="shared" si="43"/>
        <v>0</v>
      </c>
      <c r="H492" s="52">
        <f t="shared" si="44"/>
        <v>0</v>
      </c>
      <c r="I492" s="52">
        <f t="shared" si="45"/>
        <v>155.23540200000002</v>
      </c>
      <c r="J492" s="52">
        <f>$P$3*F492</f>
        <v>0</v>
      </c>
      <c r="K492" s="52">
        <f>H492+I492+J492</f>
        <v>155.23540200000002</v>
      </c>
      <c r="L492" s="53">
        <f>M492*1</f>
        <v>0</v>
      </c>
      <c r="M492" s="53">
        <f>(K492*G492)/1000</f>
        <v>0</v>
      </c>
      <c r="N492" s="53">
        <f>(IF(L491 &lt; 0, -L491,0))</f>
        <v>0</v>
      </c>
      <c r="O492" s="53">
        <f>0.5*$P$3*G492^2</f>
        <v>0</v>
      </c>
      <c r="P492" s="53">
        <f t="shared" si="47"/>
        <v>0</v>
      </c>
      <c r="Q492" s="53">
        <f>(IF(L491 &lt; 0, -L491,0))+Q491</f>
        <v>784.3505820665016</v>
      </c>
      <c r="R492" s="53">
        <f>(IF(L491 &gt; 0, L491,0))+R491</f>
        <v>1355.2330891345102</v>
      </c>
      <c r="S492" s="55">
        <f>N492*0.95</f>
        <v>0</v>
      </c>
      <c r="T492" s="55">
        <f>S492*0.99</f>
        <v>0</v>
      </c>
      <c r="U492" s="55">
        <f>T492*0.97</f>
        <v>0</v>
      </c>
      <c r="V492" s="55">
        <f>U492*0.99</f>
        <v>0</v>
      </c>
      <c r="W492" s="55">
        <f>V492*0.95</f>
        <v>0</v>
      </c>
      <c r="X492" s="55">
        <f t="shared" si="48"/>
        <v>672.97597015028578</v>
      </c>
    </row>
    <row r="493" spans="2:24" x14ac:dyDescent="0.3">
      <c r="B493" s="3" t="s">
        <v>37</v>
      </c>
      <c r="C493" s="3">
        <v>485</v>
      </c>
      <c r="D493" s="3">
        <v>485</v>
      </c>
      <c r="E493" s="10">
        <v>0</v>
      </c>
      <c r="F493" s="57">
        <f t="shared" si="46"/>
        <v>0</v>
      </c>
      <c r="G493" s="57">
        <f t="shared" si="43"/>
        <v>0</v>
      </c>
      <c r="H493" s="52">
        <f t="shared" si="44"/>
        <v>0</v>
      </c>
      <c r="I493" s="52">
        <f t="shared" si="45"/>
        <v>155.23540200000002</v>
      </c>
      <c r="J493" s="52">
        <f>$P$3*F493</f>
        <v>0</v>
      </c>
      <c r="K493" s="52">
        <f>H493+I493+J493</f>
        <v>155.23540200000002</v>
      </c>
      <c r="L493" s="53">
        <f>M493*1</f>
        <v>0</v>
      </c>
      <c r="M493" s="53">
        <f>(K493*G493)/1000</f>
        <v>0</v>
      </c>
      <c r="N493" s="53">
        <f>(IF(L492 &lt; 0, -L492,0))</f>
        <v>0</v>
      </c>
      <c r="O493" s="53">
        <f>0.5*$P$3*G493^2</f>
        <v>0</v>
      </c>
      <c r="P493" s="53">
        <f t="shared" si="47"/>
        <v>0</v>
      </c>
      <c r="Q493" s="53">
        <f>(IF(L492 &lt; 0, -L492,0))+Q492</f>
        <v>784.3505820665016</v>
      </c>
      <c r="R493" s="53">
        <f>(IF(L492 &gt; 0, L492,0))+R492</f>
        <v>1355.2330891345102</v>
      </c>
      <c r="S493" s="55">
        <f>N493*0.95</f>
        <v>0</v>
      </c>
      <c r="T493" s="55">
        <f>S493*0.99</f>
        <v>0</v>
      </c>
      <c r="U493" s="55">
        <f>T493*0.97</f>
        <v>0</v>
      </c>
      <c r="V493" s="55">
        <f>U493*0.99</f>
        <v>0</v>
      </c>
      <c r="W493" s="55">
        <f>V493*0.95</f>
        <v>0</v>
      </c>
      <c r="X493" s="55">
        <f t="shared" si="48"/>
        <v>672.97597015028578</v>
      </c>
    </row>
    <row r="494" spans="2:24" x14ac:dyDescent="0.3">
      <c r="B494" s="3" t="s">
        <v>37</v>
      </c>
      <c r="C494" s="3">
        <v>486</v>
      </c>
      <c r="D494" s="3">
        <v>486</v>
      </c>
      <c r="E494" s="10">
        <v>0</v>
      </c>
      <c r="F494" s="57">
        <f t="shared" si="46"/>
        <v>0</v>
      </c>
      <c r="G494" s="57">
        <f t="shared" si="43"/>
        <v>0</v>
      </c>
      <c r="H494" s="52">
        <f t="shared" si="44"/>
        <v>0</v>
      </c>
      <c r="I494" s="52">
        <f t="shared" si="45"/>
        <v>155.23540200000002</v>
      </c>
      <c r="J494" s="52">
        <f>$P$3*F494</f>
        <v>0</v>
      </c>
      <c r="K494" s="52">
        <f>H494+I494+J494</f>
        <v>155.23540200000002</v>
      </c>
      <c r="L494" s="53">
        <f>M494*1</f>
        <v>0</v>
      </c>
      <c r="M494" s="53">
        <f>(K494*G494)/1000</f>
        <v>0</v>
      </c>
      <c r="N494" s="53">
        <f>(IF(L493 &lt; 0, -L493,0))</f>
        <v>0</v>
      </c>
      <c r="O494" s="53">
        <f>0.5*$P$3*G494^2</f>
        <v>0</v>
      </c>
      <c r="P494" s="53">
        <f t="shared" si="47"/>
        <v>0</v>
      </c>
      <c r="Q494" s="53">
        <f>(IF(L493 &lt; 0, -L493,0))+Q493</f>
        <v>784.3505820665016</v>
      </c>
      <c r="R494" s="53">
        <f>(IF(L493 &gt; 0, L493,0))+R493</f>
        <v>1355.2330891345102</v>
      </c>
      <c r="S494" s="55">
        <f>N494*0.95</f>
        <v>0</v>
      </c>
      <c r="T494" s="55">
        <f>S494*0.99</f>
        <v>0</v>
      </c>
      <c r="U494" s="55">
        <f>T494*0.97</f>
        <v>0</v>
      </c>
      <c r="V494" s="55">
        <f>U494*0.99</f>
        <v>0</v>
      </c>
      <c r="W494" s="55">
        <f>V494*0.95</f>
        <v>0</v>
      </c>
      <c r="X494" s="55">
        <f t="shared" si="48"/>
        <v>672.97597015028578</v>
      </c>
    </row>
    <row r="495" spans="2:24" x14ac:dyDescent="0.3">
      <c r="B495" s="3" t="s">
        <v>37</v>
      </c>
      <c r="C495" s="3">
        <v>487</v>
      </c>
      <c r="D495" s="3">
        <v>487</v>
      </c>
      <c r="E495" s="10">
        <v>0</v>
      </c>
      <c r="F495" s="57">
        <f t="shared" si="46"/>
        <v>0</v>
      </c>
      <c r="G495" s="57">
        <f t="shared" si="43"/>
        <v>0</v>
      </c>
      <c r="H495" s="52">
        <f t="shared" si="44"/>
        <v>0</v>
      </c>
      <c r="I495" s="52">
        <f t="shared" si="45"/>
        <v>155.23540200000002</v>
      </c>
      <c r="J495" s="52">
        <f>$P$3*F495</f>
        <v>0</v>
      </c>
      <c r="K495" s="52">
        <f>H495+I495+J495</f>
        <v>155.23540200000002</v>
      </c>
      <c r="L495" s="53">
        <f>M495*1</f>
        <v>0</v>
      </c>
      <c r="M495" s="53">
        <f>(K495*G495)/1000</f>
        <v>0</v>
      </c>
      <c r="N495" s="53">
        <f>(IF(L494 &lt; 0, -L494,0))</f>
        <v>0</v>
      </c>
      <c r="O495" s="53">
        <f>0.5*$P$3*G495^2</f>
        <v>0</v>
      </c>
      <c r="P495" s="53">
        <f t="shared" si="47"/>
        <v>0</v>
      </c>
      <c r="Q495" s="53">
        <f>(IF(L494 &lt; 0, -L494,0))+Q494</f>
        <v>784.3505820665016</v>
      </c>
      <c r="R495" s="53">
        <f>(IF(L494 &gt; 0, L494,0))+R494</f>
        <v>1355.2330891345102</v>
      </c>
      <c r="S495" s="55">
        <f>N495*0.95</f>
        <v>0</v>
      </c>
      <c r="T495" s="55">
        <f>S495*0.99</f>
        <v>0</v>
      </c>
      <c r="U495" s="55">
        <f>T495*0.97</f>
        <v>0</v>
      </c>
      <c r="V495" s="55">
        <f>U495*0.99</f>
        <v>0</v>
      </c>
      <c r="W495" s="55">
        <f>V495*0.95</f>
        <v>0</v>
      </c>
      <c r="X495" s="55">
        <f t="shared" si="48"/>
        <v>672.97597015028578</v>
      </c>
    </row>
    <row r="496" spans="2:24" x14ac:dyDescent="0.3">
      <c r="B496" s="3" t="s">
        <v>37</v>
      </c>
      <c r="C496" s="3">
        <v>488</v>
      </c>
      <c r="D496" s="3">
        <v>488</v>
      </c>
      <c r="E496" s="10">
        <v>0</v>
      </c>
      <c r="F496" s="57">
        <f t="shared" si="46"/>
        <v>0</v>
      </c>
      <c r="G496" s="57">
        <f t="shared" si="43"/>
        <v>0</v>
      </c>
      <c r="H496" s="52">
        <f t="shared" si="44"/>
        <v>0</v>
      </c>
      <c r="I496" s="52">
        <f t="shared" si="45"/>
        <v>155.23540200000002</v>
      </c>
      <c r="J496" s="52">
        <f>$P$3*F496</f>
        <v>0</v>
      </c>
      <c r="K496" s="52">
        <f>H496+I496+J496</f>
        <v>155.23540200000002</v>
      </c>
      <c r="L496" s="53">
        <f>M496*1</f>
        <v>0</v>
      </c>
      <c r="M496" s="53">
        <f>(K496*G496)/1000</f>
        <v>0</v>
      </c>
      <c r="N496" s="53">
        <f>(IF(L495 &lt; 0, -L495,0))</f>
        <v>0</v>
      </c>
      <c r="O496" s="53">
        <f>0.5*$P$3*G496^2</f>
        <v>0</v>
      </c>
      <c r="P496" s="53">
        <f t="shared" si="47"/>
        <v>0</v>
      </c>
      <c r="Q496" s="53">
        <f>(IF(L495 &lt; 0, -L495,0))+Q495</f>
        <v>784.3505820665016</v>
      </c>
      <c r="R496" s="53">
        <f>(IF(L495 &gt; 0, L495,0))+R495</f>
        <v>1355.2330891345102</v>
      </c>
      <c r="S496" s="55">
        <f>N496*0.95</f>
        <v>0</v>
      </c>
      <c r="T496" s="55">
        <f>S496*0.99</f>
        <v>0</v>
      </c>
      <c r="U496" s="55">
        <f>T496*0.97</f>
        <v>0</v>
      </c>
      <c r="V496" s="55">
        <f>U496*0.99</f>
        <v>0</v>
      </c>
      <c r="W496" s="55">
        <f>V496*0.95</f>
        <v>0</v>
      </c>
      <c r="X496" s="55">
        <f t="shared" si="48"/>
        <v>672.97597015028578</v>
      </c>
    </row>
    <row r="497" spans="2:24" x14ac:dyDescent="0.3">
      <c r="B497" s="3" t="s">
        <v>37</v>
      </c>
      <c r="C497" s="3">
        <v>489</v>
      </c>
      <c r="D497" s="3">
        <v>489</v>
      </c>
      <c r="E497" s="10">
        <v>0</v>
      </c>
      <c r="F497" s="57">
        <f t="shared" si="46"/>
        <v>0</v>
      </c>
      <c r="G497" s="57">
        <f t="shared" si="43"/>
        <v>0</v>
      </c>
      <c r="H497" s="52">
        <f t="shared" si="44"/>
        <v>0</v>
      </c>
      <c r="I497" s="52">
        <f t="shared" si="45"/>
        <v>155.23540200000002</v>
      </c>
      <c r="J497" s="52">
        <f>$P$3*F497</f>
        <v>0</v>
      </c>
      <c r="K497" s="52">
        <f>H497+I497+J497</f>
        <v>155.23540200000002</v>
      </c>
      <c r="L497" s="53">
        <f>M497*1</f>
        <v>0</v>
      </c>
      <c r="M497" s="53">
        <f>(K497*G497)/1000</f>
        <v>0</v>
      </c>
      <c r="N497" s="53">
        <f>(IF(L496 &lt; 0, -L496,0))</f>
        <v>0</v>
      </c>
      <c r="O497" s="53">
        <f>0.5*$P$3*G497^2</f>
        <v>0</v>
      </c>
      <c r="P497" s="53">
        <f t="shared" si="47"/>
        <v>0</v>
      </c>
      <c r="Q497" s="53">
        <f>(IF(L496 &lt; 0, -L496,0))+Q496</f>
        <v>784.3505820665016</v>
      </c>
      <c r="R497" s="53">
        <f>(IF(L496 &gt; 0, L496,0))+R496</f>
        <v>1355.2330891345102</v>
      </c>
      <c r="S497" s="55">
        <f>N497*0.95</f>
        <v>0</v>
      </c>
      <c r="T497" s="55">
        <f>S497*0.99</f>
        <v>0</v>
      </c>
      <c r="U497" s="55">
        <f>T497*0.97</f>
        <v>0</v>
      </c>
      <c r="V497" s="55">
        <f>U497*0.99</f>
        <v>0</v>
      </c>
      <c r="W497" s="55">
        <f>V497*0.95</f>
        <v>0</v>
      </c>
      <c r="X497" s="55">
        <f t="shared" si="48"/>
        <v>672.97597015028578</v>
      </c>
    </row>
    <row r="498" spans="2:24" x14ac:dyDescent="0.3">
      <c r="B498" s="3" t="s">
        <v>37</v>
      </c>
      <c r="C498" s="3">
        <v>490</v>
      </c>
      <c r="D498" s="3">
        <v>490</v>
      </c>
      <c r="E498" s="10">
        <v>0</v>
      </c>
      <c r="F498" s="57">
        <f t="shared" si="46"/>
        <v>0</v>
      </c>
      <c r="G498" s="57">
        <f t="shared" si="43"/>
        <v>0</v>
      </c>
      <c r="H498" s="52">
        <f t="shared" si="44"/>
        <v>0</v>
      </c>
      <c r="I498" s="52">
        <f t="shared" si="45"/>
        <v>155.23540200000002</v>
      </c>
      <c r="J498" s="52">
        <f>$P$3*F498</f>
        <v>0</v>
      </c>
      <c r="K498" s="52">
        <f>H498+I498+J498</f>
        <v>155.23540200000002</v>
      </c>
      <c r="L498" s="53">
        <f>M498*1</f>
        <v>0</v>
      </c>
      <c r="M498" s="53">
        <f>(K498*G498)/1000</f>
        <v>0</v>
      </c>
      <c r="N498" s="53">
        <f>(IF(L497 &lt; 0, -L497,0))</f>
        <v>0</v>
      </c>
      <c r="O498" s="53">
        <f>0.5*$P$3*G498^2</f>
        <v>0</v>
      </c>
      <c r="P498" s="53">
        <f t="shared" si="47"/>
        <v>0</v>
      </c>
      <c r="Q498" s="53">
        <f>(IF(L497 &lt; 0, -L497,0))+Q497</f>
        <v>784.3505820665016</v>
      </c>
      <c r="R498" s="53">
        <f>(IF(L497 &gt; 0, L497,0))+R497</f>
        <v>1355.2330891345102</v>
      </c>
      <c r="S498" s="55">
        <f>N498*0.95</f>
        <v>0</v>
      </c>
      <c r="T498" s="55">
        <f>S498*0.99</f>
        <v>0</v>
      </c>
      <c r="U498" s="55">
        <f>T498*0.97</f>
        <v>0</v>
      </c>
      <c r="V498" s="55">
        <f>U498*0.99</f>
        <v>0</v>
      </c>
      <c r="W498" s="55">
        <f>V498*0.95</f>
        <v>0</v>
      </c>
      <c r="X498" s="55">
        <f t="shared" si="48"/>
        <v>672.97597015028578</v>
      </c>
    </row>
    <row r="499" spans="2:24" x14ac:dyDescent="0.3">
      <c r="B499" s="3" t="s">
        <v>37</v>
      </c>
      <c r="C499" s="3">
        <v>491</v>
      </c>
      <c r="D499" s="3">
        <v>491</v>
      </c>
      <c r="E499" s="10">
        <v>0</v>
      </c>
      <c r="F499" s="57">
        <f t="shared" si="46"/>
        <v>0</v>
      </c>
      <c r="G499" s="57">
        <f t="shared" si="43"/>
        <v>0</v>
      </c>
      <c r="H499" s="52">
        <f t="shared" si="44"/>
        <v>0</v>
      </c>
      <c r="I499" s="52">
        <f t="shared" si="45"/>
        <v>155.23540200000002</v>
      </c>
      <c r="J499" s="52">
        <f>$P$3*F499</f>
        <v>0</v>
      </c>
      <c r="K499" s="52">
        <f>H499+I499+J499</f>
        <v>155.23540200000002</v>
      </c>
      <c r="L499" s="53">
        <f>M499*1</f>
        <v>0</v>
      </c>
      <c r="M499" s="53">
        <f>(K499*G499)/1000</f>
        <v>0</v>
      </c>
      <c r="N499" s="53">
        <f>(IF(L498 &lt; 0, -L498,0))</f>
        <v>0</v>
      </c>
      <c r="O499" s="53">
        <f>0.5*$P$3*G499^2</f>
        <v>0</v>
      </c>
      <c r="P499" s="53">
        <f t="shared" si="47"/>
        <v>0</v>
      </c>
      <c r="Q499" s="53">
        <f>(IF(L498 &lt; 0, -L498,0))+Q498</f>
        <v>784.3505820665016</v>
      </c>
      <c r="R499" s="53">
        <f>(IF(L498 &gt; 0, L498,0))+R498</f>
        <v>1355.2330891345102</v>
      </c>
      <c r="S499" s="55">
        <f>N499*0.95</f>
        <v>0</v>
      </c>
      <c r="T499" s="55">
        <f>S499*0.99</f>
        <v>0</v>
      </c>
      <c r="U499" s="55">
        <f>T499*0.97</f>
        <v>0</v>
      </c>
      <c r="V499" s="55">
        <f>U499*0.99</f>
        <v>0</v>
      </c>
      <c r="W499" s="55">
        <f>V499*0.95</f>
        <v>0</v>
      </c>
      <c r="X499" s="55">
        <f t="shared" si="48"/>
        <v>672.97597015028578</v>
      </c>
    </row>
    <row r="500" spans="2:24" x14ac:dyDescent="0.3">
      <c r="B500" s="3" t="s">
        <v>37</v>
      </c>
      <c r="C500" s="3">
        <v>492</v>
      </c>
      <c r="D500" s="3">
        <v>492</v>
      </c>
      <c r="E500" s="10">
        <v>0</v>
      </c>
      <c r="F500" s="57">
        <f t="shared" si="46"/>
        <v>0</v>
      </c>
      <c r="G500" s="57">
        <f t="shared" si="43"/>
        <v>0</v>
      </c>
      <c r="H500" s="52">
        <f t="shared" si="44"/>
        <v>0</v>
      </c>
      <c r="I500" s="52">
        <f t="shared" si="45"/>
        <v>155.23540200000002</v>
      </c>
      <c r="J500" s="52">
        <f>$P$3*F500</f>
        <v>0</v>
      </c>
      <c r="K500" s="52">
        <f>H500+I500+J500</f>
        <v>155.23540200000002</v>
      </c>
      <c r="L500" s="53">
        <f>M500*1</f>
        <v>0</v>
      </c>
      <c r="M500" s="53">
        <f>(K500*G500)/1000</f>
        <v>0</v>
      </c>
      <c r="N500" s="53">
        <f>(IF(L499 &lt; 0, -L499,0))</f>
        <v>0</v>
      </c>
      <c r="O500" s="53">
        <f>0.5*$P$3*G500^2</f>
        <v>0</v>
      </c>
      <c r="P500" s="53">
        <f t="shared" si="47"/>
        <v>0</v>
      </c>
      <c r="Q500" s="53">
        <f>(IF(L499 &lt; 0, -L499,0))+Q499</f>
        <v>784.3505820665016</v>
      </c>
      <c r="R500" s="53">
        <f>(IF(L499 &gt; 0, L499,0))+R499</f>
        <v>1355.2330891345102</v>
      </c>
      <c r="S500" s="55">
        <f>N500*0.95</f>
        <v>0</v>
      </c>
      <c r="T500" s="55">
        <f>S500*0.99</f>
        <v>0</v>
      </c>
      <c r="U500" s="55">
        <f>T500*0.97</f>
        <v>0</v>
      </c>
      <c r="V500" s="55">
        <f>U500*0.99</f>
        <v>0</v>
      </c>
      <c r="W500" s="55">
        <f>V500*0.95</f>
        <v>0</v>
      </c>
      <c r="X500" s="55">
        <f t="shared" si="48"/>
        <v>672.97597015028578</v>
      </c>
    </row>
    <row r="501" spans="2:24" x14ac:dyDescent="0.3">
      <c r="B501" s="3" t="s">
        <v>37</v>
      </c>
      <c r="C501" s="3">
        <v>493</v>
      </c>
      <c r="D501" s="3">
        <v>493</v>
      </c>
      <c r="E501" s="10">
        <v>0</v>
      </c>
      <c r="F501" s="57">
        <f t="shared" si="46"/>
        <v>0</v>
      </c>
      <c r="G501" s="57">
        <f t="shared" si="43"/>
        <v>0</v>
      </c>
      <c r="H501" s="52">
        <f t="shared" si="44"/>
        <v>0</v>
      </c>
      <c r="I501" s="52">
        <f t="shared" si="45"/>
        <v>155.23540200000002</v>
      </c>
      <c r="J501" s="52">
        <f>$P$3*F501</f>
        <v>0</v>
      </c>
      <c r="K501" s="52">
        <f>H501+I501+J501</f>
        <v>155.23540200000002</v>
      </c>
      <c r="L501" s="53">
        <f>M501*1</f>
        <v>0</v>
      </c>
      <c r="M501" s="53">
        <f>(K501*G501)/1000</f>
        <v>0</v>
      </c>
      <c r="N501" s="53">
        <f>(IF(L500 &lt; 0, -L500,0))</f>
        <v>0</v>
      </c>
      <c r="O501" s="53">
        <f>0.5*$P$3*G501^2</f>
        <v>0</v>
      </c>
      <c r="P501" s="53">
        <f t="shared" si="47"/>
        <v>0</v>
      </c>
      <c r="Q501" s="53">
        <f>(IF(L500 &lt; 0, -L500,0))+Q500</f>
        <v>784.3505820665016</v>
      </c>
      <c r="R501" s="53">
        <f>(IF(L500 &gt; 0, L500,0))+R500</f>
        <v>1355.2330891345102</v>
      </c>
      <c r="S501" s="55">
        <f>N501*0.95</f>
        <v>0</v>
      </c>
      <c r="T501" s="55">
        <f>S501*0.99</f>
        <v>0</v>
      </c>
      <c r="U501" s="55">
        <f>T501*0.97</f>
        <v>0</v>
      </c>
      <c r="V501" s="55">
        <f>U501*0.99</f>
        <v>0</v>
      </c>
      <c r="W501" s="55">
        <f>V501*0.95</f>
        <v>0</v>
      </c>
      <c r="X501" s="55">
        <f t="shared" si="48"/>
        <v>672.97597015028578</v>
      </c>
    </row>
    <row r="502" spans="2:24" x14ac:dyDescent="0.3">
      <c r="B502" s="3" t="s">
        <v>37</v>
      </c>
      <c r="C502" s="3">
        <v>494</v>
      </c>
      <c r="D502" s="3">
        <v>494</v>
      </c>
      <c r="E502" s="10">
        <v>0</v>
      </c>
      <c r="F502" s="57">
        <f t="shared" si="46"/>
        <v>0</v>
      </c>
      <c r="G502" s="57">
        <f t="shared" si="43"/>
        <v>0</v>
      </c>
      <c r="H502" s="52">
        <f t="shared" si="44"/>
        <v>0</v>
      </c>
      <c r="I502" s="52">
        <f t="shared" si="45"/>
        <v>155.23540200000002</v>
      </c>
      <c r="J502" s="52">
        <f>$P$3*F502</f>
        <v>0</v>
      </c>
      <c r="K502" s="52">
        <f>H502+I502+J502</f>
        <v>155.23540200000002</v>
      </c>
      <c r="L502" s="53">
        <f>M502*1</f>
        <v>0</v>
      </c>
      <c r="M502" s="53">
        <f>(K502*G502)/1000</f>
        <v>0</v>
      </c>
      <c r="N502" s="53">
        <f>(IF(L501 &lt; 0, -L501,0))</f>
        <v>0</v>
      </c>
      <c r="O502" s="53">
        <f>0.5*$P$3*G502^2</f>
        <v>0</v>
      </c>
      <c r="P502" s="53">
        <f t="shared" si="47"/>
        <v>0</v>
      </c>
      <c r="Q502" s="53">
        <f>(IF(L501 &lt; 0, -L501,0))+Q501</f>
        <v>784.3505820665016</v>
      </c>
      <c r="R502" s="53">
        <f>(IF(L501 &gt; 0, L501,0))+R501</f>
        <v>1355.2330891345102</v>
      </c>
      <c r="S502" s="55">
        <f>N502*0.95</f>
        <v>0</v>
      </c>
      <c r="T502" s="55">
        <f>S502*0.99</f>
        <v>0</v>
      </c>
      <c r="U502" s="55">
        <f>T502*0.97</f>
        <v>0</v>
      </c>
      <c r="V502" s="55">
        <f>U502*0.99</f>
        <v>0</v>
      </c>
      <c r="W502" s="55">
        <f>V502*0.95</f>
        <v>0</v>
      </c>
      <c r="X502" s="55">
        <f t="shared" si="48"/>
        <v>672.97597015028578</v>
      </c>
    </row>
    <row r="503" spans="2:24" x14ac:dyDescent="0.3">
      <c r="B503" s="3" t="s">
        <v>37</v>
      </c>
      <c r="C503" s="3">
        <v>495</v>
      </c>
      <c r="D503" s="3">
        <v>495</v>
      </c>
      <c r="E503" s="10">
        <v>0</v>
      </c>
      <c r="F503" s="57">
        <f t="shared" si="46"/>
        <v>0</v>
      </c>
      <c r="G503" s="57">
        <f t="shared" si="43"/>
        <v>0</v>
      </c>
      <c r="H503" s="52">
        <f t="shared" si="44"/>
        <v>0</v>
      </c>
      <c r="I503" s="52">
        <f t="shared" si="45"/>
        <v>155.23540200000002</v>
      </c>
      <c r="J503" s="52">
        <f>$P$3*F503</f>
        <v>0</v>
      </c>
      <c r="K503" s="52">
        <f>H503+I503+J503</f>
        <v>155.23540200000002</v>
      </c>
      <c r="L503" s="53">
        <f>M503*1</f>
        <v>0</v>
      </c>
      <c r="M503" s="53">
        <f>(K503*G503)/1000</f>
        <v>0</v>
      </c>
      <c r="N503" s="53">
        <f>(IF(L502 &lt; 0, -L502,0))</f>
        <v>0</v>
      </c>
      <c r="O503" s="53">
        <f>0.5*$P$3*G503^2</f>
        <v>0</v>
      </c>
      <c r="P503" s="53">
        <f t="shared" si="47"/>
        <v>0</v>
      </c>
      <c r="Q503" s="53">
        <f>(IF(L502 &lt; 0, -L502,0))+Q502</f>
        <v>784.3505820665016</v>
      </c>
      <c r="R503" s="53">
        <f>(IF(L502 &gt; 0, L502,0))+R502</f>
        <v>1355.2330891345102</v>
      </c>
      <c r="S503" s="55">
        <f>N503*0.95</f>
        <v>0</v>
      </c>
      <c r="T503" s="55">
        <f>S503*0.99</f>
        <v>0</v>
      </c>
      <c r="U503" s="55">
        <f>T503*0.97</f>
        <v>0</v>
      </c>
      <c r="V503" s="55">
        <f>U503*0.99</f>
        <v>0</v>
      </c>
      <c r="W503" s="55">
        <f>V503*0.95</f>
        <v>0</v>
      </c>
      <c r="X503" s="55">
        <f t="shared" si="48"/>
        <v>672.97597015028578</v>
      </c>
    </row>
    <row r="504" spans="2:24" x14ac:dyDescent="0.3">
      <c r="B504" s="3" t="s">
        <v>37</v>
      </c>
      <c r="C504" s="3">
        <v>496</v>
      </c>
      <c r="D504" s="3">
        <v>496</v>
      </c>
      <c r="E504" s="10">
        <v>0</v>
      </c>
      <c r="F504" s="57">
        <f t="shared" si="46"/>
        <v>0</v>
      </c>
      <c r="G504" s="57">
        <f t="shared" si="43"/>
        <v>0</v>
      </c>
      <c r="H504" s="52">
        <f t="shared" si="44"/>
        <v>0</v>
      </c>
      <c r="I504" s="52">
        <f t="shared" si="45"/>
        <v>155.23540200000002</v>
      </c>
      <c r="J504" s="52">
        <f>$P$3*F504</f>
        <v>0</v>
      </c>
      <c r="K504" s="52">
        <f>H504+I504+J504</f>
        <v>155.23540200000002</v>
      </c>
      <c r="L504" s="53">
        <f>M504*1</f>
        <v>0</v>
      </c>
      <c r="M504" s="53">
        <f>(K504*G504)/1000</f>
        <v>0</v>
      </c>
      <c r="N504" s="53">
        <f>(IF(L503 &lt; 0, -L503,0))</f>
        <v>0</v>
      </c>
      <c r="O504" s="53">
        <f>0.5*$P$3*G504^2</f>
        <v>0</v>
      </c>
      <c r="P504" s="53">
        <f t="shared" si="47"/>
        <v>0</v>
      </c>
      <c r="Q504" s="53">
        <f>(IF(L503 &lt; 0, -L503,0))+Q503</f>
        <v>784.3505820665016</v>
      </c>
      <c r="R504" s="53">
        <f>(IF(L503 &gt; 0, L503,0))+R503</f>
        <v>1355.2330891345102</v>
      </c>
      <c r="S504" s="55">
        <f>N504*0.95</f>
        <v>0</v>
      </c>
      <c r="T504" s="55">
        <f>S504*0.99</f>
        <v>0</v>
      </c>
      <c r="U504" s="55">
        <f>T504*0.97</f>
        <v>0</v>
      </c>
      <c r="V504" s="55">
        <f>U504*0.99</f>
        <v>0</v>
      </c>
      <c r="W504" s="55">
        <f>V504*0.95</f>
        <v>0</v>
      </c>
      <c r="X504" s="55">
        <f t="shared" si="48"/>
        <v>672.97597015028578</v>
      </c>
    </row>
    <row r="505" spans="2:24" x14ac:dyDescent="0.3">
      <c r="B505" s="3" t="s">
        <v>37</v>
      </c>
      <c r="C505" s="3">
        <v>497</v>
      </c>
      <c r="D505" s="3">
        <v>497</v>
      </c>
      <c r="E505" s="10">
        <v>0</v>
      </c>
      <c r="F505" s="57">
        <f t="shared" si="46"/>
        <v>0</v>
      </c>
      <c r="G505" s="57">
        <f t="shared" si="43"/>
        <v>0</v>
      </c>
      <c r="H505" s="52">
        <f t="shared" si="44"/>
        <v>0</v>
      </c>
      <c r="I505" s="52">
        <f t="shared" si="45"/>
        <v>155.23540200000002</v>
      </c>
      <c r="J505" s="52">
        <f>$P$3*F505</f>
        <v>0</v>
      </c>
      <c r="K505" s="52">
        <f>H505+I505+J505</f>
        <v>155.23540200000002</v>
      </c>
      <c r="L505" s="53">
        <f>M505*1</f>
        <v>0</v>
      </c>
      <c r="M505" s="53">
        <f>(K505*G505)/1000</f>
        <v>0</v>
      </c>
      <c r="N505" s="53">
        <f>(IF(L504 &lt; 0, -L504,0))</f>
        <v>0</v>
      </c>
      <c r="O505" s="53">
        <f>0.5*$P$3*G505^2</f>
        <v>0</v>
      </c>
      <c r="P505" s="53">
        <f t="shared" si="47"/>
        <v>0</v>
      </c>
      <c r="Q505" s="53">
        <f>(IF(L504 &lt; 0, -L504,0))+Q504</f>
        <v>784.3505820665016</v>
      </c>
      <c r="R505" s="53">
        <f>(IF(L504 &gt; 0, L504,0))+R504</f>
        <v>1355.2330891345102</v>
      </c>
      <c r="S505" s="55">
        <f>N505*0.95</f>
        <v>0</v>
      </c>
      <c r="T505" s="55">
        <f>S505*0.99</f>
        <v>0</v>
      </c>
      <c r="U505" s="55">
        <f>T505*0.97</f>
        <v>0</v>
      </c>
      <c r="V505" s="55">
        <f>U505*0.99</f>
        <v>0</v>
      </c>
      <c r="W505" s="55">
        <f>V505*0.95</f>
        <v>0</v>
      </c>
      <c r="X505" s="55">
        <f t="shared" si="48"/>
        <v>672.97597015028578</v>
      </c>
    </row>
    <row r="506" spans="2:24" x14ac:dyDescent="0.3">
      <c r="B506" s="3" t="s">
        <v>37</v>
      </c>
      <c r="C506" s="3">
        <v>498</v>
      </c>
      <c r="D506" s="3">
        <v>498</v>
      </c>
      <c r="E506" s="10">
        <v>0</v>
      </c>
      <c r="F506" s="57">
        <f t="shared" si="46"/>
        <v>0</v>
      </c>
      <c r="G506" s="57">
        <f t="shared" si="43"/>
        <v>0</v>
      </c>
      <c r="H506" s="52">
        <f t="shared" si="44"/>
        <v>0</v>
      </c>
      <c r="I506" s="52">
        <f t="shared" si="45"/>
        <v>155.23540200000002</v>
      </c>
      <c r="J506" s="52">
        <f>$P$3*F506</f>
        <v>0</v>
      </c>
      <c r="K506" s="52">
        <f>H506+I506+J506</f>
        <v>155.23540200000002</v>
      </c>
      <c r="L506" s="53">
        <f>M506*1</f>
        <v>0</v>
      </c>
      <c r="M506" s="53">
        <f>(K506*G506)/1000</f>
        <v>0</v>
      </c>
      <c r="N506" s="53">
        <f>(IF(L505 &lt; 0, -L505,0))</f>
        <v>0</v>
      </c>
      <c r="O506" s="53">
        <f>0.5*$P$3*G506^2</f>
        <v>0</v>
      </c>
      <c r="P506" s="53">
        <f t="shared" si="47"/>
        <v>0</v>
      </c>
      <c r="Q506" s="53">
        <f>(IF(L505 &lt; 0, -L505,0))+Q505</f>
        <v>784.3505820665016</v>
      </c>
      <c r="R506" s="53">
        <f>(IF(L505 &gt; 0, L505,0))+R505</f>
        <v>1355.2330891345102</v>
      </c>
      <c r="S506" s="55">
        <f>N506*0.95</f>
        <v>0</v>
      </c>
      <c r="T506" s="55">
        <f>S506*0.99</f>
        <v>0</v>
      </c>
      <c r="U506" s="55">
        <f>T506*0.97</f>
        <v>0</v>
      </c>
      <c r="V506" s="55">
        <f>U506*0.99</f>
        <v>0</v>
      </c>
      <c r="W506" s="55">
        <f>V506*0.95</f>
        <v>0</v>
      </c>
      <c r="X506" s="55">
        <f t="shared" si="48"/>
        <v>672.97597015028578</v>
      </c>
    </row>
    <row r="507" spans="2:24" x14ac:dyDescent="0.3">
      <c r="B507" s="3" t="s">
        <v>37</v>
      </c>
      <c r="C507" s="3">
        <v>499</v>
      </c>
      <c r="D507" s="3">
        <v>499</v>
      </c>
      <c r="E507" s="10">
        <v>0</v>
      </c>
      <c r="F507" s="57">
        <f t="shared" si="46"/>
        <v>0</v>
      </c>
      <c r="G507" s="57">
        <f t="shared" si="43"/>
        <v>0</v>
      </c>
      <c r="H507" s="52">
        <f t="shared" si="44"/>
        <v>0</v>
      </c>
      <c r="I507" s="52">
        <f t="shared" si="45"/>
        <v>155.23540200000002</v>
      </c>
      <c r="J507" s="52">
        <f>$P$3*F507</f>
        <v>0</v>
      </c>
      <c r="K507" s="52">
        <f>H507+I507+J507</f>
        <v>155.23540200000002</v>
      </c>
      <c r="L507" s="53">
        <f>M507*1</f>
        <v>0</v>
      </c>
      <c r="M507" s="53">
        <f>(K507*G507)/1000</f>
        <v>0</v>
      </c>
      <c r="N507" s="53">
        <f>(IF(L506 &lt; 0, -L506,0))</f>
        <v>0</v>
      </c>
      <c r="O507" s="53">
        <f>0.5*$P$3*G507^2</f>
        <v>0</v>
      </c>
      <c r="P507" s="53">
        <f t="shared" si="47"/>
        <v>0</v>
      </c>
      <c r="Q507" s="53">
        <f>(IF(L506 &lt; 0, -L506,0))+Q506</f>
        <v>784.3505820665016</v>
      </c>
      <c r="R507" s="53">
        <f>(IF(L506 &gt; 0, L506,0))+R506</f>
        <v>1355.2330891345102</v>
      </c>
      <c r="S507" s="55">
        <f>N507*0.95</f>
        <v>0</v>
      </c>
      <c r="T507" s="55">
        <f>S507*0.99</f>
        <v>0</v>
      </c>
      <c r="U507" s="55">
        <f>T507*0.97</f>
        <v>0</v>
      </c>
      <c r="V507" s="55">
        <f>U507*0.99</f>
        <v>0</v>
      </c>
      <c r="W507" s="55">
        <f>V507*0.95</f>
        <v>0</v>
      </c>
      <c r="X507" s="55">
        <f t="shared" si="48"/>
        <v>672.97597015028578</v>
      </c>
    </row>
    <row r="508" spans="2:24" x14ac:dyDescent="0.3">
      <c r="B508" s="3" t="s">
        <v>37</v>
      </c>
      <c r="C508" s="3">
        <v>500</v>
      </c>
      <c r="D508" s="3">
        <v>500</v>
      </c>
      <c r="E508" s="10">
        <v>0</v>
      </c>
      <c r="F508" s="57">
        <f t="shared" si="46"/>
        <v>0</v>
      </c>
      <c r="G508" s="57">
        <f t="shared" si="43"/>
        <v>0</v>
      </c>
      <c r="H508" s="52">
        <f t="shared" si="44"/>
        <v>0</v>
      </c>
      <c r="I508" s="52">
        <f t="shared" si="45"/>
        <v>155.23540200000002</v>
      </c>
      <c r="J508" s="52">
        <f>$P$3*F508</f>
        <v>0</v>
      </c>
      <c r="K508" s="52">
        <f>H508+I508+J508</f>
        <v>155.23540200000002</v>
      </c>
      <c r="L508" s="53">
        <f>M508*1</f>
        <v>0</v>
      </c>
      <c r="M508" s="53">
        <f>(K508*G508)/1000</f>
        <v>0</v>
      </c>
      <c r="N508" s="53">
        <f>(IF(L507 &lt; 0, -L507,0))</f>
        <v>0</v>
      </c>
      <c r="O508" s="53">
        <f>0.5*$P$3*G508^2</f>
        <v>0</v>
      </c>
      <c r="P508" s="53">
        <f t="shared" si="47"/>
        <v>0</v>
      </c>
      <c r="Q508" s="53">
        <f>(IF(L507 &lt; 0, -L507,0))+Q507</f>
        <v>784.3505820665016</v>
      </c>
      <c r="R508" s="53">
        <f>(IF(L507 &gt; 0, L507,0))+R507</f>
        <v>1355.2330891345102</v>
      </c>
      <c r="S508" s="55">
        <f>N508*0.95</f>
        <v>0</v>
      </c>
      <c r="T508" s="55">
        <f>S508*0.99</f>
        <v>0</v>
      </c>
      <c r="U508" s="55">
        <f>T508*0.97</f>
        <v>0</v>
      </c>
      <c r="V508" s="55">
        <f>U508*0.99</f>
        <v>0</v>
      </c>
      <c r="W508" s="55">
        <f>V508*0.95</f>
        <v>0</v>
      </c>
      <c r="X508" s="55">
        <f t="shared" si="48"/>
        <v>672.97597015028578</v>
      </c>
    </row>
    <row r="509" spans="2:24" x14ac:dyDescent="0.3">
      <c r="B509" s="3" t="s">
        <v>37</v>
      </c>
      <c r="C509" s="3">
        <v>501</v>
      </c>
      <c r="D509" s="3">
        <v>501</v>
      </c>
      <c r="E509" s="10">
        <v>0</v>
      </c>
      <c r="F509" s="57">
        <f t="shared" si="46"/>
        <v>0</v>
      </c>
      <c r="G509" s="57">
        <f t="shared" si="43"/>
        <v>0</v>
      </c>
      <c r="H509" s="52">
        <f t="shared" si="44"/>
        <v>0</v>
      </c>
      <c r="I509" s="52">
        <f t="shared" si="45"/>
        <v>155.23540200000002</v>
      </c>
      <c r="J509" s="52">
        <f>$P$3*F509</f>
        <v>0</v>
      </c>
      <c r="K509" s="52">
        <f>H509+I509+J509</f>
        <v>155.23540200000002</v>
      </c>
      <c r="L509" s="53">
        <f>M509*1</f>
        <v>0</v>
      </c>
      <c r="M509" s="53">
        <f>(K509*G509)/1000</f>
        <v>0</v>
      </c>
      <c r="N509" s="53">
        <f>(IF(L508 &lt; 0, -L508,0))</f>
        <v>0</v>
      </c>
      <c r="O509" s="53">
        <f>0.5*$P$3*G509^2</f>
        <v>0</v>
      </c>
      <c r="P509" s="53">
        <f t="shared" si="47"/>
        <v>0</v>
      </c>
      <c r="Q509" s="53">
        <f>(IF(L508 &lt; 0, -L508,0))+Q508</f>
        <v>784.3505820665016</v>
      </c>
      <c r="R509" s="53">
        <f>(IF(L508 &gt; 0, L508,0))+R508</f>
        <v>1355.2330891345102</v>
      </c>
      <c r="S509" s="55">
        <f>N509*0.95</f>
        <v>0</v>
      </c>
      <c r="T509" s="55">
        <f>S509*0.99</f>
        <v>0</v>
      </c>
      <c r="U509" s="55">
        <f>T509*0.97</f>
        <v>0</v>
      </c>
      <c r="V509" s="55">
        <f>U509*0.99</f>
        <v>0</v>
      </c>
      <c r="W509" s="55">
        <f>V509*0.95</f>
        <v>0</v>
      </c>
      <c r="X509" s="55">
        <f t="shared" si="48"/>
        <v>672.97597015028578</v>
      </c>
    </row>
    <row r="510" spans="2:24" x14ac:dyDescent="0.3">
      <c r="B510" s="3" t="s">
        <v>37</v>
      </c>
      <c r="C510" s="3">
        <v>502</v>
      </c>
      <c r="D510" s="3">
        <v>502</v>
      </c>
      <c r="E510" s="10">
        <v>0</v>
      </c>
      <c r="F510" s="57">
        <f t="shared" si="46"/>
        <v>0</v>
      </c>
      <c r="G510" s="57">
        <f t="shared" si="43"/>
        <v>0</v>
      </c>
      <c r="H510" s="52">
        <f t="shared" si="44"/>
        <v>0</v>
      </c>
      <c r="I510" s="52">
        <f t="shared" si="45"/>
        <v>155.23540200000002</v>
      </c>
      <c r="J510" s="52">
        <f>$P$3*F510</f>
        <v>0</v>
      </c>
      <c r="K510" s="52">
        <f>H510+I510+J510</f>
        <v>155.23540200000002</v>
      </c>
      <c r="L510" s="53">
        <f>M510*1</f>
        <v>0</v>
      </c>
      <c r="M510" s="53">
        <f>(K510*G510)/1000</f>
        <v>0</v>
      </c>
      <c r="N510" s="53">
        <f>(IF(L509 &lt; 0, -L509,0))</f>
        <v>0</v>
      </c>
      <c r="O510" s="53">
        <f>0.5*$P$3*G510^2</f>
        <v>0</v>
      </c>
      <c r="P510" s="53">
        <f t="shared" si="47"/>
        <v>0</v>
      </c>
      <c r="Q510" s="53">
        <f>(IF(L509 &lt; 0, -L509,0))+Q509</f>
        <v>784.3505820665016</v>
      </c>
      <c r="R510" s="53">
        <f>(IF(L509 &gt; 0, L509,0))+R509</f>
        <v>1355.2330891345102</v>
      </c>
      <c r="S510" s="55">
        <f>N510*0.95</f>
        <v>0</v>
      </c>
      <c r="T510" s="55">
        <f>S510*0.99</f>
        <v>0</v>
      </c>
      <c r="U510" s="55">
        <f>T510*0.97</f>
        <v>0</v>
      </c>
      <c r="V510" s="55">
        <f>U510*0.99</f>
        <v>0</v>
      </c>
      <c r="W510" s="55">
        <f>V510*0.95</f>
        <v>0</v>
      </c>
      <c r="X510" s="55">
        <f t="shared" si="48"/>
        <v>672.97597015028578</v>
      </c>
    </row>
    <row r="511" spans="2:24" x14ac:dyDescent="0.3">
      <c r="B511" s="3" t="s">
        <v>37</v>
      </c>
      <c r="C511" s="3">
        <v>503</v>
      </c>
      <c r="D511" s="3">
        <v>503</v>
      </c>
      <c r="E511" s="10">
        <v>0</v>
      </c>
      <c r="F511" s="57">
        <f t="shared" si="46"/>
        <v>0</v>
      </c>
      <c r="G511" s="57">
        <f t="shared" si="43"/>
        <v>0</v>
      </c>
      <c r="H511" s="52">
        <f t="shared" si="44"/>
        <v>0</v>
      </c>
      <c r="I511" s="52">
        <f t="shared" si="45"/>
        <v>155.23540200000002</v>
      </c>
      <c r="J511" s="52">
        <f>$P$3*F511</f>
        <v>0</v>
      </c>
      <c r="K511" s="52">
        <f>H511+I511+J511</f>
        <v>155.23540200000002</v>
      </c>
      <c r="L511" s="53">
        <f>M511*1</f>
        <v>0</v>
      </c>
      <c r="M511" s="53">
        <f>(K511*G511)/1000</f>
        <v>0</v>
      </c>
      <c r="N511" s="53">
        <f>(IF(L510 &lt; 0, -L510,0))</f>
        <v>0</v>
      </c>
      <c r="O511" s="53">
        <f>0.5*$P$3*G511^2</f>
        <v>0</v>
      </c>
      <c r="P511" s="53">
        <f t="shared" si="47"/>
        <v>0</v>
      </c>
      <c r="Q511" s="53">
        <f>(IF(L510 &lt; 0, -L510,0))+Q510</f>
        <v>784.3505820665016</v>
      </c>
      <c r="R511" s="53">
        <f>(IF(L510 &gt; 0, L510,0))+R510</f>
        <v>1355.2330891345102</v>
      </c>
      <c r="S511" s="55">
        <f>N511*0.95</f>
        <v>0</v>
      </c>
      <c r="T511" s="55">
        <f>S511*0.99</f>
        <v>0</v>
      </c>
      <c r="U511" s="55">
        <f>T511*0.97</f>
        <v>0</v>
      </c>
      <c r="V511" s="55">
        <f>U511*0.99</f>
        <v>0</v>
      </c>
      <c r="W511" s="55">
        <f>V511*0.95</f>
        <v>0</v>
      </c>
      <c r="X511" s="55">
        <f t="shared" si="48"/>
        <v>672.97597015028578</v>
      </c>
    </row>
    <row r="512" spans="2:24" x14ac:dyDescent="0.3">
      <c r="B512" s="3" t="s">
        <v>37</v>
      </c>
      <c r="C512" s="3">
        <v>504</v>
      </c>
      <c r="D512" s="3">
        <v>504</v>
      </c>
      <c r="E512" s="10">
        <v>0</v>
      </c>
      <c r="F512" s="57">
        <f t="shared" si="46"/>
        <v>0</v>
      </c>
      <c r="G512" s="57">
        <f t="shared" si="43"/>
        <v>0</v>
      </c>
      <c r="H512" s="52">
        <f t="shared" si="44"/>
        <v>0</v>
      </c>
      <c r="I512" s="52">
        <f t="shared" si="45"/>
        <v>155.23540200000002</v>
      </c>
      <c r="J512" s="52">
        <f>$P$3*F512</f>
        <v>0</v>
      </c>
      <c r="K512" s="52">
        <f>H512+I512+J512</f>
        <v>155.23540200000002</v>
      </c>
      <c r="L512" s="53">
        <f>M512*1</f>
        <v>0</v>
      </c>
      <c r="M512" s="53">
        <f>(K512*G512)/1000</f>
        <v>0</v>
      </c>
      <c r="N512" s="53">
        <f>(IF(L511 &lt; 0, -L511,0))</f>
        <v>0</v>
      </c>
      <c r="O512" s="53">
        <f>0.5*$P$3*G512^2</f>
        <v>0</v>
      </c>
      <c r="P512" s="53">
        <f t="shared" si="47"/>
        <v>0</v>
      </c>
      <c r="Q512" s="53">
        <f>(IF(L511 &lt; 0, -L511,0))+Q511</f>
        <v>784.3505820665016</v>
      </c>
      <c r="R512" s="53">
        <f>(IF(L511 &gt; 0, L511,0))+R511</f>
        <v>1355.2330891345102</v>
      </c>
      <c r="S512" s="55">
        <f>N512*0.95</f>
        <v>0</v>
      </c>
      <c r="T512" s="55">
        <f>S512*0.99</f>
        <v>0</v>
      </c>
      <c r="U512" s="55">
        <f>T512*0.97</f>
        <v>0</v>
      </c>
      <c r="V512" s="55">
        <f>U512*0.99</f>
        <v>0</v>
      </c>
      <c r="W512" s="55">
        <f>V512*0.95</f>
        <v>0</v>
      </c>
      <c r="X512" s="55">
        <f t="shared" si="48"/>
        <v>672.97597015028578</v>
      </c>
    </row>
    <row r="513" spans="2:24" x14ac:dyDescent="0.3">
      <c r="B513" s="3" t="s">
        <v>37</v>
      </c>
      <c r="C513" s="3">
        <v>505</v>
      </c>
      <c r="D513" s="3">
        <v>505</v>
      </c>
      <c r="E513" s="10">
        <v>0</v>
      </c>
      <c r="F513" s="57">
        <f t="shared" si="46"/>
        <v>0</v>
      </c>
      <c r="G513" s="57">
        <f t="shared" si="43"/>
        <v>0</v>
      </c>
      <c r="H513" s="52">
        <f t="shared" si="44"/>
        <v>0</v>
      </c>
      <c r="I513" s="52">
        <f t="shared" si="45"/>
        <v>155.23540200000002</v>
      </c>
      <c r="J513" s="52">
        <f>$P$3*F513</f>
        <v>0</v>
      </c>
      <c r="K513" s="52">
        <f>H513+I513+J513</f>
        <v>155.23540200000002</v>
      </c>
      <c r="L513" s="53">
        <f>M513*1</f>
        <v>0</v>
      </c>
      <c r="M513" s="53">
        <f>(K513*G513)/1000</f>
        <v>0</v>
      </c>
      <c r="N513" s="53">
        <f>(IF(L512 &lt; 0, -L512,0))</f>
        <v>0</v>
      </c>
      <c r="O513" s="53">
        <f>0.5*$P$3*G513^2</f>
        <v>0</v>
      </c>
      <c r="P513" s="53">
        <f t="shared" si="47"/>
        <v>0</v>
      </c>
      <c r="Q513" s="53">
        <f>(IF(L512 &lt; 0, -L512,0))+Q512</f>
        <v>784.3505820665016</v>
      </c>
      <c r="R513" s="53">
        <f>(IF(L512 &gt; 0, L512,0))+R512</f>
        <v>1355.2330891345102</v>
      </c>
      <c r="S513" s="55">
        <f>N513*0.95</f>
        <v>0</v>
      </c>
      <c r="T513" s="55">
        <f>S513*0.99</f>
        <v>0</v>
      </c>
      <c r="U513" s="55">
        <f>T513*0.97</f>
        <v>0</v>
      </c>
      <c r="V513" s="55">
        <f>U513*0.99</f>
        <v>0</v>
      </c>
      <c r="W513" s="55">
        <f>V513*0.95</f>
        <v>0</v>
      </c>
      <c r="X513" s="55">
        <f t="shared" si="48"/>
        <v>672.97597015028578</v>
      </c>
    </row>
    <row r="514" spans="2:24" x14ac:dyDescent="0.3">
      <c r="B514" s="3" t="s">
        <v>37</v>
      </c>
      <c r="C514" s="3">
        <v>506</v>
      </c>
      <c r="D514" s="3">
        <v>506</v>
      </c>
      <c r="E514" s="10">
        <v>0</v>
      </c>
      <c r="F514" s="57">
        <f t="shared" si="46"/>
        <v>0</v>
      </c>
      <c r="G514" s="57">
        <f t="shared" si="43"/>
        <v>0</v>
      </c>
      <c r="H514" s="52">
        <f t="shared" si="44"/>
        <v>0</v>
      </c>
      <c r="I514" s="52">
        <f t="shared" si="45"/>
        <v>155.23540200000002</v>
      </c>
      <c r="J514" s="52">
        <f>$P$3*F514</f>
        <v>0</v>
      </c>
      <c r="K514" s="52">
        <f>H514+I514+J514</f>
        <v>155.23540200000002</v>
      </c>
      <c r="L514" s="53">
        <f>M514*1</f>
        <v>0</v>
      </c>
      <c r="M514" s="53">
        <f>(K514*G514)/1000</f>
        <v>0</v>
      </c>
      <c r="N514" s="53">
        <f>(IF(L513 &lt; 0, -L513,0))</f>
        <v>0</v>
      </c>
      <c r="O514" s="53">
        <f>0.5*$P$3*G514^2</f>
        <v>0</v>
      </c>
      <c r="P514" s="53">
        <f t="shared" si="47"/>
        <v>0</v>
      </c>
      <c r="Q514" s="53">
        <f>(IF(L513 &lt; 0, -L513,0))+Q513</f>
        <v>784.3505820665016</v>
      </c>
      <c r="R514" s="53">
        <f>(IF(L513 &gt; 0, L513,0))+R513</f>
        <v>1355.2330891345102</v>
      </c>
      <c r="S514" s="55">
        <f>N514*0.95</f>
        <v>0</v>
      </c>
      <c r="T514" s="55">
        <f>S514*0.99</f>
        <v>0</v>
      </c>
      <c r="U514" s="55">
        <f>T514*0.97</f>
        <v>0</v>
      </c>
      <c r="V514" s="55">
        <f>U514*0.99</f>
        <v>0</v>
      </c>
      <c r="W514" s="55">
        <f>V514*0.95</f>
        <v>0</v>
      </c>
      <c r="X514" s="55">
        <f t="shared" si="48"/>
        <v>672.97597015028578</v>
      </c>
    </row>
    <row r="515" spans="2:24" x14ac:dyDescent="0.3">
      <c r="B515" s="3" t="s">
        <v>37</v>
      </c>
      <c r="C515" s="3">
        <v>507</v>
      </c>
      <c r="D515" s="3">
        <v>507</v>
      </c>
      <c r="E515" s="10">
        <v>0</v>
      </c>
      <c r="F515" s="57">
        <f t="shared" si="46"/>
        <v>0</v>
      </c>
      <c r="G515" s="57">
        <f t="shared" si="43"/>
        <v>0</v>
      </c>
      <c r="H515" s="52">
        <f t="shared" si="44"/>
        <v>0</v>
      </c>
      <c r="I515" s="52">
        <f t="shared" si="45"/>
        <v>155.23540200000002</v>
      </c>
      <c r="J515" s="52">
        <f>$P$3*F515</f>
        <v>0</v>
      </c>
      <c r="K515" s="52">
        <f>H515+I515+J515</f>
        <v>155.23540200000002</v>
      </c>
      <c r="L515" s="53">
        <f>M515*1</f>
        <v>0</v>
      </c>
      <c r="M515" s="53">
        <f>(K515*G515)/1000</f>
        <v>0</v>
      </c>
      <c r="N515" s="53">
        <f>(IF(L514 &lt; 0, -L514,0))</f>
        <v>0</v>
      </c>
      <c r="O515" s="53">
        <f>0.5*$P$3*G515^2</f>
        <v>0</v>
      </c>
      <c r="P515" s="53">
        <f t="shared" si="47"/>
        <v>0</v>
      </c>
      <c r="Q515" s="53">
        <f>(IF(L514 &lt; 0, -L514,0))+Q514</f>
        <v>784.3505820665016</v>
      </c>
      <c r="R515" s="53">
        <f>(IF(L514 &gt; 0, L514,0))+R514</f>
        <v>1355.2330891345102</v>
      </c>
      <c r="S515" s="55">
        <f>N515*0.95</f>
        <v>0</v>
      </c>
      <c r="T515" s="55">
        <f>S515*0.99</f>
        <v>0</v>
      </c>
      <c r="U515" s="55">
        <f>T515*0.97</f>
        <v>0</v>
      </c>
      <c r="V515" s="55">
        <f>U515*0.99</f>
        <v>0</v>
      </c>
      <c r="W515" s="55">
        <f>V515*0.95</f>
        <v>0</v>
      </c>
      <c r="X515" s="55">
        <f t="shared" si="48"/>
        <v>672.97597015028578</v>
      </c>
    </row>
    <row r="516" spans="2:24" x14ac:dyDescent="0.3">
      <c r="B516" s="3" t="s">
        <v>37</v>
      </c>
      <c r="C516" s="3">
        <v>508</v>
      </c>
      <c r="D516" s="3">
        <v>508</v>
      </c>
      <c r="E516" s="10">
        <v>0</v>
      </c>
      <c r="F516" s="57">
        <f t="shared" si="46"/>
        <v>0</v>
      </c>
      <c r="G516" s="57">
        <f t="shared" si="43"/>
        <v>0</v>
      </c>
      <c r="H516" s="52">
        <f t="shared" si="44"/>
        <v>0</v>
      </c>
      <c r="I516" s="52">
        <f t="shared" si="45"/>
        <v>155.23540200000002</v>
      </c>
      <c r="J516" s="52">
        <f>$P$3*F516</f>
        <v>0</v>
      </c>
      <c r="K516" s="52">
        <f>H516+I516+J516</f>
        <v>155.23540200000002</v>
      </c>
      <c r="L516" s="53">
        <f>M516*1</f>
        <v>0</v>
      </c>
      <c r="M516" s="53">
        <f>(K516*G516)/1000</f>
        <v>0</v>
      </c>
      <c r="N516" s="53">
        <f>(IF(L515 &lt; 0, -L515,0))</f>
        <v>0</v>
      </c>
      <c r="O516" s="53">
        <f>0.5*$P$3*G516^2</f>
        <v>0</v>
      </c>
      <c r="P516" s="53">
        <f t="shared" si="47"/>
        <v>0</v>
      </c>
      <c r="Q516" s="53">
        <f>(IF(L515 &lt; 0, -L515,0))+Q515</f>
        <v>784.3505820665016</v>
      </c>
      <c r="R516" s="53">
        <f>(IF(L515 &gt; 0, L515,0))+R515</f>
        <v>1355.2330891345102</v>
      </c>
      <c r="S516" s="55">
        <f>N516*0.95</f>
        <v>0</v>
      </c>
      <c r="T516" s="55">
        <f>S516*0.99</f>
        <v>0</v>
      </c>
      <c r="U516" s="55">
        <f>T516*0.97</f>
        <v>0</v>
      </c>
      <c r="V516" s="55">
        <f>U516*0.99</f>
        <v>0</v>
      </c>
      <c r="W516" s="55">
        <f>V516*0.95</f>
        <v>0</v>
      </c>
      <c r="X516" s="55">
        <f t="shared" si="48"/>
        <v>672.97597015028578</v>
      </c>
    </row>
    <row r="517" spans="2:24" x14ac:dyDescent="0.3">
      <c r="B517" s="3" t="s">
        <v>37</v>
      </c>
      <c r="C517" s="3">
        <v>509</v>
      </c>
      <c r="D517" s="3">
        <v>509</v>
      </c>
      <c r="E517" s="10">
        <v>0</v>
      </c>
      <c r="F517" s="57">
        <f t="shared" si="46"/>
        <v>0</v>
      </c>
      <c r="G517" s="57">
        <f t="shared" si="43"/>
        <v>0</v>
      </c>
      <c r="H517" s="52">
        <f t="shared" si="44"/>
        <v>0</v>
      </c>
      <c r="I517" s="52">
        <f t="shared" si="45"/>
        <v>155.23540200000002</v>
      </c>
      <c r="J517" s="52">
        <f>$P$3*F517</f>
        <v>0</v>
      </c>
      <c r="K517" s="52">
        <f>H517+I517+J517</f>
        <v>155.23540200000002</v>
      </c>
      <c r="L517" s="53">
        <f>M517*1</f>
        <v>0</v>
      </c>
      <c r="M517" s="53">
        <f>(K517*G517)/1000</f>
        <v>0</v>
      </c>
      <c r="N517" s="53">
        <f>(IF(L516 &lt; 0, -L516,0))</f>
        <v>0</v>
      </c>
      <c r="O517" s="53">
        <f>0.5*$P$3*G517^2</f>
        <v>0</v>
      </c>
      <c r="P517" s="53">
        <f t="shared" si="47"/>
        <v>0</v>
      </c>
      <c r="Q517" s="53">
        <f>(IF(L516 &lt; 0, -L516,0))+Q516</f>
        <v>784.3505820665016</v>
      </c>
      <c r="R517" s="53">
        <f>(IF(L516 &gt; 0, L516,0))+R516</f>
        <v>1355.2330891345102</v>
      </c>
      <c r="S517" s="55">
        <f>N517*0.95</f>
        <v>0</v>
      </c>
      <c r="T517" s="55">
        <f>S517*0.99</f>
        <v>0</v>
      </c>
      <c r="U517" s="55">
        <f>T517*0.97</f>
        <v>0</v>
      </c>
      <c r="V517" s="55">
        <f>U517*0.99</f>
        <v>0</v>
      </c>
      <c r="W517" s="55">
        <f>V517*0.95</f>
        <v>0</v>
      </c>
      <c r="X517" s="55">
        <f t="shared" si="48"/>
        <v>672.97597015028578</v>
      </c>
    </row>
    <row r="518" spans="2:24" x14ac:dyDescent="0.3">
      <c r="B518" s="3" t="s">
        <v>37</v>
      </c>
      <c r="C518" s="3">
        <v>510</v>
      </c>
      <c r="D518" s="3">
        <v>510</v>
      </c>
      <c r="E518" s="10">
        <v>0</v>
      </c>
      <c r="F518" s="57">
        <f t="shared" si="46"/>
        <v>0</v>
      </c>
      <c r="G518" s="57">
        <f t="shared" si="43"/>
        <v>0</v>
      </c>
      <c r="H518" s="52">
        <f t="shared" si="44"/>
        <v>0</v>
      </c>
      <c r="I518" s="52">
        <f t="shared" si="45"/>
        <v>155.23540200000002</v>
      </c>
      <c r="J518" s="52">
        <f>$P$3*F518</f>
        <v>0</v>
      </c>
      <c r="K518" s="52">
        <f>H518+I518+J518</f>
        <v>155.23540200000002</v>
      </c>
      <c r="L518" s="53">
        <f>M518*1</f>
        <v>0</v>
      </c>
      <c r="M518" s="53">
        <f>(K518*G518)/1000</f>
        <v>0</v>
      </c>
      <c r="N518" s="53">
        <f>(IF(L517 &lt; 0, -L517,0))</f>
        <v>0</v>
      </c>
      <c r="O518" s="53">
        <f>0.5*$P$3*G518^2</f>
        <v>0</v>
      </c>
      <c r="P518" s="53">
        <f t="shared" si="47"/>
        <v>0</v>
      </c>
      <c r="Q518" s="53">
        <f>(IF(L517 &lt; 0, -L517,0))+Q517</f>
        <v>784.3505820665016</v>
      </c>
      <c r="R518" s="53">
        <f>(IF(L517 &gt; 0, L517,0))+R517</f>
        <v>1355.2330891345102</v>
      </c>
      <c r="S518" s="55">
        <f>N518*0.95</f>
        <v>0</v>
      </c>
      <c r="T518" s="55">
        <f>S518*0.99</f>
        <v>0</v>
      </c>
      <c r="U518" s="55">
        <f>T518*0.97</f>
        <v>0</v>
      </c>
      <c r="V518" s="55">
        <f>U518*0.99</f>
        <v>0</v>
      </c>
      <c r="W518" s="55">
        <f>V518*0.95</f>
        <v>0</v>
      </c>
      <c r="X518" s="55">
        <f t="shared" si="48"/>
        <v>672.97597015028578</v>
      </c>
    </row>
    <row r="519" spans="2:24" x14ac:dyDescent="0.3">
      <c r="B519" s="3" t="s">
        <v>37</v>
      </c>
      <c r="C519" s="3">
        <v>511</v>
      </c>
      <c r="D519" s="3">
        <v>511</v>
      </c>
      <c r="E519" s="10">
        <v>0</v>
      </c>
      <c r="F519" s="57">
        <f t="shared" si="46"/>
        <v>6.9444444444444448E-2</v>
      </c>
      <c r="G519" s="57">
        <f t="shared" si="43"/>
        <v>0</v>
      </c>
      <c r="H519" s="52">
        <f t="shared" si="44"/>
        <v>0</v>
      </c>
      <c r="I519" s="52">
        <f t="shared" si="45"/>
        <v>155.23540200000002</v>
      </c>
      <c r="J519" s="52">
        <f>$P$3*F519</f>
        <v>123.61111111111111</v>
      </c>
      <c r="K519" s="52">
        <f>H519+I519+J519</f>
        <v>278.84651311111111</v>
      </c>
      <c r="L519" s="53">
        <f>M519*1</f>
        <v>0</v>
      </c>
      <c r="M519" s="53">
        <f>(K519*G519)/1000</f>
        <v>0</v>
      </c>
      <c r="N519" s="53">
        <f>(IF(L518 &lt; 0, -L518,0))</f>
        <v>0</v>
      </c>
      <c r="O519" s="53">
        <f>0.5*$P$3*G519^2</f>
        <v>0</v>
      </c>
      <c r="P519" s="53">
        <f t="shared" si="47"/>
        <v>0</v>
      </c>
      <c r="Q519" s="53">
        <f>(IF(L518 &lt; 0, -L518,0))+Q518</f>
        <v>784.3505820665016</v>
      </c>
      <c r="R519" s="53">
        <f>(IF(L518 &gt; 0, L518,0))+R518</f>
        <v>1355.2330891345102</v>
      </c>
      <c r="S519" s="55">
        <f>N519*0.95</f>
        <v>0</v>
      </c>
      <c r="T519" s="55">
        <f>S519*0.99</f>
        <v>0</v>
      </c>
      <c r="U519" s="55">
        <f>T519*0.97</f>
        <v>0</v>
      </c>
      <c r="V519" s="55">
        <f>U519*0.99</f>
        <v>0</v>
      </c>
      <c r="W519" s="55">
        <f>V519*0.95</f>
        <v>0</v>
      </c>
      <c r="X519" s="55">
        <f t="shared" si="48"/>
        <v>672.97597015028578</v>
      </c>
    </row>
    <row r="520" spans="2:24" x14ac:dyDescent="0.3">
      <c r="B520" s="3" t="s">
        <v>37</v>
      </c>
      <c r="C520" s="3">
        <v>512</v>
      </c>
      <c r="D520" s="3">
        <v>512</v>
      </c>
      <c r="E520" s="10">
        <v>0.5</v>
      </c>
      <c r="F520" s="57">
        <f t="shared" si="46"/>
        <v>0.34722222222222221</v>
      </c>
      <c r="G520" s="57">
        <f t="shared" si="43"/>
        <v>0.1388888888888889</v>
      </c>
      <c r="H520" s="52">
        <f t="shared" si="44"/>
        <v>8.4691020447530876E-3</v>
      </c>
      <c r="I520" s="52">
        <f t="shared" si="45"/>
        <v>155.23540200000002</v>
      </c>
      <c r="J520" s="52">
        <f>$P$3*F520</f>
        <v>618.05555555555554</v>
      </c>
      <c r="K520" s="52">
        <f>H520+I520+J520</f>
        <v>773.29942665760029</v>
      </c>
      <c r="L520" s="53">
        <f>M520*1</f>
        <v>0.10740269814688894</v>
      </c>
      <c r="M520" s="53">
        <f>(K520*G520)/1000</f>
        <v>0.10740269814688894</v>
      </c>
      <c r="N520" s="53">
        <f>(IF(L519 &lt; 0, -L519,0))</f>
        <v>0</v>
      </c>
      <c r="O520" s="53">
        <f>0.5*$P$3*G520^2</f>
        <v>17.168209876543212</v>
      </c>
      <c r="P520" s="53">
        <f t="shared" si="47"/>
        <v>17.168209876543212</v>
      </c>
      <c r="Q520" s="53">
        <f>(IF(L519 &lt; 0, -L519,0))+Q519</f>
        <v>784.3505820665016</v>
      </c>
      <c r="R520" s="53">
        <f>(IF(L519 &gt; 0, L519,0))+R519</f>
        <v>1355.2330891345102</v>
      </c>
      <c r="S520" s="55">
        <f>N520*0.95</f>
        <v>0</v>
      </c>
      <c r="T520" s="55">
        <f>S520*0.99</f>
        <v>0</v>
      </c>
      <c r="U520" s="55">
        <f>T520*0.97</f>
        <v>0</v>
      </c>
      <c r="V520" s="55">
        <f>U520*0.99</f>
        <v>0</v>
      </c>
      <c r="W520" s="55">
        <f>V520*0.95</f>
        <v>0</v>
      </c>
      <c r="X520" s="55">
        <f t="shared" si="48"/>
        <v>672.97597015028578</v>
      </c>
    </row>
    <row r="521" spans="2:24" x14ac:dyDescent="0.3">
      <c r="B521" s="3" t="s">
        <v>37</v>
      </c>
      <c r="C521" s="3">
        <v>513</v>
      </c>
      <c r="D521" s="3">
        <v>513</v>
      </c>
      <c r="E521" s="10">
        <v>2.5</v>
      </c>
      <c r="F521" s="57">
        <f t="shared" si="46"/>
        <v>0.8472222222222221</v>
      </c>
      <c r="G521" s="57">
        <f t="shared" ref="G521:G584" si="49">(E521*1000)/3600</f>
        <v>0.69444444444444442</v>
      </c>
      <c r="H521" s="52">
        <f t="shared" ref="H521:H584" si="50">0.5*$L$3*$M$3*$N$3*G521^2</f>
        <v>0.21172755111882713</v>
      </c>
      <c r="I521" s="52">
        <f t="shared" ref="I521:I584" si="51">$O$3*$P$3*$Q$3</f>
        <v>155.23540200000002</v>
      </c>
      <c r="J521" s="52">
        <f>$P$3*F521</f>
        <v>1508.0555555555554</v>
      </c>
      <c r="K521" s="52">
        <f>H521+I521+J521</f>
        <v>1663.5026851066743</v>
      </c>
      <c r="L521" s="53">
        <f>M521*1</f>
        <v>1.1552101979907461</v>
      </c>
      <c r="M521" s="53">
        <f>(K521*G521)/1000</f>
        <v>1.1552101979907461</v>
      </c>
      <c r="N521" s="53">
        <f>(IF(L520 &lt; 0, -L520,0))</f>
        <v>0</v>
      </c>
      <c r="O521" s="53">
        <f>0.5*$P$3*G521^2</f>
        <v>429.20524691358025</v>
      </c>
      <c r="P521" s="53">
        <f t="shared" si="47"/>
        <v>412.03703703703707</v>
      </c>
      <c r="Q521" s="53">
        <f>(IF(L520 &lt; 0, -L520,0))+Q520</f>
        <v>784.3505820665016</v>
      </c>
      <c r="R521" s="53">
        <f>(IF(L520 &gt; 0, L520,0))+R520</f>
        <v>1355.3404918326571</v>
      </c>
      <c r="S521" s="55">
        <f>N521*0.95</f>
        <v>0</v>
      </c>
      <c r="T521" s="55">
        <f>S521*0.99</f>
        <v>0</v>
      </c>
      <c r="U521" s="55">
        <f>T521*0.97</f>
        <v>0</v>
      </c>
      <c r="V521" s="55">
        <f>U521*0.99</f>
        <v>0</v>
      </c>
      <c r="W521" s="55">
        <f>V521*0.95</f>
        <v>0</v>
      </c>
      <c r="X521" s="55">
        <f t="shared" si="48"/>
        <v>672.97597015028578</v>
      </c>
    </row>
    <row r="522" spans="2:24" x14ac:dyDescent="0.3">
      <c r="B522" s="3" t="s">
        <v>37</v>
      </c>
      <c r="C522" s="3">
        <v>514</v>
      </c>
      <c r="D522" s="3">
        <v>514</v>
      </c>
      <c r="E522" s="10">
        <v>6.6</v>
      </c>
      <c r="F522" s="57">
        <f t="shared" ref="F522:F585" si="52">($E523-$E521)/2/3.6</f>
        <v>1.2916666666666667</v>
      </c>
      <c r="G522" s="57">
        <f t="shared" si="49"/>
        <v>1.8333333333333333</v>
      </c>
      <c r="H522" s="52">
        <f t="shared" si="50"/>
        <v>1.4756563402777776</v>
      </c>
      <c r="I522" s="52">
        <f t="shared" si="51"/>
        <v>155.23540200000002</v>
      </c>
      <c r="J522" s="52">
        <f>$P$3*F522</f>
        <v>2299.166666666667</v>
      </c>
      <c r="K522" s="52">
        <f>H522+I522+J522</f>
        <v>2455.8777250069447</v>
      </c>
      <c r="L522" s="53">
        <f>M522*1</f>
        <v>4.5024424958460649</v>
      </c>
      <c r="M522" s="53">
        <f>(K522*G522)/1000</f>
        <v>4.5024424958460649</v>
      </c>
      <c r="N522" s="53">
        <f>(IF(L521 &lt; 0, -L521,0))</f>
        <v>0</v>
      </c>
      <c r="O522" s="53">
        <f>0.5*$P$3*G522^2</f>
        <v>2991.3888888888887</v>
      </c>
      <c r="P522" s="53">
        <f t="shared" ref="P522:P585" si="53">O522-O521</f>
        <v>2562.1836419753085</v>
      </c>
      <c r="Q522" s="53">
        <f>(IF(L521 &lt; 0, -L521,0))+Q521</f>
        <v>784.3505820665016</v>
      </c>
      <c r="R522" s="53">
        <f>(IF(L521 &gt; 0, L521,0))+R521</f>
        <v>1356.4957020306479</v>
      </c>
      <c r="S522" s="55">
        <f>N522*0.95</f>
        <v>0</v>
      </c>
      <c r="T522" s="55">
        <f>S522*0.99</f>
        <v>0</v>
      </c>
      <c r="U522" s="55">
        <f>T522*0.97</f>
        <v>0</v>
      </c>
      <c r="V522" s="55">
        <f>U522*0.99</f>
        <v>0</v>
      </c>
      <c r="W522" s="55">
        <f>V522*0.95</f>
        <v>0</v>
      </c>
      <c r="X522" s="55">
        <f t="shared" ref="X522:X585" si="54">W522+X521</f>
        <v>672.97597015028578</v>
      </c>
    </row>
    <row r="523" spans="2:24" x14ac:dyDescent="0.3">
      <c r="B523" s="3" t="s">
        <v>37</v>
      </c>
      <c r="C523" s="3">
        <v>515</v>
      </c>
      <c r="D523" s="3">
        <v>515</v>
      </c>
      <c r="E523" s="10">
        <v>11.8</v>
      </c>
      <c r="F523" s="57">
        <f t="shared" si="52"/>
        <v>1.4166666666666667</v>
      </c>
      <c r="G523" s="57">
        <f t="shared" si="49"/>
        <v>3.2777777777777777</v>
      </c>
      <c r="H523" s="52">
        <f t="shared" si="50"/>
        <v>4.716951074845678</v>
      </c>
      <c r="I523" s="52">
        <f t="shared" si="51"/>
        <v>155.23540200000002</v>
      </c>
      <c r="J523" s="52">
        <f>$P$3*F523</f>
        <v>2521.666666666667</v>
      </c>
      <c r="K523" s="52">
        <f>H523+I523+J523</f>
        <v>2681.6190197415126</v>
      </c>
      <c r="L523" s="53">
        <f>M523*1</f>
        <v>8.7897512313749573</v>
      </c>
      <c r="M523" s="53">
        <f>(K523*G523)/1000</f>
        <v>8.7897512313749573</v>
      </c>
      <c r="N523" s="53">
        <f>(IF(L522 &lt; 0, -L522,0))</f>
        <v>0</v>
      </c>
      <c r="O523" s="53">
        <f>0.5*$P$3*G523^2</f>
        <v>9562.0061728395049</v>
      </c>
      <c r="P523" s="53">
        <f t="shared" si="53"/>
        <v>6570.6172839506162</v>
      </c>
      <c r="Q523" s="53">
        <f>(IF(L522 &lt; 0, -L522,0))+Q522</f>
        <v>784.3505820665016</v>
      </c>
      <c r="R523" s="53">
        <f>(IF(L522 &gt; 0, L522,0))+R522</f>
        <v>1360.9981445264939</v>
      </c>
      <c r="S523" s="55">
        <f>N523*0.95</f>
        <v>0</v>
      </c>
      <c r="T523" s="55">
        <f>S523*0.99</f>
        <v>0</v>
      </c>
      <c r="U523" s="55">
        <f>T523*0.97</f>
        <v>0</v>
      </c>
      <c r="V523" s="55">
        <f>U523*0.99</f>
        <v>0</v>
      </c>
      <c r="W523" s="55">
        <f>V523*0.95</f>
        <v>0</v>
      </c>
      <c r="X523" s="55">
        <f t="shared" si="54"/>
        <v>672.97597015028578</v>
      </c>
    </row>
    <row r="524" spans="2:24" x14ac:dyDescent="0.3">
      <c r="B524" s="3" t="s">
        <v>37</v>
      </c>
      <c r="C524" s="3">
        <v>516</v>
      </c>
      <c r="D524" s="3">
        <v>516</v>
      </c>
      <c r="E524" s="10">
        <v>16.8</v>
      </c>
      <c r="F524" s="57">
        <f t="shared" si="52"/>
        <v>1.2083333333333333</v>
      </c>
      <c r="G524" s="57">
        <f t="shared" si="49"/>
        <v>4.666666666666667</v>
      </c>
      <c r="H524" s="52">
        <f t="shared" si="50"/>
        <v>9.5612774444444462</v>
      </c>
      <c r="I524" s="52">
        <f t="shared" si="51"/>
        <v>155.23540200000002</v>
      </c>
      <c r="J524" s="52">
        <f>$P$3*F524</f>
        <v>2150.833333333333</v>
      </c>
      <c r="K524" s="52">
        <f>H524+I524+J524</f>
        <v>2315.6300127777777</v>
      </c>
      <c r="L524" s="53">
        <f>M524*1</f>
        <v>10.806273392962963</v>
      </c>
      <c r="M524" s="53">
        <f>(K524*G524)/1000</f>
        <v>10.806273392962963</v>
      </c>
      <c r="N524" s="53">
        <f>(IF(L523 &lt; 0, -L523,0))</f>
        <v>0</v>
      </c>
      <c r="O524" s="53">
        <f>0.5*$P$3*G524^2</f>
        <v>19382.222222222226</v>
      </c>
      <c r="P524" s="53">
        <f t="shared" si="53"/>
        <v>9820.2160493827214</v>
      </c>
      <c r="Q524" s="53">
        <f>(IF(L523 &lt; 0, -L523,0))+Q523</f>
        <v>784.3505820665016</v>
      </c>
      <c r="R524" s="53">
        <f>(IF(L523 &gt; 0, L523,0))+R523</f>
        <v>1369.7878957578689</v>
      </c>
      <c r="S524" s="55">
        <f>N524*0.95</f>
        <v>0</v>
      </c>
      <c r="T524" s="55">
        <f>S524*0.99</f>
        <v>0</v>
      </c>
      <c r="U524" s="55">
        <f>T524*0.97</f>
        <v>0</v>
      </c>
      <c r="V524" s="55">
        <f>U524*0.99</f>
        <v>0</v>
      </c>
      <c r="W524" s="55">
        <f>V524*0.95</f>
        <v>0</v>
      </c>
      <c r="X524" s="55">
        <f t="shared" si="54"/>
        <v>672.97597015028578</v>
      </c>
    </row>
    <row r="525" spans="2:24" x14ac:dyDescent="0.3">
      <c r="B525" s="3" t="s">
        <v>37</v>
      </c>
      <c r="C525" s="3">
        <v>517</v>
      </c>
      <c r="D525" s="3">
        <v>517</v>
      </c>
      <c r="E525" s="10">
        <v>20.5</v>
      </c>
      <c r="F525" s="57">
        <f t="shared" si="52"/>
        <v>0.70833333333333304</v>
      </c>
      <c r="G525" s="57">
        <f t="shared" si="49"/>
        <v>5.6944444444444446</v>
      </c>
      <c r="H525" s="52">
        <f t="shared" si="50"/>
        <v>14.23656053722994</v>
      </c>
      <c r="I525" s="52">
        <f t="shared" si="51"/>
        <v>155.23540200000002</v>
      </c>
      <c r="J525" s="52">
        <f>$P$3*F525</f>
        <v>1260.8333333333328</v>
      </c>
      <c r="K525" s="52">
        <f>H525+I525+J525</f>
        <v>1430.3052958705628</v>
      </c>
      <c r="L525" s="53">
        <f>M525*1</f>
        <v>8.1447940459295936</v>
      </c>
      <c r="M525" s="53">
        <f>(K525*G525)/1000</f>
        <v>8.1447940459295936</v>
      </c>
      <c r="N525" s="53">
        <f>(IF(L524 &lt; 0, -L524,0))</f>
        <v>0</v>
      </c>
      <c r="O525" s="53">
        <f>0.5*$P$3*G525^2</f>
        <v>28859.76080246914</v>
      </c>
      <c r="P525" s="53">
        <f t="shared" si="53"/>
        <v>9477.5385802469136</v>
      </c>
      <c r="Q525" s="53">
        <f>(IF(L524 &lt; 0, -L524,0))+Q524</f>
        <v>784.3505820665016</v>
      </c>
      <c r="R525" s="53">
        <f>(IF(L524 &gt; 0, L524,0))+R524</f>
        <v>1380.5941691508319</v>
      </c>
      <c r="S525" s="55">
        <f>N525*0.95</f>
        <v>0</v>
      </c>
      <c r="T525" s="55">
        <f>S525*0.99</f>
        <v>0</v>
      </c>
      <c r="U525" s="55">
        <f>T525*0.97</f>
        <v>0</v>
      </c>
      <c r="V525" s="55">
        <f>U525*0.99</f>
        <v>0</v>
      </c>
      <c r="W525" s="55">
        <f>V525*0.95</f>
        <v>0</v>
      </c>
      <c r="X525" s="55">
        <f t="shared" si="54"/>
        <v>672.97597015028578</v>
      </c>
    </row>
    <row r="526" spans="2:24" x14ac:dyDescent="0.3">
      <c r="B526" s="3" t="s">
        <v>37</v>
      </c>
      <c r="C526" s="3">
        <v>518</v>
      </c>
      <c r="D526" s="3">
        <v>518</v>
      </c>
      <c r="E526" s="10">
        <v>21.9</v>
      </c>
      <c r="F526" s="57">
        <f t="shared" si="52"/>
        <v>0.19444444444444425</v>
      </c>
      <c r="G526" s="57">
        <f t="shared" si="49"/>
        <v>6.083333333333333</v>
      </c>
      <c r="H526" s="52">
        <f t="shared" si="50"/>
        <v>16.247464126736109</v>
      </c>
      <c r="I526" s="52">
        <f t="shared" si="51"/>
        <v>155.23540200000002</v>
      </c>
      <c r="J526" s="52">
        <f>$P$3*F526</f>
        <v>346.11111111111074</v>
      </c>
      <c r="K526" s="52">
        <f>H526+I526+J526</f>
        <v>517.59397723784684</v>
      </c>
      <c r="L526" s="53">
        <f>M526*1</f>
        <v>3.1486966948635682</v>
      </c>
      <c r="M526" s="53">
        <f>(K526*G526)/1000</f>
        <v>3.1486966948635682</v>
      </c>
      <c r="N526" s="53">
        <f>(IF(L525 &lt; 0, -L525,0))</f>
        <v>0</v>
      </c>
      <c r="O526" s="53">
        <f>0.5*$P$3*G526^2</f>
        <v>32936.180555555555</v>
      </c>
      <c r="P526" s="53">
        <f t="shared" si="53"/>
        <v>4076.4197530864149</v>
      </c>
      <c r="Q526" s="53">
        <f>(IF(L525 &lt; 0, -L525,0))+Q525</f>
        <v>784.3505820665016</v>
      </c>
      <c r="R526" s="53">
        <f>(IF(L525 &gt; 0, L525,0))+R525</f>
        <v>1388.7389631967615</v>
      </c>
      <c r="S526" s="55">
        <f>N526*0.95</f>
        <v>0</v>
      </c>
      <c r="T526" s="55">
        <f>S526*0.99</f>
        <v>0</v>
      </c>
      <c r="U526" s="55">
        <f>T526*0.97</f>
        <v>0</v>
      </c>
      <c r="V526" s="55">
        <f>U526*0.99</f>
        <v>0</v>
      </c>
      <c r="W526" s="55">
        <f>V526*0.95</f>
        <v>0</v>
      </c>
      <c r="X526" s="55">
        <f t="shared" si="54"/>
        <v>672.97597015028578</v>
      </c>
    </row>
    <row r="527" spans="2:24" x14ac:dyDescent="0.3">
      <c r="B527" s="3" t="s">
        <v>37</v>
      </c>
      <c r="C527" s="3">
        <v>519</v>
      </c>
      <c r="D527" s="3">
        <v>519</v>
      </c>
      <c r="E527" s="10">
        <v>21.9</v>
      </c>
      <c r="F527" s="57">
        <f t="shared" si="52"/>
        <v>-8.3333333333333037E-2</v>
      </c>
      <c r="G527" s="57">
        <f t="shared" si="49"/>
        <v>6.083333333333333</v>
      </c>
      <c r="H527" s="52">
        <f t="shared" si="50"/>
        <v>16.247464126736109</v>
      </c>
      <c r="I527" s="52">
        <f t="shared" si="51"/>
        <v>155.23540200000002</v>
      </c>
      <c r="J527" s="52">
        <f>$P$3*F527</f>
        <v>-148.3333333333328</v>
      </c>
      <c r="K527" s="52">
        <f>H527+I527+J527</f>
        <v>23.149532793403324</v>
      </c>
      <c r="L527" s="53">
        <f>M527*1</f>
        <v>0.14082632449320354</v>
      </c>
      <c r="M527" s="53">
        <f>(K527*G527)/1000</f>
        <v>0.14082632449320354</v>
      </c>
      <c r="N527" s="53">
        <f>(IF(L526 &lt; 0, -L526,0))</f>
        <v>0</v>
      </c>
      <c r="O527" s="53">
        <f>0.5*$P$3*G527^2</f>
        <v>32936.180555555555</v>
      </c>
      <c r="P527" s="53">
        <f t="shared" si="53"/>
        <v>0</v>
      </c>
      <c r="Q527" s="53">
        <f>(IF(L526 &lt; 0, -L526,0))+Q526</f>
        <v>784.3505820665016</v>
      </c>
      <c r="R527" s="53">
        <f>(IF(L526 &gt; 0, L526,0))+R526</f>
        <v>1391.8876598916249</v>
      </c>
      <c r="S527" s="55">
        <f>N527*0.95</f>
        <v>0</v>
      </c>
      <c r="T527" s="55">
        <f>S527*0.99</f>
        <v>0</v>
      </c>
      <c r="U527" s="55">
        <f>T527*0.97</f>
        <v>0</v>
      </c>
      <c r="V527" s="55">
        <f>U527*0.99</f>
        <v>0</v>
      </c>
      <c r="W527" s="55">
        <f>V527*0.95</f>
        <v>0</v>
      </c>
      <c r="X527" s="55">
        <f t="shared" si="54"/>
        <v>672.97597015028578</v>
      </c>
    </row>
    <row r="528" spans="2:24" x14ac:dyDescent="0.3">
      <c r="B528" s="3" t="s">
        <v>37</v>
      </c>
      <c r="C528" s="3">
        <v>520</v>
      </c>
      <c r="D528" s="3">
        <v>520</v>
      </c>
      <c r="E528" s="10">
        <v>21.3</v>
      </c>
      <c r="F528" s="57">
        <f t="shared" si="52"/>
        <v>-0.22222222222222193</v>
      </c>
      <c r="G528" s="57">
        <f t="shared" si="49"/>
        <v>5.916666666666667</v>
      </c>
      <c r="H528" s="52">
        <f t="shared" si="50"/>
        <v>15.369387626736112</v>
      </c>
      <c r="I528" s="52">
        <f t="shared" si="51"/>
        <v>155.23540200000002</v>
      </c>
      <c r="J528" s="52">
        <f>$P$3*F528</f>
        <v>-395.55555555555503</v>
      </c>
      <c r="K528" s="52">
        <f>H528+I528+J528</f>
        <v>-224.9507659288189</v>
      </c>
      <c r="L528" s="53">
        <f>M528*1</f>
        <v>-1.3309586984121786</v>
      </c>
      <c r="M528" s="53">
        <f>(K528*G528)/1000</f>
        <v>-1.3309586984121786</v>
      </c>
      <c r="N528" s="53">
        <f>(IF(L527 &lt; 0, -L527,0))</f>
        <v>0</v>
      </c>
      <c r="O528" s="53">
        <f>0.5*$P$3*G528^2</f>
        <v>31156.180555555562</v>
      </c>
      <c r="P528" s="53">
        <f t="shared" si="53"/>
        <v>-1779.9999999999927</v>
      </c>
      <c r="Q528" s="53">
        <f>(IF(L527 &lt; 0, -L527,0))+Q527</f>
        <v>784.3505820665016</v>
      </c>
      <c r="R528" s="53">
        <f>(IF(L527 &gt; 0, L527,0))+R527</f>
        <v>1392.0284862161182</v>
      </c>
      <c r="S528" s="55">
        <f>N528*0.95</f>
        <v>0</v>
      </c>
      <c r="T528" s="55">
        <f>S528*0.99</f>
        <v>0</v>
      </c>
      <c r="U528" s="55">
        <f>T528*0.97</f>
        <v>0</v>
      </c>
      <c r="V528" s="55">
        <f>U528*0.99</f>
        <v>0</v>
      </c>
      <c r="W528" s="55">
        <f>V528*0.95</f>
        <v>0</v>
      </c>
      <c r="X528" s="55">
        <f t="shared" si="54"/>
        <v>672.97597015028578</v>
      </c>
    </row>
    <row r="529" spans="2:24" x14ac:dyDescent="0.3">
      <c r="B529" s="3" t="s">
        <v>37</v>
      </c>
      <c r="C529" s="3">
        <v>521</v>
      </c>
      <c r="D529" s="3">
        <v>521</v>
      </c>
      <c r="E529" s="10">
        <v>20.3</v>
      </c>
      <c r="F529" s="57">
        <f t="shared" si="52"/>
        <v>-0.29166666666666685</v>
      </c>
      <c r="G529" s="57">
        <f t="shared" si="49"/>
        <v>5.6388888888888893</v>
      </c>
      <c r="H529" s="52">
        <f t="shared" si="50"/>
        <v>13.960129046489199</v>
      </c>
      <c r="I529" s="52">
        <f t="shared" si="51"/>
        <v>155.23540200000002</v>
      </c>
      <c r="J529" s="52">
        <f>$P$3*F529</f>
        <v>-519.16666666666697</v>
      </c>
      <c r="K529" s="52">
        <f>H529+I529+J529</f>
        <v>-349.97113562017773</v>
      </c>
      <c r="L529" s="53">
        <f>M529*1</f>
        <v>-1.9734483480804468</v>
      </c>
      <c r="M529" s="53">
        <f>(K529*G529)/1000</f>
        <v>-1.9734483480804468</v>
      </c>
      <c r="N529" s="53">
        <f>(IF(L528 &lt; 0, -L528,0))</f>
        <v>1.3309586984121786</v>
      </c>
      <c r="O529" s="53">
        <f>0.5*$P$3*G529^2</f>
        <v>28299.390432098771</v>
      </c>
      <c r="P529" s="53">
        <f t="shared" si="53"/>
        <v>-2856.7901234567908</v>
      </c>
      <c r="Q529" s="53">
        <f>(IF(L528 &lt; 0, -L528,0))+Q528</f>
        <v>785.68154076491373</v>
      </c>
      <c r="R529" s="53">
        <f>(IF(L528 &gt; 0, L528,0))+R528</f>
        <v>1392.0284862161182</v>
      </c>
      <c r="S529" s="55">
        <f>N529*0.95</f>
        <v>1.2644107634915696</v>
      </c>
      <c r="T529" s="55">
        <f>S529*0.99</f>
        <v>1.2517666558566538</v>
      </c>
      <c r="U529" s="55">
        <f>T529*0.97</f>
        <v>1.2142136561809542</v>
      </c>
      <c r="V529" s="55">
        <f>U529*0.99</f>
        <v>1.2020715196191447</v>
      </c>
      <c r="W529" s="55">
        <f>V529*0.95</f>
        <v>1.1419679436381873</v>
      </c>
      <c r="X529" s="55">
        <f t="shared" si="54"/>
        <v>674.11793809392395</v>
      </c>
    </row>
    <row r="530" spans="2:24" x14ac:dyDescent="0.3">
      <c r="B530" s="3" t="s">
        <v>37</v>
      </c>
      <c r="C530" s="3">
        <v>522</v>
      </c>
      <c r="D530" s="3">
        <v>522</v>
      </c>
      <c r="E530" s="10">
        <v>19.2</v>
      </c>
      <c r="F530" s="57">
        <f t="shared" si="52"/>
        <v>-0.34722222222222221</v>
      </c>
      <c r="G530" s="57">
        <f t="shared" si="49"/>
        <v>5.333333333333333</v>
      </c>
      <c r="H530" s="52">
        <f t="shared" si="50"/>
        <v>12.488199111111109</v>
      </c>
      <c r="I530" s="52">
        <f t="shared" si="51"/>
        <v>155.23540200000002</v>
      </c>
      <c r="J530" s="52">
        <f>$P$3*F530</f>
        <v>-618.05555555555554</v>
      </c>
      <c r="K530" s="52">
        <f>H530+I530+J530</f>
        <v>-450.33195444444442</v>
      </c>
      <c r="L530" s="53">
        <f>M530*1</f>
        <v>-2.4017704237037032</v>
      </c>
      <c r="M530" s="53">
        <f>(K530*G530)/1000</f>
        <v>-2.4017704237037032</v>
      </c>
      <c r="N530" s="53">
        <f>(IF(L529 &lt; 0, -L529,0))</f>
        <v>1.9734483480804468</v>
      </c>
      <c r="O530" s="53">
        <f>0.5*$P$3*G530^2</f>
        <v>25315.555555555555</v>
      </c>
      <c r="P530" s="53">
        <f t="shared" si="53"/>
        <v>-2983.8348765432165</v>
      </c>
      <c r="Q530" s="53">
        <f>(IF(L529 &lt; 0, -L529,0))+Q529</f>
        <v>787.65498911299414</v>
      </c>
      <c r="R530" s="53">
        <f>(IF(L529 &gt; 0, L529,0))+R529</f>
        <v>1392.0284862161182</v>
      </c>
      <c r="S530" s="55">
        <f>N530*0.95</f>
        <v>1.8747759306764245</v>
      </c>
      <c r="T530" s="55">
        <f>S530*0.99</f>
        <v>1.8560281713696603</v>
      </c>
      <c r="U530" s="55">
        <f>T530*0.97</f>
        <v>1.8003473262285703</v>
      </c>
      <c r="V530" s="55">
        <f>U530*0.99</f>
        <v>1.7823438529662845</v>
      </c>
      <c r="W530" s="55">
        <f>V530*0.95</f>
        <v>1.6932266603179702</v>
      </c>
      <c r="X530" s="55">
        <f t="shared" si="54"/>
        <v>675.81116475424187</v>
      </c>
    </row>
    <row r="531" spans="2:24" x14ac:dyDescent="0.3">
      <c r="B531" s="3" t="s">
        <v>37</v>
      </c>
      <c r="C531" s="3">
        <v>523</v>
      </c>
      <c r="D531" s="3">
        <v>523</v>
      </c>
      <c r="E531" s="10">
        <v>17.8</v>
      </c>
      <c r="F531" s="57">
        <f t="shared" si="52"/>
        <v>-0.51388888888888873</v>
      </c>
      <c r="G531" s="57">
        <f t="shared" si="49"/>
        <v>4.9444444444444446</v>
      </c>
      <c r="H531" s="52">
        <f t="shared" si="50"/>
        <v>10.733401167438272</v>
      </c>
      <c r="I531" s="52">
        <f t="shared" si="51"/>
        <v>155.23540200000002</v>
      </c>
      <c r="J531" s="52">
        <f>$P$3*F531</f>
        <v>-914.72222222222194</v>
      </c>
      <c r="K531" s="52">
        <f>H531+I531+J531</f>
        <v>-748.75341905478365</v>
      </c>
      <c r="L531" s="53">
        <f>M531*1</f>
        <v>-3.7021696831042084</v>
      </c>
      <c r="M531" s="53">
        <f>(K531*G531)/1000</f>
        <v>-3.7021696831042084</v>
      </c>
      <c r="N531" s="53">
        <f>(IF(L530 &lt; 0, -L530,0))</f>
        <v>2.4017704237037032</v>
      </c>
      <c r="O531" s="53">
        <f>0.5*$P$3*G531^2</f>
        <v>21758.302469135804</v>
      </c>
      <c r="P531" s="53">
        <f t="shared" si="53"/>
        <v>-3557.2530864197506</v>
      </c>
      <c r="Q531" s="53">
        <f>(IF(L530 &lt; 0, -L530,0))+Q530</f>
        <v>790.05675953669788</v>
      </c>
      <c r="R531" s="53">
        <f>(IF(L530 &gt; 0, L530,0))+R530</f>
        <v>1392.0284862161182</v>
      </c>
      <c r="S531" s="55">
        <f>N531*0.95</f>
        <v>2.281681902518518</v>
      </c>
      <c r="T531" s="55">
        <f>S531*0.99</f>
        <v>2.2588650834933328</v>
      </c>
      <c r="U531" s="55">
        <f>T531*0.97</f>
        <v>2.1910991309885328</v>
      </c>
      <c r="V531" s="55">
        <f>U531*0.99</f>
        <v>2.1691881396786474</v>
      </c>
      <c r="W531" s="55">
        <f>V531*0.95</f>
        <v>2.0607287326947148</v>
      </c>
      <c r="X531" s="55">
        <f t="shared" si="54"/>
        <v>677.87189348693664</v>
      </c>
    </row>
    <row r="532" spans="2:24" x14ac:dyDescent="0.3">
      <c r="B532" s="3" t="s">
        <v>37</v>
      </c>
      <c r="C532" s="3">
        <v>524</v>
      </c>
      <c r="D532" s="3">
        <v>524</v>
      </c>
      <c r="E532" s="10">
        <v>15.5</v>
      </c>
      <c r="F532" s="57">
        <f t="shared" si="52"/>
        <v>-0.81944444444444442</v>
      </c>
      <c r="G532" s="57">
        <f t="shared" si="49"/>
        <v>4.3055555555555554</v>
      </c>
      <c r="H532" s="52">
        <f t="shared" si="50"/>
        <v>8.1388070650077147</v>
      </c>
      <c r="I532" s="52">
        <f t="shared" si="51"/>
        <v>155.23540200000002</v>
      </c>
      <c r="J532" s="52">
        <f>$P$3*F532</f>
        <v>-1458.6111111111111</v>
      </c>
      <c r="K532" s="52">
        <f>H532+I532+J532</f>
        <v>-1295.2369020461033</v>
      </c>
      <c r="L532" s="53">
        <f>M532*1</f>
        <v>-5.5767144393651673</v>
      </c>
      <c r="M532" s="53">
        <f>(K532*G532)/1000</f>
        <v>-5.5767144393651673</v>
      </c>
      <c r="N532" s="53">
        <f>(IF(L531 &lt; 0, -L531,0))</f>
        <v>3.7021696831042084</v>
      </c>
      <c r="O532" s="53">
        <f>0.5*$P$3*G532^2</f>
        <v>16498.649691358023</v>
      </c>
      <c r="P532" s="53">
        <f t="shared" si="53"/>
        <v>-5259.652777777781</v>
      </c>
      <c r="Q532" s="53">
        <f>(IF(L531 &lt; 0, -L531,0))+Q531</f>
        <v>793.7589292198021</v>
      </c>
      <c r="R532" s="53">
        <f>(IF(L531 &gt; 0, L531,0))+R531</f>
        <v>1392.0284862161182</v>
      </c>
      <c r="S532" s="55">
        <f>N532*0.95</f>
        <v>3.5170611989489977</v>
      </c>
      <c r="T532" s="55">
        <f>S532*0.99</f>
        <v>3.4818905869595076</v>
      </c>
      <c r="U532" s="55">
        <f>T532*0.97</f>
        <v>3.3774338693507224</v>
      </c>
      <c r="V532" s="55">
        <f>U532*0.99</f>
        <v>3.3436595306572152</v>
      </c>
      <c r="W532" s="55">
        <f>V532*0.95</f>
        <v>3.1764765541243545</v>
      </c>
      <c r="X532" s="55">
        <f t="shared" si="54"/>
        <v>681.04837004106105</v>
      </c>
    </row>
    <row r="533" spans="2:24" x14ac:dyDescent="0.3">
      <c r="B533" s="3" t="s">
        <v>37</v>
      </c>
      <c r="C533" s="3">
        <v>525</v>
      </c>
      <c r="D533" s="3">
        <v>525</v>
      </c>
      <c r="E533" s="10">
        <v>11.9</v>
      </c>
      <c r="F533" s="57">
        <f t="shared" si="52"/>
        <v>-1.0972222222222223</v>
      </c>
      <c r="G533" s="57">
        <f t="shared" si="49"/>
        <v>3.3055555555555554</v>
      </c>
      <c r="H533" s="52">
        <f t="shared" si="50"/>
        <v>4.7972381622299372</v>
      </c>
      <c r="I533" s="52">
        <f t="shared" si="51"/>
        <v>155.23540200000002</v>
      </c>
      <c r="J533" s="52">
        <f>$P$3*F533</f>
        <v>-1953.0555555555557</v>
      </c>
      <c r="K533" s="52">
        <f>H533+I533+J533</f>
        <v>-1793.0229153933258</v>
      </c>
      <c r="L533" s="53">
        <f>M533*1</f>
        <v>-5.926936859216827</v>
      </c>
      <c r="M533" s="53">
        <f>(K533*G533)/1000</f>
        <v>-5.926936859216827</v>
      </c>
      <c r="N533" s="53">
        <f>(IF(L532 &lt; 0, -L532,0))</f>
        <v>5.5767144393651673</v>
      </c>
      <c r="O533" s="53">
        <f>0.5*$P$3*G533^2</f>
        <v>9724.7608024691344</v>
      </c>
      <c r="P533" s="53">
        <f t="shared" si="53"/>
        <v>-6773.8888888888887</v>
      </c>
      <c r="Q533" s="53">
        <f>(IF(L532 &lt; 0, -L532,0))+Q532</f>
        <v>799.33564365916732</v>
      </c>
      <c r="R533" s="53">
        <f>(IF(L532 &gt; 0, L532,0))+R532</f>
        <v>1392.0284862161182</v>
      </c>
      <c r="S533" s="55">
        <f>N533*0.95</f>
        <v>5.2978787173969089</v>
      </c>
      <c r="T533" s="55">
        <f>S533*0.99</f>
        <v>5.2448999302229398</v>
      </c>
      <c r="U533" s="55">
        <f>T533*0.97</f>
        <v>5.0875529323162514</v>
      </c>
      <c r="V533" s="55">
        <f>U533*0.99</f>
        <v>5.0366774029930887</v>
      </c>
      <c r="W533" s="55">
        <f>V533*0.95</f>
        <v>4.7848435328434338</v>
      </c>
      <c r="X533" s="55">
        <f t="shared" si="54"/>
        <v>685.83321357390446</v>
      </c>
    </row>
    <row r="534" spans="2:24" x14ac:dyDescent="0.3">
      <c r="B534" s="3" t="s">
        <v>37</v>
      </c>
      <c r="C534" s="3">
        <v>526</v>
      </c>
      <c r="D534" s="3">
        <v>526</v>
      </c>
      <c r="E534" s="10">
        <v>7.6</v>
      </c>
      <c r="F534" s="57">
        <f t="shared" si="52"/>
        <v>-1.0972222222222223</v>
      </c>
      <c r="G534" s="57">
        <f t="shared" si="49"/>
        <v>2.1111111111111112</v>
      </c>
      <c r="H534" s="52">
        <f t="shared" si="50"/>
        <v>1.956701336419753</v>
      </c>
      <c r="I534" s="52">
        <f t="shared" si="51"/>
        <v>155.23540200000002</v>
      </c>
      <c r="J534" s="52">
        <f>$P$3*F534</f>
        <v>-1953.0555555555557</v>
      </c>
      <c r="K534" s="52">
        <f>H534+I534+J534</f>
        <v>-1795.863452219136</v>
      </c>
      <c r="L534" s="53">
        <f>M534*1</f>
        <v>-3.7912672880181764</v>
      </c>
      <c r="M534" s="53">
        <f>(K534*G534)/1000</f>
        <v>-3.7912672880181764</v>
      </c>
      <c r="N534" s="53">
        <f>(IF(L533 &lt; 0, -L533,0))</f>
        <v>5.926936859216827</v>
      </c>
      <c r="O534" s="53">
        <f>0.5*$P$3*G534^2</f>
        <v>3966.5432098765436</v>
      </c>
      <c r="P534" s="53">
        <f t="shared" si="53"/>
        <v>-5758.2175925925912</v>
      </c>
      <c r="Q534" s="53">
        <f>(IF(L533 &lt; 0, -L533,0))+Q533</f>
        <v>805.2625805183842</v>
      </c>
      <c r="R534" s="53">
        <f>(IF(L533 &gt; 0, L533,0))+R533</f>
        <v>1392.0284862161182</v>
      </c>
      <c r="S534" s="55">
        <f>N534*0.95</f>
        <v>5.6305900162559857</v>
      </c>
      <c r="T534" s="55">
        <f>S534*0.99</f>
        <v>5.574284116093426</v>
      </c>
      <c r="U534" s="55">
        <f>T534*0.97</f>
        <v>5.4070555926106234</v>
      </c>
      <c r="V534" s="55">
        <f>U534*0.99</f>
        <v>5.3529850366845171</v>
      </c>
      <c r="W534" s="55">
        <f>V534*0.95</f>
        <v>5.0853357848502911</v>
      </c>
      <c r="X534" s="55">
        <f t="shared" si="54"/>
        <v>690.91854935875472</v>
      </c>
    </row>
    <row r="535" spans="2:24" x14ac:dyDescent="0.3">
      <c r="B535" s="3" t="s">
        <v>37</v>
      </c>
      <c r="C535" s="3">
        <v>527</v>
      </c>
      <c r="D535" s="3">
        <v>527</v>
      </c>
      <c r="E535" s="10">
        <v>4</v>
      </c>
      <c r="F535" s="57">
        <f t="shared" si="52"/>
        <v>-0.77777777777777768</v>
      </c>
      <c r="G535" s="57">
        <f t="shared" si="49"/>
        <v>1.1111111111111112</v>
      </c>
      <c r="H535" s="52">
        <f t="shared" si="50"/>
        <v>0.5420225308641976</v>
      </c>
      <c r="I535" s="52">
        <f t="shared" si="51"/>
        <v>155.23540200000002</v>
      </c>
      <c r="J535" s="52">
        <f>$P$3*F535</f>
        <v>-1384.4444444444443</v>
      </c>
      <c r="K535" s="52">
        <f>H535+I535+J535</f>
        <v>-1228.6670199135801</v>
      </c>
      <c r="L535" s="53">
        <f>M535*1</f>
        <v>-1.3651855776817559</v>
      </c>
      <c r="M535" s="53">
        <f>(K535*G535)/1000</f>
        <v>-1.3651855776817559</v>
      </c>
      <c r="N535" s="53">
        <f>(IF(L534 &lt; 0, -L534,0))</f>
        <v>3.7912672880181764</v>
      </c>
      <c r="O535" s="53">
        <f>0.5*$P$3*G535^2</f>
        <v>1098.7654320987656</v>
      </c>
      <c r="P535" s="53">
        <f t="shared" si="53"/>
        <v>-2867.7777777777783</v>
      </c>
      <c r="Q535" s="53">
        <f>(IF(L534 &lt; 0, -L534,0))+Q534</f>
        <v>809.05384780640236</v>
      </c>
      <c r="R535" s="53">
        <f>(IF(L534 &gt; 0, L534,0))+R534</f>
        <v>1392.0284862161182</v>
      </c>
      <c r="S535" s="55">
        <f>N535*0.95</f>
        <v>3.6017039236172672</v>
      </c>
      <c r="T535" s="55">
        <f>S535*0.99</f>
        <v>3.5656868843810945</v>
      </c>
      <c r="U535" s="55">
        <f>T535*0.97</f>
        <v>3.4587162778496614</v>
      </c>
      <c r="V535" s="55">
        <f>U535*0.99</f>
        <v>3.4241291150711648</v>
      </c>
      <c r="W535" s="55">
        <f>V535*0.95</f>
        <v>3.2529226593176066</v>
      </c>
      <c r="X535" s="55">
        <f t="shared" si="54"/>
        <v>694.17147201807234</v>
      </c>
    </row>
    <row r="536" spans="2:24" x14ac:dyDescent="0.3">
      <c r="B536" s="3" t="s">
        <v>37</v>
      </c>
      <c r="C536" s="3">
        <v>528</v>
      </c>
      <c r="D536" s="3">
        <v>528</v>
      </c>
      <c r="E536" s="10">
        <v>2</v>
      </c>
      <c r="F536" s="57">
        <f t="shared" si="52"/>
        <v>-0.41666666666666663</v>
      </c>
      <c r="G536" s="57">
        <f t="shared" si="49"/>
        <v>0.55555555555555558</v>
      </c>
      <c r="H536" s="52">
        <f t="shared" si="50"/>
        <v>0.1355056327160494</v>
      </c>
      <c r="I536" s="52">
        <f t="shared" si="51"/>
        <v>155.23540200000002</v>
      </c>
      <c r="J536" s="52">
        <f>$P$3*F536</f>
        <v>-741.66666666666663</v>
      </c>
      <c r="K536" s="52">
        <f>H536+I536+J536</f>
        <v>-586.29575903395062</v>
      </c>
      <c r="L536" s="53">
        <f>M536*1</f>
        <v>-0.32571986612997256</v>
      </c>
      <c r="M536" s="53">
        <f>(K536*G536)/1000</f>
        <v>-0.32571986612997256</v>
      </c>
      <c r="N536" s="53">
        <f>(IF(L535 &lt; 0, -L535,0))</f>
        <v>1.3651855776817559</v>
      </c>
      <c r="O536" s="53">
        <f>0.5*$P$3*G536^2</f>
        <v>274.6913580246914</v>
      </c>
      <c r="P536" s="53">
        <f t="shared" si="53"/>
        <v>-824.07407407407413</v>
      </c>
      <c r="Q536" s="53">
        <f>(IF(L535 &lt; 0, -L535,0))+Q535</f>
        <v>810.41903338408406</v>
      </c>
      <c r="R536" s="53">
        <f>(IF(L535 &gt; 0, L535,0))+R535</f>
        <v>1392.0284862161182</v>
      </c>
      <c r="S536" s="55">
        <f>N536*0.95</f>
        <v>1.296926298797668</v>
      </c>
      <c r="T536" s="55">
        <f>S536*0.99</f>
        <v>1.2839570358096912</v>
      </c>
      <c r="U536" s="55">
        <f>T536*0.97</f>
        <v>1.2454383247354004</v>
      </c>
      <c r="V536" s="55">
        <f>U536*0.99</f>
        <v>1.2329839414880464</v>
      </c>
      <c r="W536" s="55">
        <f>V536*0.95</f>
        <v>1.1713347444136439</v>
      </c>
      <c r="X536" s="55">
        <f t="shared" si="54"/>
        <v>695.34280676248602</v>
      </c>
    </row>
    <row r="537" spans="2:24" x14ac:dyDescent="0.3">
      <c r="B537" s="3" t="s">
        <v>37</v>
      </c>
      <c r="C537" s="3">
        <v>529</v>
      </c>
      <c r="D537" s="3">
        <v>529</v>
      </c>
      <c r="E537" s="10">
        <v>1</v>
      </c>
      <c r="F537" s="57">
        <f t="shared" si="52"/>
        <v>-0.27777777777777779</v>
      </c>
      <c r="G537" s="57">
        <f t="shared" si="49"/>
        <v>0.27777777777777779</v>
      </c>
      <c r="H537" s="52">
        <f t="shared" si="50"/>
        <v>3.387640817901235E-2</v>
      </c>
      <c r="I537" s="52">
        <f t="shared" si="51"/>
        <v>155.23540200000002</v>
      </c>
      <c r="J537" s="52">
        <f>$P$3*F537</f>
        <v>-494.44444444444446</v>
      </c>
      <c r="K537" s="52">
        <f>H537+I537+J537</f>
        <v>-339.17516603626541</v>
      </c>
      <c r="L537" s="53">
        <f>M537*1</f>
        <v>-9.4215323898962616E-2</v>
      </c>
      <c r="M537" s="53">
        <f>(K537*G537)/1000</f>
        <v>-9.4215323898962616E-2</v>
      </c>
      <c r="N537" s="53">
        <f>(IF(L536 &lt; 0, -L536,0))</f>
        <v>0.32571986612997256</v>
      </c>
      <c r="O537" s="53">
        <f>0.5*$P$3*G537^2</f>
        <v>68.672839506172849</v>
      </c>
      <c r="P537" s="53">
        <f t="shared" si="53"/>
        <v>-206.01851851851853</v>
      </c>
      <c r="Q537" s="53">
        <f>(IF(L536 &lt; 0, -L536,0))+Q536</f>
        <v>810.74475325021399</v>
      </c>
      <c r="R537" s="53">
        <f>(IF(L536 &gt; 0, L536,0))+R536</f>
        <v>1392.0284862161182</v>
      </c>
      <c r="S537" s="55">
        <f>N537*0.95</f>
        <v>0.3094338728234739</v>
      </c>
      <c r="T537" s="55">
        <f>S537*0.99</f>
        <v>0.30633953409523917</v>
      </c>
      <c r="U537" s="55">
        <f>T537*0.97</f>
        <v>0.29714934807238197</v>
      </c>
      <c r="V537" s="55">
        <f>U537*0.99</f>
        <v>0.29417785459165813</v>
      </c>
      <c r="W537" s="55">
        <f>V537*0.95</f>
        <v>0.2794689618620752</v>
      </c>
      <c r="X537" s="55">
        <f t="shared" si="54"/>
        <v>695.62227572434813</v>
      </c>
    </row>
    <row r="538" spans="2:24" x14ac:dyDescent="0.3">
      <c r="B538" s="3" t="s">
        <v>37</v>
      </c>
      <c r="C538" s="3">
        <v>530</v>
      </c>
      <c r="D538" s="3">
        <v>530</v>
      </c>
      <c r="E538" s="10">
        <v>0</v>
      </c>
      <c r="F538" s="57">
        <f t="shared" si="52"/>
        <v>-0.1388888888888889</v>
      </c>
      <c r="G538" s="57">
        <f t="shared" si="49"/>
        <v>0</v>
      </c>
      <c r="H538" s="52">
        <f t="shared" si="50"/>
        <v>0</v>
      </c>
      <c r="I538" s="52">
        <f t="shared" si="51"/>
        <v>155.23540200000002</v>
      </c>
      <c r="J538" s="52">
        <f>$P$3*F538</f>
        <v>-247.22222222222223</v>
      </c>
      <c r="K538" s="52">
        <f>H538+I538+J538</f>
        <v>-91.986820222222207</v>
      </c>
      <c r="L538" s="53">
        <f>M538*1</f>
        <v>0</v>
      </c>
      <c r="M538" s="53">
        <f>(K538*G538)/1000</f>
        <v>0</v>
      </c>
      <c r="N538" s="53">
        <f>(IF(L537 &lt; 0, -L537,0))</f>
        <v>9.4215323898962616E-2</v>
      </c>
      <c r="O538" s="53">
        <f>0.5*$P$3*G538^2</f>
        <v>0</v>
      </c>
      <c r="P538" s="53">
        <f t="shared" si="53"/>
        <v>-68.672839506172849</v>
      </c>
      <c r="Q538" s="53">
        <f>(IF(L537 &lt; 0, -L537,0))+Q537</f>
        <v>810.83896857411298</v>
      </c>
      <c r="R538" s="53">
        <f>(IF(L537 &gt; 0, L537,0))+R537</f>
        <v>1392.0284862161182</v>
      </c>
      <c r="S538" s="55">
        <f>N538*0.95</f>
        <v>8.9504557704014484E-2</v>
      </c>
      <c r="T538" s="55">
        <f>S538*0.99</f>
        <v>8.8609512126974335E-2</v>
      </c>
      <c r="U538" s="55">
        <f>T538*0.97</f>
        <v>8.5951226763165106E-2</v>
      </c>
      <c r="V538" s="55">
        <f>U538*0.99</f>
        <v>8.509171449553346E-2</v>
      </c>
      <c r="W538" s="55">
        <f>V538*0.95</f>
        <v>8.0837128770756786E-2</v>
      </c>
      <c r="X538" s="55">
        <f t="shared" si="54"/>
        <v>695.70311285311891</v>
      </c>
    </row>
    <row r="539" spans="2:24" x14ac:dyDescent="0.3">
      <c r="B539" s="3" t="s">
        <v>37</v>
      </c>
      <c r="C539" s="3">
        <v>531</v>
      </c>
      <c r="D539" s="3">
        <v>531</v>
      </c>
      <c r="E539" s="10">
        <v>0</v>
      </c>
      <c r="F539" s="57">
        <f t="shared" si="52"/>
        <v>0</v>
      </c>
      <c r="G539" s="57">
        <f t="shared" si="49"/>
        <v>0</v>
      </c>
      <c r="H539" s="52">
        <f t="shared" si="50"/>
        <v>0</v>
      </c>
      <c r="I539" s="52">
        <f t="shared" si="51"/>
        <v>155.23540200000002</v>
      </c>
      <c r="J539" s="52">
        <f>$P$3*F539</f>
        <v>0</v>
      </c>
      <c r="K539" s="52">
        <f>H539+I539+J539</f>
        <v>155.23540200000002</v>
      </c>
      <c r="L539" s="53">
        <f>M539*1</f>
        <v>0</v>
      </c>
      <c r="M539" s="53">
        <f>(K539*G539)/1000</f>
        <v>0</v>
      </c>
      <c r="N539" s="53">
        <f>(IF(L538 &lt; 0, -L538,0))</f>
        <v>0</v>
      </c>
      <c r="O539" s="53">
        <f>0.5*$P$3*G539^2</f>
        <v>0</v>
      </c>
      <c r="P539" s="53">
        <f t="shared" si="53"/>
        <v>0</v>
      </c>
      <c r="Q539" s="53">
        <f>(IF(L538 &lt; 0, -L538,0))+Q538</f>
        <v>810.83896857411298</v>
      </c>
      <c r="R539" s="53">
        <f>(IF(L538 &gt; 0, L538,0))+R538</f>
        <v>1392.0284862161182</v>
      </c>
      <c r="S539" s="55">
        <f>N539*0.95</f>
        <v>0</v>
      </c>
      <c r="T539" s="55">
        <f>S539*0.99</f>
        <v>0</v>
      </c>
      <c r="U539" s="55">
        <f>T539*0.97</f>
        <v>0</v>
      </c>
      <c r="V539" s="55">
        <f>U539*0.99</f>
        <v>0</v>
      </c>
      <c r="W539" s="55">
        <f>V539*0.95</f>
        <v>0</v>
      </c>
      <c r="X539" s="55">
        <f t="shared" si="54"/>
        <v>695.70311285311891</v>
      </c>
    </row>
    <row r="540" spans="2:24" x14ac:dyDescent="0.3">
      <c r="B540" s="3" t="s">
        <v>37</v>
      </c>
      <c r="C540" s="3">
        <v>532</v>
      </c>
      <c r="D540" s="3">
        <v>532</v>
      </c>
      <c r="E540" s="10">
        <v>0</v>
      </c>
      <c r="F540" s="57">
        <f t="shared" si="52"/>
        <v>2.777777777777778E-2</v>
      </c>
      <c r="G540" s="57">
        <f t="shared" si="49"/>
        <v>0</v>
      </c>
      <c r="H540" s="52">
        <f t="shared" si="50"/>
        <v>0</v>
      </c>
      <c r="I540" s="52">
        <f t="shared" si="51"/>
        <v>155.23540200000002</v>
      </c>
      <c r="J540" s="52">
        <f>$P$3*F540</f>
        <v>49.44444444444445</v>
      </c>
      <c r="K540" s="52">
        <f>H540+I540+J540</f>
        <v>204.67984644444448</v>
      </c>
      <c r="L540" s="53">
        <f>M540*1</f>
        <v>0</v>
      </c>
      <c r="M540" s="53">
        <f>(K540*G540)/1000</f>
        <v>0</v>
      </c>
      <c r="N540" s="53">
        <f>(IF(L539 &lt; 0, -L539,0))</f>
        <v>0</v>
      </c>
      <c r="O540" s="53">
        <f>0.5*$P$3*G540^2</f>
        <v>0</v>
      </c>
      <c r="P540" s="53">
        <f t="shared" si="53"/>
        <v>0</v>
      </c>
      <c r="Q540" s="53">
        <f>(IF(L539 &lt; 0, -L539,0))+Q539</f>
        <v>810.83896857411298</v>
      </c>
      <c r="R540" s="53">
        <f>(IF(L539 &gt; 0, L539,0))+R539</f>
        <v>1392.0284862161182</v>
      </c>
      <c r="S540" s="55">
        <f>N540*0.95</f>
        <v>0</v>
      </c>
      <c r="T540" s="55">
        <f>S540*0.99</f>
        <v>0</v>
      </c>
      <c r="U540" s="55">
        <f>T540*0.97</f>
        <v>0</v>
      </c>
      <c r="V540" s="55">
        <f>U540*0.99</f>
        <v>0</v>
      </c>
      <c r="W540" s="55">
        <f>V540*0.95</f>
        <v>0</v>
      </c>
      <c r="X540" s="55">
        <f t="shared" si="54"/>
        <v>695.70311285311891</v>
      </c>
    </row>
    <row r="541" spans="2:24" x14ac:dyDescent="0.3">
      <c r="B541" s="3" t="s">
        <v>37</v>
      </c>
      <c r="C541" s="3">
        <v>533</v>
      </c>
      <c r="D541" s="3">
        <v>533</v>
      </c>
      <c r="E541" s="10">
        <v>0.2</v>
      </c>
      <c r="F541" s="57">
        <f t="shared" si="52"/>
        <v>0.16666666666666666</v>
      </c>
      <c r="G541" s="57">
        <f t="shared" si="49"/>
        <v>5.5555555555555552E-2</v>
      </c>
      <c r="H541" s="52">
        <f t="shared" si="50"/>
        <v>1.3550563271604937E-3</v>
      </c>
      <c r="I541" s="52">
        <f t="shared" si="51"/>
        <v>155.23540200000002</v>
      </c>
      <c r="J541" s="52">
        <f>$P$3*F541</f>
        <v>296.66666666666663</v>
      </c>
      <c r="K541" s="52">
        <f>H541+I541+J541</f>
        <v>451.90342372299381</v>
      </c>
      <c r="L541" s="53">
        <f>M541*1</f>
        <v>2.5105745762388543E-2</v>
      </c>
      <c r="M541" s="53">
        <f>(K541*G541)/1000</f>
        <v>2.5105745762388543E-2</v>
      </c>
      <c r="N541" s="53">
        <f>(IF(L540 &lt; 0, -L540,0))</f>
        <v>0</v>
      </c>
      <c r="O541" s="53">
        <f>0.5*$P$3*G541^2</f>
        <v>2.7469135802469133</v>
      </c>
      <c r="P541" s="53">
        <f t="shared" si="53"/>
        <v>2.7469135802469133</v>
      </c>
      <c r="Q541" s="53">
        <f>(IF(L540 &lt; 0, -L540,0))+Q540</f>
        <v>810.83896857411298</v>
      </c>
      <c r="R541" s="53">
        <f>(IF(L540 &gt; 0, L540,0))+R540</f>
        <v>1392.0284862161182</v>
      </c>
      <c r="S541" s="55">
        <f>N541*0.95</f>
        <v>0</v>
      </c>
      <c r="T541" s="55">
        <f>S541*0.99</f>
        <v>0</v>
      </c>
      <c r="U541" s="55">
        <f>T541*0.97</f>
        <v>0</v>
      </c>
      <c r="V541" s="55">
        <f>U541*0.99</f>
        <v>0</v>
      </c>
      <c r="W541" s="55">
        <f>V541*0.95</f>
        <v>0</v>
      </c>
      <c r="X541" s="55">
        <f t="shared" si="54"/>
        <v>695.70311285311891</v>
      </c>
    </row>
    <row r="542" spans="2:24" x14ac:dyDescent="0.3">
      <c r="B542" s="3" t="s">
        <v>37</v>
      </c>
      <c r="C542" s="3">
        <v>534</v>
      </c>
      <c r="D542" s="3">
        <v>534</v>
      </c>
      <c r="E542" s="10">
        <v>1.2</v>
      </c>
      <c r="F542" s="57">
        <f t="shared" si="52"/>
        <v>0.41666666666666663</v>
      </c>
      <c r="G542" s="57">
        <f t="shared" si="49"/>
        <v>0.33333333333333331</v>
      </c>
      <c r="H542" s="52">
        <f t="shared" si="50"/>
        <v>4.8782027777777771E-2</v>
      </c>
      <c r="I542" s="52">
        <f t="shared" si="51"/>
        <v>155.23540200000002</v>
      </c>
      <c r="J542" s="52">
        <f>$P$3*F542</f>
        <v>741.66666666666663</v>
      </c>
      <c r="K542" s="52">
        <f>H542+I542+J542</f>
        <v>896.9508506944444</v>
      </c>
      <c r="L542" s="53">
        <f>M542*1</f>
        <v>0.29898361689814812</v>
      </c>
      <c r="M542" s="53">
        <f>(K542*G542)/1000</f>
        <v>0.29898361689814812</v>
      </c>
      <c r="N542" s="53">
        <f>(IF(L541 &lt; 0, -L541,0))</f>
        <v>0</v>
      </c>
      <c r="O542" s="53">
        <f>0.5*$P$3*G542^2</f>
        <v>98.888888888888886</v>
      </c>
      <c r="P542" s="53">
        <f t="shared" si="53"/>
        <v>96.141975308641975</v>
      </c>
      <c r="Q542" s="53">
        <f>(IF(L541 &lt; 0, -L541,0))+Q541</f>
        <v>810.83896857411298</v>
      </c>
      <c r="R542" s="53">
        <f>(IF(L541 &gt; 0, L541,0))+R541</f>
        <v>1392.0535919618806</v>
      </c>
      <c r="S542" s="55">
        <f>N542*0.95</f>
        <v>0</v>
      </c>
      <c r="T542" s="55">
        <f>S542*0.99</f>
        <v>0</v>
      </c>
      <c r="U542" s="55">
        <f>T542*0.97</f>
        <v>0</v>
      </c>
      <c r="V542" s="55">
        <f>U542*0.99</f>
        <v>0</v>
      </c>
      <c r="W542" s="55">
        <f>V542*0.95</f>
        <v>0</v>
      </c>
      <c r="X542" s="55">
        <f t="shared" si="54"/>
        <v>695.70311285311891</v>
      </c>
    </row>
    <row r="543" spans="2:24" x14ac:dyDescent="0.3">
      <c r="B543" s="3" t="s">
        <v>37</v>
      </c>
      <c r="C543" s="3">
        <v>535</v>
      </c>
      <c r="D543" s="3">
        <v>535</v>
      </c>
      <c r="E543" s="10">
        <v>3.2</v>
      </c>
      <c r="F543" s="57">
        <f t="shared" si="52"/>
        <v>0.55555555555555558</v>
      </c>
      <c r="G543" s="57">
        <f t="shared" si="49"/>
        <v>0.88888888888888884</v>
      </c>
      <c r="H543" s="52">
        <f t="shared" si="50"/>
        <v>0.34689441975308638</v>
      </c>
      <c r="I543" s="52">
        <f t="shared" si="51"/>
        <v>155.23540200000002</v>
      </c>
      <c r="J543" s="52">
        <f>$P$3*F543</f>
        <v>988.88888888888891</v>
      </c>
      <c r="K543" s="52">
        <f>H543+I543+J543</f>
        <v>1144.4711853086419</v>
      </c>
      <c r="L543" s="53">
        <f>M543*1</f>
        <v>1.0173077202743483</v>
      </c>
      <c r="M543" s="53">
        <f>(K543*G543)/1000</f>
        <v>1.0173077202743483</v>
      </c>
      <c r="N543" s="53">
        <f>(IF(L542 &lt; 0, -L542,0))</f>
        <v>0</v>
      </c>
      <c r="O543" s="53">
        <f>0.5*$P$3*G543^2</f>
        <v>703.20987654320982</v>
      </c>
      <c r="P543" s="53">
        <f t="shared" si="53"/>
        <v>604.3209876543209</v>
      </c>
      <c r="Q543" s="53">
        <f>(IF(L542 &lt; 0, -L542,0))+Q542</f>
        <v>810.83896857411298</v>
      </c>
      <c r="R543" s="53">
        <f>(IF(L542 &gt; 0, L542,0))+R542</f>
        <v>1392.3525755787787</v>
      </c>
      <c r="S543" s="55">
        <f>N543*0.95</f>
        <v>0</v>
      </c>
      <c r="T543" s="55">
        <f>S543*0.99</f>
        <v>0</v>
      </c>
      <c r="U543" s="55">
        <f>T543*0.97</f>
        <v>0</v>
      </c>
      <c r="V543" s="55">
        <f>U543*0.99</f>
        <v>0</v>
      </c>
      <c r="W543" s="55">
        <f>V543*0.95</f>
        <v>0</v>
      </c>
      <c r="X543" s="55">
        <f t="shared" si="54"/>
        <v>695.70311285311891</v>
      </c>
    </row>
    <row r="544" spans="2:24" x14ac:dyDescent="0.3">
      <c r="B544" s="3" t="s">
        <v>37</v>
      </c>
      <c r="C544" s="3">
        <v>536</v>
      </c>
      <c r="D544" s="3">
        <v>536</v>
      </c>
      <c r="E544" s="10">
        <v>5.2</v>
      </c>
      <c r="F544" s="57">
        <f t="shared" si="52"/>
        <v>0.69444444444444431</v>
      </c>
      <c r="G544" s="57">
        <f t="shared" si="49"/>
        <v>1.4444444444444444</v>
      </c>
      <c r="H544" s="52">
        <f t="shared" si="50"/>
        <v>0.91601807716049377</v>
      </c>
      <c r="I544" s="52">
        <f t="shared" si="51"/>
        <v>155.23540200000002</v>
      </c>
      <c r="J544" s="52">
        <f>$P$3*F544</f>
        <v>1236.1111111111109</v>
      </c>
      <c r="K544" s="52">
        <f>H544+I544+J544</f>
        <v>1392.2625311882714</v>
      </c>
      <c r="L544" s="53">
        <f>M544*1</f>
        <v>2.0110458783830585</v>
      </c>
      <c r="M544" s="53">
        <f>(K544*G544)/1000</f>
        <v>2.0110458783830585</v>
      </c>
      <c r="N544" s="53">
        <f>(IF(L543 &lt; 0, -L543,0))</f>
        <v>0</v>
      </c>
      <c r="O544" s="53">
        <f>0.5*$P$3*G544^2</f>
        <v>1856.9135802469136</v>
      </c>
      <c r="P544" s="53">
        <f t="shared" si="53"/>
        <v>1153.7037037037039</v>
      </c>
      <c r="Q544" s="53">
        <f>(IF(L543 &lt; 0, -L543,0))+Q543</f>
        <v>810.83896857411298</v>
      </c>
      <c r="R544" s="53">
        <f>(IF(L543 &gt; 0, L543,0))+R543</f>
        <v>1393.3698832990531</v>
      </c>
      <c r="S544" s="55">
        <f>N544*0.95</f>
        <v>0</v>
      </c>
      <c r="T544" s="55">
        <f>S544*0.99</f>
        <v>0</v>
      </c>
      <c r="U544" s="55">
        <f>T544*0.97</f>
        <v>0</v>
      </c>
      <c r="V544" s="55">
        <f>U544*0.99</f>
        <v>0</v>
      </c>
      <c r="W544" s="55">
        <f>V544*0.95</f>
        <v>0</v>
      </c>
      <c r="X544" s="55">
        <f t="shared" si="54"/>
        <v>695.70311285311891</v>
      </c>
    </row>
    <row r="545" spans="2:24" x14ac:dyDescent="0.3">
      <c r="B545" s="3" t="s">
        <v>37</v>
      </c>
      <c r="C545" s="3">
        <v>537</v>
      </c>
      <c r="D545" s="3">
        <v>537</v>
      </c>
      <c r="E545" s="10">
        <v>8.1999999999999993</v>
      </c>
      <c r="F545" s="57">
        <f t="shared" si="52"/>
        <v>1.0833333333333333</v>
      </c>
      <c r="G545" s="57">
        <f t="shared" si="49"/>
        <v>2.2777777777777777</v>
      </c>
      <c r="H545" s="52">
        <f t="shared" si="50"/>
        <v>2.2778496859567898</v>
      </c>
      <c r="I545" s="52">
        <f t="shared" si="51"/>
        <v>155.23540200000002</v>
      </c>
      <c r="J545" s="52">
        <f>$P$3*F545</f>
        <v>1928.3333333333333</v>
      </c>
      <c r="K545" s="52">
        <f>H545+I545+J545</f>
        <v>2085.8465850192902</v>
      </c>
      <c r="L545" s="53">
        <f>M545*1</f>
        <v>4.7510949992106051</v>
      </c>
      <c r="M545" s="53">
        <f>(K545*G545)/1000</f>
        <v>4.7510949992106051</v>
      </c>
      <c r="N545" s="53">
        <f>(IF(L544 &lt; 0, -L544,0))</f>
        <v>0</v>
      </c>
      <c r="O545" s="53">
        <f>0.5*$P$3*G545^2</f>
        <v>4617.5617283950614</v>
      </c>
      <c r="P545" s="53">
        <f t="shared" si="53"/>
        <v>2760.6481481481478</v>
      </c>
      <c r="Q545" s="53">
        <f>(IF(L544 &lt; 0, -L544,0))+Q544</f>
        <v>810.83896857411298</v>
      </c>
      <c r="R545" s="53">
        <f>(IF(L544 &gt; 0, L544,0))+R544</f>
        <v>1395.3809291774362</v>
      </c>
      <c r="S545" s="55">
        <f>N545*0.95</f>
        <v>0</v>
      </c>
      <c r="T545" s="55">
        <f>S545*0.99</f>
        <v>0</v>
      </c>
      <c r="U545" s="55">
        <f>T545*0.97</f>
        <v>0</v>
      </c>
      <c r="V545" s="55">
        <f>U545*0.99</f>
        <v>0</v>
      </c>
      <c r="W545" s="55">
        <f>V545*0.95</f>
        <v>0</v>
      </c>
      <c r="X545" s="55">
        <f t="shared" si="54"/>
        <v>695.70311285311891</v>
      </c>
    </row>
    <row r="546" spans="2:24" x14ac:dyDescent="0.3">
      <c r="B546" s="3" t="s">
        <v>37</v>
      </c>
      <c r="C546" s="3">
        <v>538</v>
      </c>
      <c r="D546" s="3">
        <v>538</v>
      </c>
      <c r="E546" s="10">
        <v>13</v>
      </c>
      <c r="F546" s="57">
        <f t="shared" si="52"/>
        <v>1.4722222222222223</v>
      </c>
      <c r="G546" s="57">
        <f t="shared" si="49"/>
        <v>3.6111111111111112</v>
      </c>
      <c r="H546" s="52">
        <f t="shared" si="50"/>
        <v>5.7251129822530862</v>
      </c>
      <c r="I546" s="52">
        <f t="shared" si="51"/>
        <v>155.23540200000002</v>
      </c>
      <c r="J546" s="52">
        <f>$P$3*F546</f>
        <v>2620.5555555555557</v>
      </c>
      <c r="K546" s="52">
        <f>H546+I546+J546</f>
        <v>2781.5160705378089</v>
      </c>
      <c r="L546" s="53">
        <f>M546*1</f>
        <v>10.044363588053198</v>
      </c>
      <c r="M546" s="53">
        <f>(K546*G546)/1000</f>
        <v>10.044363588053198</v>
      </c>
      <c r="N546" s="53">
        <f>(IF(L545 &lt; 0, -L545,0))</f>
        <v>0</v>
      </c>
      <c r="O546" s="53">
        <f>0.5*$P$3*G546^2</f>
        <v>11605.709876543209</v>
      </c>
      <c r="P546" s="53">
        <f t="shared" si="53"/>
        <v>6988.1481481481478</v>
      </c>
      <c r="Q546" s="53">
        <f>(IF(L545 &lt; 0, -L545,0))+Q545</f>
        <v>810.83896857411298</v>
      </c>
      <c r="R546" s="53">
        <f>(IF(L545 &gt; 0, L545,0))+R545</f>
        <v>1400.1320241766468</v>
      </c>
      <c r="S546" s="55">
        <f>N546*0.95</f>
        <v>0</v>
      </c>
      <c r="T546" s="55">
        <f>S546*0.99</f>
        <v>0</v>
      </c>
      <c r="U546" s="55">
        <f>T546*0.97</f>
        <v>0</v>
      </c>
      <c r="V546" s="55">
        <f>U546*0.99</f>
        <v>0</v>
      </c>
      <c r="W546" s="55">
        <f>V546*0.95</f>
        <v>0</v>
      </c>
      <c r="X546" s="55">
        <f t="shared" si="54"/>
        <v>695.70311285311891</v>
      </c>
    </row>
    <row r="547" spans="2:24" x14ac:dyDescent="0.3">
      <c r="B547" s="3" t="s">
        <v>37</v>
      </c>
      <c r="C547" s="3">
        <v>539</v>
      </c>
      <c r="D547" s="3">
        <v>539</v>
      </c>
      <c r="E547" s="10">
        <v>18.8</v>
      </c>
      <c r="F547" s="57">
        <f t="shared" si="52"/>
        <v>1.4027777777777779</v>
      </c>
      <c r="G547" s="57">
        <f t="shared" si="49"/>
        <v>5.2222222222222223</v>
      </c>
      <c r="H547" s="52">
        <f t="shared" si="50"/>
        <v>11.973277706790123</v>
      </c>
      <c r="I547" s="52">
        <f t="shared" si="51"/>
        <v>155.23540200000002</v>
      </c>
      <c r="J547" s="52">
        <f>$P$3*F547</f>
        <v>2496.9444444444448</v>
      </c>
      <c r="K547" s="52">
        <f>H547+I547+J547</f>
        <v>2664.1531241512348</v>
      </c>
      <c r="L547" s="53">
        <f>M547*1</f>
        <v>13.912799648345338</v>
      </c>
      <c r="M547" s="53">
        <f>(K547*G547)/1000</f>
        <v>13.912799648345338</v>
      </c>
      <c r="N547" s="53">
        <f>(IF(L546 &lt; 0, -L546,0))</f>
        <v>0</v>
      </c>
      <c r="O547" s="53">
        <f>0.5*$P$3*G547^2</f>
        <v>24271.728395061727</v>
      </c>
      <c r="P547" s="53">
        <f t="shared" si="53"/>
        <v>12666.018518518518</v>
      </c>
      <c r="Q547" s="53">
        <f>(IF(L546 &lt; 0, -L546,0))+Q546</f>
        <v>810.83896857411298</v>
      </c>
      <c r="R547" s="53">
        <f>(IF(L546 &gt; 0, L546,0))+R546</f>
        <v>1410.1763877646999</v>
      </c>
      <c r="S547" s="55">
        <f>N547*0.95</f>
        <v>0</v>
      </c>
      <c r="T547" s="55">
        <f>S547*0.99</f>
        <v>0</v>
      </c>
      <c r="U547" s="55">
        <f>T547*0.97</f>
        <v>0</v>
      </c>
      <c r="V547" s="55">
        <f>U547*0.99</f>
        <v>0</v>
      </c>
      <c r="W547" s="55">
        <f>V547*0.95</f>
        <v>0</v>
      </c>
      <c r="X547" s="55">
        <f t="shared" si="54"/>
        <v>695.70311285311891</v>
      </c>
    </row>
    <row r="548" spans="2:24" x14ac:dyDescent="0.3">
      <c r="B548" s="3" t="s">
        <v>37</v>
      </c>
      <c r="C548" s="3">
        <v>540</v>
      </c>
      <c r="D548" s="3">
        <v>540</v>
      </c>
      <c r="E548" s="10">
        <v>23.1</v>
      </c>
      <c r="F548" s="57">
        <f t="shared" si="52"/>
        <v>0.79166666666666652</v>
      </c>
      <c r="G548" s="57">
        <f t="shared" si="49"/>
        <v>6.416666666666667</v>
      </c>
      <c r="H548" s="52">
        <f t="shared" si="50"/>
        <v>18.076790168402777</v>
      </c>
      <c r="I548" s="52">
        <f t="shared" si="51"/>
        <v>155.23540200000002</v>
      </c>
      <c r="J548" s="52">
        <f>$P$3*F548</f>
        <v>1409.1666666666665</v>
      </c>
      <c r="K548" s="52">
        <f>H548+I548+J548</f>
        <v>1582.4788588350693</v>
      </c>
      <c r="L548" s="53">
        <f>M548*1</f>
        <v>10.154239344191696</v>
      </c>
      <c r="M548" s="53">
        <f>(K548*G548)/1000</f>
        <v>10.154239344191696</v>
      </c>
      <c r="N548" s="53">
        <f>(IF(L547 &lt; 0, -L547,0))</f>
        <v>0</v>
      </c>
      <c r="O548" s="53">
        <f>0.5*$P$3*G548^2</f>
        <v>36644.513888888891</v>
      </c>
      <c r="P548" s="53">
        <f t="shared" si="53"/>
        <v>12372.785493827163</v>
      </c>
      <c r="Q548" s="53">
        <f>(IF(L547 &lt; 0, -L547,0))+Q547</f>
        <v>810.83896857411298</v>
      </c>
      <c r="R548" s="53">
        <f>(IF(L547 &gt; 0, L547,0))+R547</f>
        <v>1424.0891874130452</v>
      </c>
      <c r="S548" s="55">
        <f>N548*0.95</f>
        <v>0</v>
      </c>
      <c r="T548" s="55">
        <f>S548*0.99</f>
        <v>0</v>
      </c>
      <c r="U548" s="55">
        <f>T548*0.97</f>
        <v>0</v>
      </c>
      <c r="V548" s="55">
        <f>U548*0.99</f>
        <v>0</v>
      </c>
      <c r="W548" s="55">
        <f>V548*0.95</f>
        <v>0</v>
      </c>
      <c r="X548" s="55">
        <f t="shared" si="54"/>
        <v>695.70311285311891</v>
      </c>
    </row>
    <row r="549" spans="2:24" x14ac:dyDescent="0.3">
      <c r="B549" s="3" t="s">
        <v>37</v>
      </c>
      <c r="C549" s="3">
        <v>541</v>
      </c>
      <c r="D549" s="3">
        <v>541</v>
      </c>
      <c r="E549" s="10">
        <v>24.5</v>
      </c>
      <c r="F549" s="57">
        <f t="shared" si="52"/>
        <v>0.19444444444444425</v>
      </c>
      <c r="G549" s="57">
        <f t="shared" si="49"/>
        <v>6.8055555555555554</v>
      </c>
      <c r="H549" s="52">
        <f t="shared" si="50"/>
        <v>20.334314009452157</v>
      </c>
      <c r="I549" s="52">
        <f t="shared" si="51"/>
        <v>155.23540200000002</v>
      </c>
      <c r="J549" s="52">
        <f>$P$3*F549</f>
        <v>346.11111111111074</v>
      </c>
      <c r="K549" s="52">
        <f>H549+I549+J549</f>
        <v>521.68082712056298</v>
      </c>
      <c r="L549" s="53">
        <f>M549*1</f>
        <v>3.550327851237165</v>
      </c>
      <c r="M549" s="53">
        <f>(K549*G549)/1000</f>
        <v>3.550327851237165</v>
      </c>
      <c r="N549" s="53">
        <f>(IF(L548 &lt; 0, -L548,0))</f>
        <v>0</v>
      </c>
      <c r="O549" s="53">
        <f>0.5*$P$3*G549^2</f>
        <v>41220.871913580246</v>
      </c>
      <c r="P549" s="53">
        <f t="shared" si="53"/>
        <v>4576.3580246913552</v>
      </c>
      <c r="Q549" s="53">
        <f>(IF(L548 &lt; 0, -L548,0))+Q548</f>
        <v>810.83896857411298</v>
      </c>
      <c r="R549" s="53">
        <f>(IF(L548 &gt; 0, L548,0))+R548</f>
        <v>1434.2434267572369</v>
      </c>
      <c r="S549" s="55">
        <f>N549*0.95</f>
        <v>0</v>
      </c>
      <c r="T549" s="55">
        <f>S549*0.99</f>
        <v>0</v>
      </c>
      <c r="U549" s="55">
        <f>T549*0.97</f>
        <v>0</v>
      </c>
      <c r="V549" s="55">
        <f>U549*0.99</f>
        <v>0</v>
      </c>
      <c r="W549" s="55">
        <f>V549*0.95</f>
        <v>0</v>
      </c>
      <c r="X549" s="55">
        <f t="shared" si="54"/>
        <v>695.70311285311891</v>
      </c>
    </row>
    <row r="550" spans="2:24" x14ac:dyDescent="0.3">
      <c r="B550" s="3" t="s">
        <v>37</v>
      </c>
      <c r="C550" s="3">
        <v>542</v>
      </c>
      <c r="D550" s="3">
        <v>542</v>
      </c>
      <c r="E550" s="10">
        <v>24.5</v>
      </c>
      <c r="F550" s="57">
        <f t="shared" si="52"/>
        <v>-2.7777777777777679E-2</v>
      </c>
      <c r="G550" s="57">
        <f t="shared" si="49"/>
        <v>6.8055555555555554</v>
      </c>
      <c r="H550" s="52">
        <f t="shared" si="50"/>
        <v>20.334314009452157</v>
      </c>
      <c r="I550" s="52">
        <f t="shared" si="51"/>
        <v>155.23540200000002</v>
      </c>
      <c r="J550" s="52">
        <f>$P$3*F550</f>
        <v>-49.444444444444272</v>
      </c>
      <c r="K550" s="52">
        <f>H550+I550+J550</f>
        <v>126.12527156500791</v>
      </c>
      <c r="L550" s="53">
        <f>M550*1</f>
        <v>0.85835254259519267</v>
      </c>
      <c r="M550" s="53">
        <f>(K550*G550)/1000</f>
        <v>0.85835254259519267</v>
      </c>
      <c r="N550" s="53">
        <f>(IF(L549 &lt; 0, -L549,0))</f>
        <v>0</v>
      </c>
      <c r="O550" s="53">
        <f>0.5*$P$3*G550^2</f>
        <v>41220.871913580246</v>
      </c>
      <c r="P550" s="53">
        <f t="shared" si="53"/>
        <v>0</v>
      </c>
      <c r="Q550" s="53">
        <f>(IF(L549 &lt; 0, -L549,0))+Q549</f>
        <v>810.83896857411298</v>
      </c>
      <c r="R550" s="53">
        <f>(IF(L549 &gt; 0, L549,0))+R549</f>
        <v>1437.793754608474</v>
      </c>
      <c r="S550" s="55">
        <f>N550*0.95</f>
        <v>0</v>
      </c>
      <c r="T550" s="55">
        <f>S550*0.99</f>
        <v>0</v>
      </c>
      <c r="U550" s="55">
        <f>T550*0.97</f>
        <v>0</v>
      </c>
      <c r="V550" s="55">
        <f>U550*0.99</f>
        <v>0</v>
      </c>
      <c r="W550" s="55">
        <f>V550*0.95</f>
        <v>0</v>
      </c>
      <c r="X550" s="55">
        <f t="shared" si="54"/>
        <v>695.70311285311891</v>
      </c>
    </row>
    <row r="551" spans="2:24" x14ac:dyDescent="0.3">
      <c r="B551" s="3" t="s">
        <v>37</v>
      </c>
      <c r="C551" s="3">
        <v>543</v>
      </c>
      <c r="D551" s="3">
        <v>543</v>
      </c>
      <c r="E551" s="10">
        <v>24.3</v>
      </c>
      <c r="F551" s="57">
        <f t="shared" si="52"/>
        <v>-0.12499999999999981</v>
      </c>
      <c r="G551" s="57">
        <f t="shared" si="49"/>
        <v>6.75</v>
      </c>
      <c r="H551" s="52">
        <f t="shared" si="50"/>
        <v>20.003680265624997</v>
      </c>
      <c r="I551" s="52">
        <f t="shared" si="51"/>
        <v>155.23540200000002</v>
      </c>
      <c r="J551" s="52">
        <f>$P$3*F551</f>
        <v>-222.49999999999966</v>
      </c>
      <c r="K551" s="52">
        <f>H551+I551+J551</f>
        <v>-47.26091773437463</v>
      </c>
      <c r="L551" s="53">
        <f>M551*1</f>
        <v>-0.31901119470702871</v>
      </c>
      <c r="M551" s="53">
        <f>(K551*G551)/1000</f>
        <v>-0.31901119470702871</v>
      </c>
      <c r="N551" s="53">
        <f>(IF(L550 &lt; 0, -L550,0))</f>
        <v>0</v>
      </c>
      <c r="O551" s="53">
        <f>0.5*$P$3*G551^2</f>
        <v>40550.625</v>
      </c>
      <c r="P551" s="53">
        <f t="shared" si="53"/>
        <v>-670.24691358024575</v>
      </c>
      <c r="Q551" s="53">
        <f>(IF(L550 &lt; 0, -L550,0))+Q550</f>
        <v>810.83896857411298</v>
      </c>
      <c r="R551" s="53">
        <f>(IF(L550 &gt; 0, L550,0))+R550</f>
        <v>1438.6521071510692</v>
      </c>
      <c r="S551" s="55">
        <f>N551*0.95</f>
        <v>0</v>
      </c>
      <c r="T551" s="55">
        <f>S551*0.99</f>
        <v>0</v>
      </c>
      <c r="U551" s="55">
        <f>T551*0.97</f>
        <v>0</v>
      </c>
      <c r="V551" s="55">
        <f>U551*0.99</f>
        <v>0</v>
      </c>
      <c r="W551" s="55">
        <f>V551*0.95</f>
        <v>0</v>
      </c>
      <c r="X551" s="55">
        <f t="shared" si="54"/>
        <v>695.70311285311891</v>
      </c>
    </row>
    <row r="552" spans="2:24" x14ac:dyDescent="0.3">
      <c r="B552" s="3" t="s">
        <v>37</v>
      </c>
      <c r="C552" s="3">
        <v>544</v>
      </c>
      <c r="D552" s="3">
        <v>544</v>
      </c>
      <c r="E552" s="10">
        <v>23.6</v>
      </c>
      <c r="F552" s="57">
        <f t="shared" si="52"/>
        <v>-0.27777777777777779</v>
      </c>
      <c r="G552" s="57">
        <f t="shared" si="49"/>
        <v>6.5555555555555554</v>
      </c>
      <c r="H552" s="52">
        <f t="shared" si="50"/>
        <v>18.867804299382712</v>
      </c>
      <c r="I552" s="52">
        <f t="shared" si="51"/>
        <v>155.23540200000002</v>
      </c>
      <c r="J552" s="52">
        <f>$P$3*F552</f>
        <v>-494.44444444444446</v>
      </c>
      <c r="K552" s="52">
        <f>H552+I552+J552</f>
        <v>-320.34123814506171</v>
      </c>
      <c r="L552" s="53">
        <f>M552*1</f>
        <v>-2.1000147833954044</v>
      </c>
      <c r="M552" s="53">
        <f>(K552*G552)/1000</f>
        <v>-2.1000147833954044</v>
      </c>
      <c r="N552" s="53">
        <f>(IF(L551 &lt; 0, -L551,0))</f>
        <v>0.31901119470702871</v>
      </c>
      <c r="O552" s="53">
        <f>0.5*$P$3*G552^2</f>
        <v>38248.024691358019</v>
      </c>
      <c r="P552" s="53">
        <f t="shared" si="53"/>
        <v>-2302.6003086419805</v>
      </c>
      <c r="Q552" s="53">
        <f>(IF(L551 &lt; 0, -L551,0))+Q551</f>
        <v>811.15797976882004</v>
      </c>
      <c r="R552" s="53">
        <f>(IF(L551 &gt; 0, L551,0))+R551</f>
        <v>1438.6521071510692</v>
      </c>
      <c r="S552" s="55">
        <f>N552*0.95</f>
        <v>0.30306063497167723</v>
      </c>
      <c r="T552" s="55">
        <f>S552*0.99</f>
        <v>0.30003002862196043</v>
      </c>
      <c r="U552" s="55">
        <f>T552*0.97</f>
        <v>0.29102912776330159</v>
      </c>
      <c r="V552" s="55">
        <f>U552*0.99</f>
        <v>0.28811883648566855</v>
      </c>
      <c r="W552" s="55">
        <f>V552*0.95</f>
        <v>0.2737128946613851</v>
      </c>
      <c r="X552" s="55">
        <f t="shared" si="54"/>
        <v>695.97682574778025</v>
      </c>
    </row>
    <row r="553" spans="2:24" x14ac:dyDescent="0.3">
      <c r="B553" s="3" t="s">
        <v>37</v>
      </c>
      <c r="C553" s="3">
        <v>545</v>
      </c>
      <c r="D553" s="3">
        <v>545</v>
      </c>
      <c r="E553" s="10">
        <v>22.3</v>
      </c>
      <c r="F553" s="57">
        <f t="shared" si="52"/>
        <v>-0.4861111111111111</v>
      </c>
      <c r="G553" s="57">
        <f t="shared" si="49"/>
        <v>6.1944444444444446</v>
      </c>
      <c r="H553" s="52">
        <f t="shared" si="50"/>
        <v>16.84639902334105</v>
      </c>
      <c r="I553" s="52">
        <f t="shared" si="51"/>
        <v>155.23540200000002</v>
      </c>
      <c r="J553" s="52">
        <f>$P$3*F553</f>
        <v>-865.27777777777771</v>
      </c>
      <c r="K553" s="52">
        <f>H553+I553+J553</f>
        <v>-693.19597675443663</v>
      </c>
      <c r="L553" s="53">
        <f>M553*1</f>
        <v>-4.2939639671177599</v>
      </c>
      <c r="M553" s="53">
        <f>(K553*G553)/1000</f>
        <v>-4.2939639671177599</v>
      </c>
      <c r="N553" s="53">
        <f>(IF(L552 &lt; 0, -L552,0))</f>
        <v>2.1000147833954044</v>
      </c>
      <c r="O553" s="53">
        <f>0.5*$P$3*G553^2</f>
        <v>34150.316358024698</v>
      </c>
      <c r="P553" s="53">
        <f t="shared" si="53"/>
        <v>-4097.7083333333212</v>
      </c>
      <c r="Q553" s="53">
        <f>(IF(L552 &lt; 0, -L552,0))+Q552</f>
        <v>813.25799455221545</v>
      </c>
      <c r="R553" s="53">
        <f>(IF(L552 &gt; 0, L552,0))+R552</f>
        <v>1438.6521071510692</v>
      </c>
      <c r="S553" s="55">
        <f>N553*0.95</f>
        <v>1.9950140442256341</v>
      </c>
      <c r="T553" s="55">
        <f>S553*0.99</f>
        <v>1.9750639037833777</v>
      </c>
      <c r="U553" s="55">
        <f>T553*0.97</f>
        <v>1.9158119866698764</v>
      </c>
      <c r="V553" s="55">
        <f>U553*0.99</f>
        <v>1.8966538668031776</v>
      </c>
      <c r="W553" s="55">
        <f>V553*0.95</f>
        <v>1.8018211734630187</v>
      </c>
      <c r="X553" s="55">
        <f t="shared" si="54"/>
        <v>697.77864692124331</v>
      </c>
    </row>
    <row r="554" spans="2:24" x14ac:dyDescent="0.3">
      <c r="B554" s="3" t="s">
        <v>37</v>
      </c>
      <c r="C554" s="3">
        <v>546</v>
      </c>
      <c r="D554" s="3">
        <v>546</v>
      </c>
      <c r="E554" s="10">
        <v>20.100000000000001</v>
      </c>
      <c r="F554" s="57">
        <f t="shared" si="52"/>
        <v>-0.5277777777777779</v>
      </c>
      <c r="G554" s="57">
        <f t="shared" si="49"/>
        <v>5.583333333333333</v>
      </c>
      <c r="H554" s="52">
        <f t="shared" si="50"/>
        <v>13.686407668402776</v>
      </c>
      <c r="I554" s="52">
        <f t="shared" si="51"/>
        <v>155.23540200000002</v>
      </c>
      <c r="J554" s="52">
        <f>$P$3*F554</f>
        <v>-939.44444444444468</v>
      </c>
      <c r="K554" s="52">
        <f>H554+I554+J554</f>
        <v>-770.52263477604185</v>
      </c>
      <c r="L554" s="53">
        <f>M554*1</f>
        <v>-4.3020847108328999</v>
      </c>
      <c r="M554" s="53">
        <f>(K554*G554)/1000</f>
        <v>-4.3020847108328999</v>
      </c>
      <c r="N554" s="53">
        <f>(IF(L553 &lt; 0, -L553,0))</f>
        <v>4.2939639671177599</v>
      </c>
      <c r="O554" s="53">
        <f>0.5*$P$3*G554^2</f>
        <v>27744.513888888887</v>
      </c>
      <c r="P554" s="53">
        <f t="shared" si="53"/>
        <v>-6405.8024691358114</v>
      </c>
      <c r="Q554" s="53">
        <f>(IF(L553 &lt; 0, -L553,0))+Q553</f>
        <v>817.5519585193332</v>
      </c>
      <c r="R554" s="53">
        <f>(IF(L553 &gt; 0, L553,0))+R553</f>
        <v>1438.6521071510692</v>
      </c>
      <c r="S554" s="55">
        <f>N554*0.95</f>
        <v>4.0792657687618714</v>
      </c>
      <c r="T554" s="55">
        <f>S554*0.99</f>
        <v>4.0384731110742527</v>
      </c>
      <c r="U554" s="55">
        <f>T554*0.97</f>
        <v>3.9173189177420249</v>
      </c>
      <c r="V554" s="55">
        <f>U554*0.99</f>
        <v>3.8781457285646046</v>
      </c>
      <c r="W554" s="55">
        <f>V554*0.95</f>
        <v>3.6842384421363743</v>
      </c>
      <c r="X554" s="55">
        <f t="shared" si="54"/>
        <v>701.46288536337966</v>
      </c>
    </row>
    <row r="555" spans="2:24" x14ac:dyDescent="0.3">
      <c r="B555" s="3" t="s">
        <v>37</v>
      </c>
      <c r="C555" s="3">
        <v>547</v>
      </c>
      <c r="D555" s="3">
        <v>547</v>
      </c>
      <c r="E555" s="10">
        <v>18.5</v>
      </c>
      <c r="F555" s="57">
        <f t="shared" si="52"/>
        <v>-0.40277777777777807</v>
      </c>
      <c r="G555" s="57">
        <f t="shared" si="49"/>
        <v>5.1388888888888893</v>
      </c>
      <c r="H555" s="52">
        <f t="shared" si="50"/>
        <v>11.594200699266976</v>
      </c>
      <c r="I555" s="52">
        <f t="shared" si="51"/>
        <v>155.23540200000002</v>
      </c>
      <c r="J555" s="52">
        <f>$P$3*F555</f>
        <v>-716.94444444444491</v>
      </c>
      <c r="K555" s="52">
        <f>H555+I555+J555</f>
        <v>-550.11484174517796</v>
      </c>
      <c r="L555" s="53">
        <f>M555*1</f>
        <v>-2.826979047857165</v>
      </c>
      <c r="M555" s="53">
        <f>(K555*G555)/1000</f>
        <v>-2.826979047857165</v>
      </c>
      <c r="N555" s="53">
        <f>(IF(L554 &lt; 0, -L554,0))</f>
        <v>4.3020847108328999</v>
      </c>
      <c r="O555" s="53">
        <f>0.5*$P$3*G555^2</f>
        <v>23503.279320987658</v>
      </c>
      <c r="P555" s="53">
        <f t="shared" si="53"/>
        <v>-4241.2345679012287</v>
      </c>
      <c r="Q555" s="53">
        <f>(IF(L554 &lt; 0, -L554,0))+Q554</f>
        <v>821.8540432301661</v>
      </c>
      <c r="R555" s="53">
        <f>(IF(L554 &gt; 0, L554,0))+R554</f>
        <v>1438.6521071510692</v>
      </c>
      <c r="S555" s="55">
        <f>N555*0.95</f>
        <v>4.0869804752912549</v>
      </c>
      <c r="T555" s="55">
        <f>S555*0.99</f>
        <v>4.0461106705383418</v>
      </c>
      <c r="U555" s="55">
        <f>T555*0.97</f>
        <v>3.9247273504221916</v>
      </c>
      <c r="V555" s="55">
        <f>U555*0.99</f>
        <v>3.8854800769179696</v>
      </c>
      <c r="W555" s="55">
        <f>V555*0.95</f>
        <v>3.6912060730720708</v>
      </c>
      <c r="X555" s="55">
        <f t="shared" si="54"/>
        <v>705.15409143645172</v>
      </c>
    </row>
    <row r="556" spans="2:24" x14ac:dyDescent="0.3">
      <c r="B556" s="3" t="s">
        <v>37</v>
      </c>
      <c r="C556" s="3">
        <v>548</v>
      </c>
      <c r="D556" s="3">
        <v>548</v>
      </c>
      <c r="E556" s="10">
        <v>17.2</v>
      </c>
      <c r="F556" s="57">
        <f t="shared" si="52"/>
        <v>-0.30555555555555547</v>
      </c>
      <c r="G556" s="57">
        <f t="shared" si="49"/>
        <v>4.7777777777777777</v>
      </c>
      <c r="H556" s="52">
        <f t="shared" si="50"/>
        <v>10.02199659567901</v>
      </c>
      <c r="I556" s="52">
        <f t="shared" si="51"/>
        <v>155.23540200000002</v>
      </c>
      <c r="J556" s="52">
        <f>$P$3*F556</f>
        <v>-543.88888888888869</v>
      </c>
      <c r="K556" s="52">
        <f>H556+I556+J556</f>
        <v>-378.63149029320965</v>
      </c>
      <c r="L556" s="53">
        <f>M556*1</f>
        <v>-1.8090171202897793</v>
      </c>
      <c r="M556" s="53">
        <f>(K556*G556)/1000</f>
        <v>-1.8090171202897793</v>
      </c>
      <c r="N556" s="53">
        <f>(IF(L555 &lt; 0, -L555,0))</f>
        <v>2.826979047857165</v>
      </c>
      <c r="O556" s="53">
        <f>0.5*$P$3*G556^2</f>
        <v>20316.172839506169</v>
      </c>
      <c r="P556" s="53">
        <f t="shared" si="53"/>
        <v>-3187.106481481489</v>
      </c>
      <c r="Q556" s="53">
        <f>(IF(L555 &lt; 0, -L555,0))+Q555</f>
        <v>824.68102227802331</v>
      </c>
      <c r="R556" s="53">
        <f>(IF(L555 &gt; 0, L555,0))+R555</f>
        <v>1438.6521071510692</v>
      </c>
      <c r="S556" s="55">
        <f>N556*0.95</f>
        <v>2.6856300954643069</v>
      </c>
      <c r="T556" s="55">
        <f>S556*0.99</f>
        <v>2.6587737945096639</v>
      </c>
      <c r="U556" s="55">
        <f>T556*0.97</f>
        <v>2.5790105806743737</v>
      </c>
      <c r="V556" s="55">
        <f>U556*0.99</f>
        <v>2.5532204748676302</v>
      </c>
      <c r="W556" s="55">
        <f>V556*0.95</f>
        <v>2.4255594511242484</v>
      </c>
      <c r="X556" s="55">
        <f t="shared" si="54"/>
        <v>707.57965088757601</v>
      </c>
    </row>
    <row r="557" spans="2:24" x14ac:dyDescent="0.3">
      <c r="B557" s="3" t="s">
        <v>37</v>
      </c>
      <c r="C557" s="3">
        <v>549</v>
      </c>
      <c r="D557" s="3">
        <v>549</v>
      </c>
      <c r="E557" s="10">
        <v>16.3</v>
      </c>
      <c r="F557" s="57">
        <f t="shared" si="52"/>
        <v>-0.24999999999999983</v>
      </c>
      <c r="G557" s="57">
        <f t="shared" si="49"/>
        <v>4.5277777777777777</v>
      </c>
      <c r="H557" s="52">
        <f t="shared" si="50"/>
        <v>9.0006228890817894</v>
      </c>
      <c r="I557" s="52">
        <f t="shared" si="51"/>
        <v>155.23540200000002</v>
      </c>
      <c r="J557" s="52">
        <f>$P$3*F557</f>
        <v>-444.99999999999972</v>
      </c>
      <c r="K557" s="52">
        <f>H557+I557+J557</f>
        <v>-280.7639751109179</v>
      </c>
      <c r="L557" s="53">
        <f>M557*1</f>
        <v>-1.2712368873077671</v>
      </c>
      <c r="M557" s="53">
        <f>(K557*G557)/1000</f>
        <v>-1.2712368873077671</v>
      </c>
      <c r="N557" s="53">
        <f>(IF(L556 &lt; 0, -L556,0))</f>
        <v>1.8090171202897793</v>
      </c>
      <c r="O557" s="53">
        <f>0.5*$P$3*G557^2</f>
        <v>18245.686728395063</v>
      </c>
      <c r="P557" s="53">
        <f t="shared" si="53"/>
        <v>-2070.4861111111059</v>
      </c>
      <c r="Q557" s="53">
        <f>(IF(L556 &lt; 0, -L556,0))+Q556</f>
        <v>826.49003939831312</v>
      </c>
      <c r="R557" s="53">
        <f>(IF(L556 &gt; 0, L556,0))+R556</f>
        <v>1438.6521071510692</v>
      </c>
      <c r="S557" s="55">
        <f>N557*0.95</f>
        <v>1.7185662642752904</v>
      </c>
      <c r="T557" s="55">
        <f>S557*0.99</f>
        <v>1.7013806016325375</v>
      </c>
      <c r="U557" s="55">
        <f>T557*0.97</f>
        <v>1.6503391835835612</v>
      </c>
      <c r="V557" s="55">
        <f>U557*0.99</f>
        <v>1.6338357917477255</v>
      </c>
      <c r="W557" s="55">
        <f>V557*0.95</f>
        <v>1.5521440021603392</v>
      </c>
      <c r="X557" s="55">
        <f t="shared" si="54"/>
        <v>709.1317948897364</v>
      </c>
    </row>
    <row r="558" spans="2:24" x14ac:dyDescent="0.3">
      <c r="B558" s="3" t="s">
        <v>37</v>
      </c>
      <c r="C558" s="3">
        <v>550</v>
      </c>
      <c r="D558" s="3">
        <v>550</v>
      </c>
      <c r="E558" s="10">
        <v>15.4</v>
      </c>
      <c r="F558" s="57">
        <f t="shared" si="52"/>
        <v>-0.2222222222222224</v>
      </c>
      <c r="G558" s="57">
        <f t="shared" si="49"/>
        <v>4.2777777777777777</v>
      </c>
      <c r="H558" s="52">
        <f t="shared" si="50"/>
        <v>8.0341289637345668</v>
      </c>
      <c r="I558" s="52">
        <f t="shared" si="51"/>
        <v>155.23540200000002</v>
      </c>
      <c r="J558" s="52">
        <f>$P$3*F558</f>
        <v>-395.55555555555588</v>
      </c>
      <c r="K558" s="52">
        <f>H558+I558+J558</f>
        <v>-232.2860245918213</v>
      </c>
      <c r="L558" s="53">
        <f>M558*1</f>
        <v>-0.99366799408723561</v>
      </c>
      <c r="M558" s="53">
        <f>(K558*G558)/1000</f>
        <v>-0.99366799408723561</v>
      </c>
      <c r="N558" s="53">
        <f>(IF(L557 &lt; 0, -L557,0))</f>
        <v>1.2712368873077671</v>
      </c>
      <c r="O558" s="53">
        <f>0.5*$P$3*G558^2</f>
        <v>16286.45061728395</v>
      </c>
      <c r="P558" s="53">
        <f t="shared" si="53"/>
        <v>-1959.2361111111131</v>
      </c>
      <c r="Q558" s="53">
        <f>(IF(L557 &lt; 0, -L557,0))+Q557</f>
        <v>827.76127628562085</v>
      </c>
      <c r="R558" s="53">
        <f>(IF(L557 &gt; 0, L557,0))+R557</f>
        <v>1438.6521071510692</v>
      </c>
      <c r="S558" s="55">
        <f>N558*0.95</f>
        <v>1.2076750429423786</v>
      </c>
      <c r="T558" s="55">
        <f>S558*0.99</f>
        <v>1.1955982925129549</v>
      </c>
      <c r="U558" s="55">
        <f>T558*0.97</f>
        <v>1.1597303437375663</v>
      </c>
      <c r="V558" s="55">
        <f>U558*0.99</f>
        <v>1.1481330403001906</v>
      </c>
      <c r="W558" s="55">
        <f>V558*0.95</f>
        <v>1.090726388285181</v>
      </c>
      <c r="X558" s="55">
        <f t="shared" si="54"/>
        <v>710.22252127802153</v>
      </c>
    </row>
    <row r="559" spans="2:24" x14ac:dyDescent="0.3">
      <c r="B559" s="3" t="s">
        <v>37</v>
      </c>
      <c r="C559" s="3">
        <v>551</v>
      </c>
      <c r="D559" s="3">
        <v>551</v>
      </c>
      <c r="E559" s="10">
        <v>14.7</v>
      </c>
      <c r="F559" s="57">
        <f t="shared" si="52"/>
        <v>-0.15277777777777773</v>
      </c>
      <c r="G559" s="57">
        <f t="shared" si="49"/>
        <v>4.083333333333333</v>
      </c>
      <c r="H559" s="52">
        <f t="shared" si="50"/>
        <v>7.3203530434027755</v>
      </c>
      <c r="I559" s="52">
        <f t="shared" si="51"/>
        <v>155.23540200000002</v>
      </c>
      <c r="J559" s="52">
        <f>$P$3*F559</f>
        <v>-271.94444444444434</v>
      </c>
      <c r="K559" s="52">
        <f>H559+I559+J559</f>
        <v>-109.38868940104155</v>
      </c>
      <c r="L559" s="53">
        <f>M559*1</f>
        <v>-0.44667048172091961</v>
      </c>
      <c r="M559" s="53">
        <f>(K559*G559)/1000</f>
        <v>-0.44667048172091961</v>
      </c>
      <c r="N559" s="53">
        <f>(IF(L558 &lt; 0, -L558,0))</f>
        <v>0.99366799408723561</v>
      </c>
      <c r="O559" s="53">
        <f>0.5*$P$3*G559^2</f>
        <v>14839.513888888885</v>
      </c>
      <c r="P559" s="53">
        <f t="shared" si="53"/>
        <v>-1446.9367283950651</v>
      </c>
      <c r="Q559" s="53">
        <f>(IF(L558 &lt; 0, -L558,0))+Q558</f>
        <v>828.75494427970807</v>
      </c>
      <c r="R559" s="53">
        <f>(IF(L558 &gt; 0, L558,0))+R558</f>
        <v>1438.6521071510692</v>
      </c>
      <c r="S559" s="55">
        <f>N559*0.95</f>
        <v>0.94398459438287374</v>
      </c>
      <c r="T559" s="55">
        <f>S559*0.99</f>
        <v>0.934544748439045</v>
      </c>
      <c r="U559" s="55">
        <f>T559*0.97</f>
        <v>0.90650840598587368</v>
      </c>
      <c r="V559" s="55">
        <f>U559*0.99</f>
        <v>0.89744332192601495</v>
      </c>
      <c r="W559" s="55">
        <f>V559*0.95</f>
        <v>0.85257115582971421</v>
      </c>
      <c r="X559" s="55">
        <f t="shared" si="54"/>
        <v>711.0750924338513</v>
      </c>
    </row>
    <row r="560" spans="2:24" x14ac:dyDescent="0.3">
      <c r="B560" s="3" t="s">
        <v>37</v>
      </c>
      <c r="C560" s="3">
        <v>552</v>
      </c>
      <c r="D560" s="3">
        <v>552</v>
      </c>
      <c r="E560" s="10">
        <v>14.3</v>
      </c>
      <c r="F560" s="57">
        <f t="shared" si="52"/>
        <v>-0.1388888888888889</v>
      </c>
      <c r="G560" s="57">
        <f t="shared" si="49"/>
        <v>3.9722222222222223</v>
      </c>
      <c r="H560" s="52">
        <f t="shared" si="50"/>
        <v>6.9273867085262344</v>
      </c>
      <c r="I560" s="52">
        <f t="shared" si="51"/>
        <v>155.23540200000002</v>
      </c>
      <c r="J560" s="52">
        <f>$P$3*F560</f>
        <v>-247.22222222222223</v>
      </c>
      <c r="K560" s="52">
        <f>H560+I560+J560</f>
        <v>-85.059433513695978</v>
      </c>
      <c r="L560" s="53">
        <f>M560*1</f>
        <v>-0.33787497201273681</v>
      </c>
      <c r="M560" s="53">
        <f>(K560*G560)/1000</f>
        <v>-0.33787497201273681</v>
      </c>
      <c r="N560" s="53">
        <f>(IF(L559 &lt; 0, -L559,0))</f>
        <v>0.44667048172091961</v>
      </c>
      <c r="O560" s="53">
        <f>0.5*$P$3*G560^2</f>
        <v>14042.908950617286</v>
      </c>
      <c r="P560" s="53">
        <f t="shared" si="53"/>
        <v>-796.60493827159917</v>
      </c>
      <c r="Q560" s="53">
        <f>(IF(L559 &lt; 0, -L559,0))+Q559</f>
        <v>829.20161476142903</v>
      </c>
      <c r="R560" s="53">
        <f>(IF(L559 &gt; 0, L559,0))+R559</f>
        <v>1438.6521071510692</v>
      </c>
      <c r="S560" s="55">
        <f>N560*0.95</f>
        <v>0.42433695763487361</v>
      </c>
      <c r="T560" s="55">
        <f>S560*0.99</f>
        <v>0.42009358805852487</v>
      </c>
      <c r="U560" s="55">
        <f>T560*0.97</f>
        <v>0.40749078041676912</v>
      </c>
      <c r="V560" s="55">
        <f>U560*0.99</f>
        <v>0.40341587261260142</v>
      </c>
      <c r="W560" s="55">
        <f>V560*0.95</f>
        <v>0.38324507898197135</v>
      </c>
      <c r="X560" s="55">
        <f t="shared" si="54"/>
        <v>711.45833751283328</v>
      </c>
    </row>
    <row r="561" spans="2:24" x14ac:dyDescent="0.3">
      <c r="B561" s="3" t="s">
        <v>37</v>
      </c>
      <c r="C561" s="3">
        <v>553</v>
      </c>
      <c r="D561" s="3">
        <v>553</v>
      </c>
      <c r="E561" s="10">
        <v>13.7</v>
      </c>
      <c r="F561" s="57">
        <f t="shared" si="52"/>
        <v>-0.1388888888888889</v>
      </c>
      <c r="G561" s="57">
        <f t="shared" si="49"/>
        <v>3.8055555555555554</v>
      </c>
      <c r="H561" s="52">
        <f t="shared" si="50"/>
        <v>6.3582630511188256</v>
      </c>
      <c r="I561" s="52">
        <f t="shared" si="51"/>
        <v>155.23540200000002</v>
      </c>
      <c r="J561" s="52">
        <f>$P$3*F561</f>
        <v>-247.22222222222223</v>
      </c>
      <c r="K561" s="52">
        <f>H561+I561+J561</f>
        <v>-85.628557171103381</v>
      </c>
      <c r="L561" s="53">
        <f>M561*1</f>
        <v>-0.32586423145669896</v>
      </c>
      <c r="M561" s="53">
        <f>(K561*G561)/1000</f>
        <v>-0.32586423145669896</v>
      </c>
      <c r="N561" s="53">
        <f>(IF(L560 &lt; 0, -L560,0))</f>
        <v>0.33787497201273681</v>
      </c>
      <c r="O561" s="53">
        <f>0.5*$P$3*G561^2</f>
        <v>12889.205246913578</v>
      </c>
      <c r="P561" s="53">
        <f t="shared" si="53"/>
        <v>-1153.703703703708</v>
      </c>
      <c r="Q561" s="53">
        <f>(IF(L560 &lt; 0, -L560,0))+Q560</f>
        <v>829.53948973344177</v>
      </c>
      <c r="R561" s="53">
        <f>(IF(L560 &gt; 0, L560,0))+R560</f>
        <v>1438.6521071510692</v>
      </c>
      <c r="S561" s="55">
        <f>N561*0.95</f>
        <v>0.32098122341209995</v>
      </c>
      <c r="T561" s="55">
        <f>S561*0.99</f>
        <v>0.31777141117797897</v>
      </c>
      <c r="U561" s="55">
        <f>T561*0.97</f>
        <v>0.30823826884263961</v>
      </c>
      <c r="V561" s="55">
        <f>U561*0.99</f>
        <v>0.30515588615421319</v>
      </c>
      <c r="W561" s="55">
        <f>V561*0.95</f>
        <v>0.2898980918465025</v>
      </c>
      <c r="X561" s="55">
        <f t="shared" si="54"/>
        <v>711.74823560467973</v>
      </c>
    </row>
    <row r="562" spans="2:24" x14ac:dyDescent="0.3">
      <c r="B562" s="3" t="s">
        <v>37</v>
      </c>
      <c r="C562" s="3">
        <v>554</v>
      </c>
      <c r="D562" s="3">
        <v>554</v>
      </c>
      <c r="E562" s="10">
        <v>13.3</v>
      </c>
      <c r="F562" s="57">
        <f t="shared" si="52"/>
        <v>-8.3333333333333287E-2</v>
      </c>
      <c r="G562" s="57">
        <f t="shared" si="49"/>
        <v>3.6944444444444446</v>
      </c>
      <c r="H562" s="52">
        <f t="shared" si="50"/>
        <v>5.9923978427854943</v>
      </c>
      <c r="I562" s="52">
        <f t="shared" si="51"/>
        <v>155.23540200000002</v>
      </c>
      <c r="J562" s="52">
        <f>$P$3*F562</f>
        <v>-148.33333333333326</v>
      </c>
      <c r="K562" s="52">
        <f>H562+I562+J562</f>
        <v>12.894466509452258</v>
      </c>
      <c r="L562" s="53">
        <f>M562*1</f>
        <v>4.7637890159920843E-2</v>
      </c>
      <c r="M562" s="53">
        <f>(K562*G562)/1000</f>
        <v>4.7637890159920843E-2</v>
      </c>
      <c r="N562" s="53">
        <f>(IF(L561 &lt; 0, -L561,0))</f>
        <v>0.32586423145669896</v>
      </c>
      <c r="O562" s="53">
        <f>0.5*$P$3*G562^2</f>
        <v>12147.538580246915</v>
      </c>
      <c r="P562" s="53">
        <f t="shared" si="53"/>
        <v>-741.66666666666242</v>
      </c>
      <c r="Q562" s="53">
        <f>(IF(L561 &lt; 0, -L561,0))+Q561</f>
        <v>829.86535396489842</v>
      </c>
      <c r="R562" s="53">
        <f>(IF(L561 &gt; 0, L561,0))+R561</f>
        <v>1438.6521071510692</v>
      </c>
      <c r="S562" s="55">
        <f>N562*0.95</f>
        <v>0.30957101988386398</v>
      </c>
      <c r="T562" s="55">
        <f>S562*0.99</f>
        <v>0.30647530968502534</v>
      </c>
      <c r="U562" s="55">
        <f>T562*0.97</f>
        <v>0.29728105039447456</v>
      </c>
      <c r="V562" s="55">
        <f>U562*0.99</f>
        <v>0.29430823989052979</v>
      </c>
      <c r="W562" s="55">
        <f>V562*0.95</f>
        <v>0.27959282789600326</v>
      </c>
      <c r="X562" s="55">
        <f t="shared" si="54"/>
        <v>712.02782843257569</v>
      </c>
    </row>
    <row r="563" spans="2:24" x14ac:dyDescent="0.3">
      <c r="B563" s="3" t="s">
        <v>37</v>
      </c>
      <c r="C563" s="3">
        <v>555</v>
      </c>
      <c r="D563" s="3">
        <v>555</v>
      </c>
      <c r="E563" s="10">
        <v>13.1</v>
      </c>
      <c r="F563" s="57">
        <f t="shared" si="52"/>
        <v>-2.7777777777777925E-2</v>
      </c>
      <c r="G563" s="57">
        <f t="shared" si="49"/>
        <v>3.6388888888888888</v>
      </c>
      <c r="H563" s="52">
        <f t="shared" si="50"/>
        <v>5.8135304076003083</v>
      </c>
      <c r="I563" s="52">
        <f t="shared" si="51"/>
        <v>155.23540200000002</v>
      </c>
      <c r="J563" s="52">
        <f>$P$3*F563</f>
        <v>-49.444444444444706</v>
      </c>
      <c r="K563" s="52">
        <f>H563+I563+J563</f>
        <v>111.60448796315561</v>
      </c>
      <c r="L563" s="53">
        <f>M563*1</f>
        <v>0.40611633119926066</v>
      </c>
      <c r="M563" s="53">
        <f>(K563*G563)/1000</f>
        <v>0.40611633119926066</v>
      </c>
      <c r="N563" s="53">
        <f>(IF(L562 &lt; 0, -L562,0))</f>
        <v>0</v>
      </c>
      <c r="O563" s="53">
        <f>0.5*$P$3*G563^2</f>
        <v>11784.945987654321</v>
      </c>
      <c r="P563" s="53">
        <f t="shared" si="53"/>
        <v>-362.59259259259488</v>
      </c>
      <c r="Q563" s="53">
        <f>(IF(L562 &lt; 0, -L562,0))+Q562</f>
        <v>829.86535396489842</v>
      </c>
      <c r="R563" s="53">
        <f>(IF(L562 &gt; 0, L562,0))+R562</f>
        <v>1438.6997450412291</v>
      </c>
      <c r="S563" s="55">
        <f>N563*0.95</f>
        <v>0</v>
      </c>
      <c r="T563" s="55">
        <f>S563*0.99</f>
        <v>0</v>
      </c>
      <c r="U563" s="55">
        <f>T563*0.97</f>
        <v>0</v>
      </c>
      <c r="V563" s="55">
        <f>U563*0.99</f>
        <v>0</v>
      </c>
      <c r="W563" s="55">
        <f>V563*0.95</f>
        <v>0</v>
      </c>
      <c r="X563" s="55">
        <f t="shared" si="54"/>
        <v>712.02782843257569</v>
      </c>
    </row>
    <row r="564" spans="2:24" x14ac:dyDescent="0.3">
      <c r="B564" s="3" t="s">
        <v>37</v>
      </c>
      <c r="C564" s="3">
        <v>556</v>
      </c>
      <c r="D564" s="3">
        <v>556</v>
      </c>
      <c r="E564" s="10">
        <v>13.1</v>
      </c>
      <c r="F564" s="57">
        <f t="shared" si="52"/>
        <v>2.7777777777777925E-2</v>
      </c>
      <c r="G564" s="57">
        <f t="shared" si="49"/>
        <v>3.6388888888888888</v>
      </c>
      <c r="H564" s="52">
        <f t="shared" si="50"/>
        <v>5.8135304076003083</v>
      </c>
      <c r="I564" s="52">
        <f t="shared" si="51"/>
        <v>155.23540200000002</v>
      </c>
      <c r="J564" s="52">
        <f>$P$3*F564</f>
        <v>49.444444444444706</v>
      </c>
      <c r="K564" s="52">
        <f>H564+I564+J564</f>
        <v>210.49337685204503</v>
      </c>
      <c r="L564" s="53">
        <f>M564*1</f>
        <v>0.76596201021160837</v>
      </c>
      <c r="M564" s="53">
        <f>(K564*G564)/1000</f>
        <v>0.76596201021160837</v>
      </c>
      <c r="N564" s="53">
        <f>(IF(L563 &lt; 0, -L563,0))</f>
        <v>0</v>
      </c>
      <c r="O564" s="53">
        <f>0.5*$P$3*G564^2</f>
        <v>11784.945987654321</v>
      </c>
      <c r="P564" s="53">
        <f t="shared" si="53"/>
        <v>0</v>
      </c>
      <c r="Q564" s="53">
        <f>(IF(L563 &lt; 0, -L563,0))+Q563</f>
        <v>829.86535396489842</v>
      </c>
      <c r="R564" s="53">
        <f>(IF(L563 &gt; 0, L563,0))+R563</f>
        <v>1439.1058613724283</v>
      </c>
      <c r="S564" s="55">
        <f>N564*0.95</f>
        <v>0</v>
      </c>
      <c r="T564" s="55">
        <f>S564*0.99</f>
        <v>0</v>
      </c>
      <c r="U564" s="55">
        <f>T564*0.97</f>
        <v>0</v>
      </c>
      <c r="V564" s="55">
        <f>U564*0.99</f>
        <v>0</v>
      </c>
      <c r="W564" s="55">
        <f>V564*0.95</f>
        <v>0</v>
      </c>
      <c r="X564" s="55">
        <f t="shared" si="54"/>
        <v>712.02782843257569</v>
      </c>
    </row>
    <row r="565" spans="2:24" x14ac:dyDescent="0.3">
      <c r="B565" s="3" t="s">
        <v>37</v>
      </c>
      <c r="C565" s="3">
        <v>557</v>
      </c>
      <c r="D565" s="3">
        <v>557</v>
      </c>
      <c r="E565" s="10">
        <v>13.3</v>
      </c>
      <c r="F565" s="57">
        <f t="shared" si="52"/>
        <v>9.7222222222222363E-2</v>
      </c>
      <c r="G565" s="57">
        <f t="shared" si="49"/>
        <v>3.6944444444444446</v>
      </c>
      <c r="H565" s="52">
        <f t="shared" si="50"/>
        <v>5.9923978427854943</v>
      </c>
      <c r="I565" s="52">
        <f t="shared" si="51"/>
        <v>155.23540200000002</v>
      </c>
      <c r="J565" s="52">
        <f>$P$3*F565</f>
        <v>173.0555555555558</v>
      </c>
      <c r="K565" s="52">
        <f>H565+I565+J565</f>
        <v>334.28335539834131</v>
      </c>
      <c r="L565" s="53">
        <f>M565*1</f>
        <v>1.2349912852216498</v>
      </c>
      <c r="M565" s="53">
        <f>(K565*G565)/1000</f>
        <v>1.2349912852216498</v>
      </c>
      <c r="N565" s="53">
        <f>(IF(L564 &lt; 0, -L564,0))</f>
        <v>0</v>
      </c>
      <c r="O565" s="53">
        <f>0.5*$P$3*G565^2</f>
        <v>12147.538580246915</v>
      </c>
      <c r="P565" s="53">
        <f t="shared" si="53"/>
        <v>362.59259259259488</v>
      </c>
      <c r="Q565" s="53">
        <f>(IF(L564 &lt; 0, -L564,0))+Q564</f>
        <v>829.86535396489842</v>
      </c>
      <c r="R565" s="53">
        <f>(IF(L564 &gt; 0, L564,0))+R564</f>
        <v>1439.8718233826398</v>
      </c>
      <c r="S565" s="55">
        <f>N565*0.95</f>
        <v>0</v>
      </c>
      <c r="T565" s="55">
        <f>S565*0.99</f>
        <v>0</v>
      </c>
      <c r="U565" s="55">
        <f>T565*0.97</f>
        <v>0</v>
      </c>
      <c r="V565" s="55">
        <f>U565*0.99</f>
        <v>0</v>
      </c>
      <c r="W565" s="55">
        <f>V565*0.95</f>
        <v>0</v>
      </c>
      <c r="X565" s="55">
        <f t="shared" si="54"/>
        <v>712.02782843257569</v>
      </c>
    </row>
    <row r="566" spans="2:24" x14ac:dyDescent="0.3">
      <c r="B566" s="3" t="s">
        <v>37</v>
      </c>
      <c r="C566" s="3">
        <v>558</v>
      </c>
      <c r="D566" s="3">
        <v>558</v>
      </c>
      <c r="E566" s="10">
        <v>13.8</v>
      </c>
      <c r="F566" s="57">
        <f t="shared" si="52"/>
        <v>0.16666666666666657</v>
      </c>
      <c r="G566" s="57">
        <f t="shared" si="49"/>
        <v>3.8333333333333335</v>
      </c>
      <c r="H566" s="52">
        <f t="shared" si="50"/>
        <v>6.4514231736111114</v>
      </c>
      <c r="I566" s="52">
        <f t="shared" si="51"/>
        <v>155.23540200000002</v>
      </c>
      <c r="J566" s="52">
        <f>$P$3*F566</f>
        <v>296.66666666666652</v>
      </c>
      <c r="K566" s="52">
        <f>H566+I566+J566</f>
        <v>458.35349184027768</v>
      </c>
      <c r="L566" s="53">
        <f>M566*1</f>
        <v>1.7570217187210644</v>
      </c>
      <c r="M566" s="53">
        <f>(K566*G566)/1000</f>
        <v>1.7570217187210644</v>
      </c>
      <c r="N566" s="53">
        <f>(IF(L565 &lt; 0, -L565,0))</f>
        <v>0</v>
      </c>
      <c r="O566" s="53">
        <f>0.5*$P$3*G566^2</f>
        <v>13078.055555555557</v>
      </c>
      <c r="P566" s="53">
        <f t="shared" si="53"/>
        <v>930.51697530864112</v>
      </c>
      <c r="Q566" s="53">
        <f>(IF(L565 &lt; 0, -L565,0))+Q565</f>
        <v>829.86535396489842</v>
      </c>
      <c r="R566" s="53">
        <f>(IF(L565 &gt; 0, L565,0))+R565</f>
        <v>1441.1068146678615</v>
      </c>
      <c r="S566" s="55">
        <f>N566*0.95</f>
        <v>0</v>
      </c>
      <c r="T566" s="55">
        <f>S566*0.99</f>
        <v>0</v>
      </c>
      <c r="U566" s="55">
        <f>T566*0.97</f>
        <v>0</v>
      </c>
      <c r="V566" s="55">
        <f>U566*0.99</f>
        <v>0</v>
      </c>
      <c r="W566" s="55">
        <f>V566*0.95</f>
        <v>0</v>
      </c>
      <c r="X566" s="55">
        <f t="shared" si="54"/>
        <v>712.02782843257569</v>
      </c>
    </row>
    <row r="567" spans="2:24" x14ac:dyDescent="0.3">
      <c r="B567" s="3" t="s">
        <v>37</v>
      </c>
      <c r="C567" s="3">
        <v>559</v>
      </c>
      <c r="D567" s="3">
        <v>559</v>
      </c>
      <c r="E567" s="10">
        <v>14.5</v>
      </c>
      <c r="F567" s="57">
        <f t="shared" si="52"/>
        <v>0.37499999999999989</v>
      </c>
      <c r="G567" s="57">
        <f t="shared" si="49"/>
        <v>4.0277777777777777</v>
      </c>
      <c r="H567" s="52">
        <f t="shared" si="50"/>
        <v>7.1225148196373453</v>
      </c>
      <c r="I567" s="52">
        <f t="shared" si="51"/>
        <v>155.23540200000002</v>
      </c>
      <c r="J567" s="52">
        <f>$P$3*F567</f>
        <v>667.49999999999977</v>
      </c>
      <c r="K567" s="52">
        <f>H567+I567+J567</f>
        <v>829.85791681963713</v>
      </c>
      <c r="L567" s="53">
        <f>M567*1</f>
        <v>3.3424832760790939</v>
      </c>
      <c r="M567" s="53">
        <f>(K567*G567)/1000</f>
        <v>3.3424832760790939</v>
      </c>
      <c r="N567" s="53">
        <f>(IF(L566 &lt; 0, -L566,0))</f>
        <v>0</v>
      </c>
      <c r="O567" s="53">
        <f>0.5*$P$3*G567^2</f>
        <v>14438.464506172839</v>
      </c>
      <c r="P567" s="53">
        <f t="shared" si="53"/>
        <v>1360.4089506172822</v>
      </c>
      <c r="Q567" s="53">
        <f>(IF(L566 &lt; 0, -L566,0))+Q566</f>
        <v>829.86535396489842</v>
      </c>
      <c r="R567" s="53">
        <f>(IF(L566 &gt; 0, L566,0))+R566</f>
        <v>1442.8638363865825</v>
      </c>
      <c r="S567" s="55">
        <f>N567*0.95</f>
        <v>0</v>
      </c>
      <c r="T567" s="55">
        <f>S567*0.99</f>
        <v>0</v>
      </c>
      <c r="U567" s="55">
        <f>T567*0.97</f>
        <v>0</v>
      </c>
      <c r="V567" s="55">
        <f>U567*0.99</f>
        <v>0</v>
      </c>
      <c r="W567" s="55">
        <f>V567*0.95</f>
        <v>0</v>
      </c>
      <c r="X567" s="55">
        <f t="shared" si="54"/>
        <v>712.02782843257569</v>
      </c>
    </row>
    <row r="568" spans="2:24" x14ac:dyDescent="0.3">
      <c r="B568" s="3" t="s">
        <v>37</v>
      </c>
      <c r="C568" s="3">
        <v>560</v>
      </c>
      <c r="D568" s="3">
        <v>560</v>
      </c>
      <c r="E568" s="10">
        <v>16.5</v>
      </c>
      <c r="F568" s="57">
        <f t="shared" si="52"/>
        <v>0.34722222222222221</v>
      </c>
      <c r="G568" s="57">
        <f t="shared" si="49"/>
        <v>4.583333333333333</v>
      </c>
      <c r="H568" s="52">
        <f t="shared" si="50"/>
        <v>9.2228521267361092</v>
      </c>
      <c r="I568" s="52">
        <f t="shared" si="51"/>
        <v>155.23540200000002</v>
      </c>
      <c r="J568" s="52">
        <f>$P$3*F568</f>
        <v>618.05555555555554</v>
      </c>
      <c r="K568" s="52">
        <f>H568+I568+J568</f>
        <v>782.51380968229171</v>
      </c>
      <c r="L568" s="53">
        <f>M568*1</f>
        <v>3.5865216277105034</v>
      </c>
      <c r="M568" s="53">
        <f>(K568*G568)/1000</f>
        <v>3.5865216277105034</v>
      </c>
      <c r="N568" s="53">
        <f>(IF(L567 &lt; 0, -L567,0))</f>
        <v>0</v>
      </c>
      <c r="O568" s="53">
        <f>0.5*$P$3*G568^2</f>
        <v>18696.180555555555</v>
      </c>
      <c r="P568" s="53">
        <f t="shared" si="53"/>
        <v>4257.7160493827159</v>
      </c>
      <c r="Q568" s="53">
        <f>(IF(L567 &lt; 0, -L567,0))+Q567</f>
        <v>829.86535396489842</v>
      </c>
      <c r="R568" s="53">
        <f>(IF(L567 &gt; 0, L567,0))+R567</f>
        <v>1446.2063196626616</v>
      </c>
      <c r="S568" s="55">
        <f>N568*0.95</f>
        <v>0</v>
      </c>
      <c r="T568" s="55">
        <f>S568*0.99</f>
        <v>0</v>
      </c>
      <c r="U568" s="55">
        <f>T568*0.97</f>
        <v>0</v>
      </c>
      <c r="V568" s="55">
        <f>U568*0.99</f>
        <v>0</v>
      </c>
      <c r="W568" s="55">
        <f>V568*0.95</f>
        <v>0</v>
      </c>
      <c r="X568" s="55">
        <f t="shared" si="54"/>
        <v>712.02782843257569</v>
      </c>
    </row>
    <row r="569" spans="2:24" x14ac:dyDescent="0.3">
      <c r="B569" s="3" t="s">
        <v>37</v>
      </c>
      <c r="C569" s="3">
        <v>561</v>
      </c>
      <c r="D569" s="3">
        <v>561</v>
      </c>
      <c r="E569" s="10">
        <v>17</v>
      </c>
      <c r="F569" s="57">
        <f t="shared" si="52"/>
        <v>6.9444444444444448E-2</v>
      </c>
      <c r="G569" s="57">
        <f t="shared" si="49"/>
        <v>4.7222222222222223</v>
      </c>
      <c r="H569" s="52">
        <f t="shared" si="50"/>
        <v>9.7902819637345679</v>
      </c>
      <c r="I569" s="52">
        <f t="shared" si="51"/>
        <v>155.23540200000002</v>
      </c>
      <c r="J569" s="52">
        <f>$P$3*F569</f>
        <v>123.61111111111111</v>
      </c>
      <c r="K569" s="52">
        <f>H569+I569+J569</f>
        <v>288.63679507484574</v>
      </c>
      <c r="L569" s="53">
        <f>M569*1</f>
        <v>1.3630070878534382</v>
      </c>
      <c r="M569" s="53">
        <f>(K569*G569)/1000</f>
        <v>1.3630070878534382</v>
      </c>
      <c r="N569" s="53">
        <f>(IF(L568 &lt; 0, -L568,0))</f>
        <v>0</v>
      </c>
      <c r="O569" s="53">
        <f>0.5*$P$3*G569^2</f>
        <v>19846.45061728395</v>
      </c>
      <c r="P569" s="53">
        <f t="shared" si="53"/>
        <v>1150.2700617283954</v>
      </c>
      <c r="Q569" s="53">
        <f>(IF(L568 &lt; 0, -L568,0))+Q568</f>
        <v>829.86535396489842</v>
      </c>
      <c r="R569" s="53">
        <f>(IF(L568 &gt; 0, L568,0))+R568</f>
        <v>1449.7928412903721</v>
      </c>
      <c r="S569" s="55">
        <f>N569*0.95</f>
        <v>0</v>
      </c>
      <c r="T569" s="55">
        <f>S569*0.99</f>
        <v>0</v>
      </c>
      <c r="U569" s="55">
        <f>T569*0.97</f>
        <v>0</v>
      </c>
      <c r="V569" s="55">
        <f>U569*0.99</f>
        <v>0</v>
      </c>
      <c r="W569" s="55">
        <f>V569*0.95</f>
        <v>0</v>
      </c>
      <c r="X569" s="55">
        <f t="shared" si="54"/>
        <v>712.02782843257569</v>
      </c>
    </row>
    <row r="570" spans="2:24" x14ac:dyDescent="0.3">
      <c r="B570" s="3" t="s">
        <v>37</v>
      </c>
      <c r="C570" s="3">
        <v>562</v>
      </c>
      <c r="D570" s="3">
        <v>562</v>
      </c>
      <c r="E570" s="10">
        <v>17</v>
      </c>
      <c r="F570" s="57">
        <f t="shared" si="52"/>
        <v>0</v>
      </c>
      <c r="G570" s="57">
        <f t="shared" si="49"/>
        <v>4.7222222222222223</v>
      </c>
      <c r="H570" s="52">
        <f t="shared" si="50"/>
        <v>9.7902819637345679</v>
      </c>
      <c r="I570" s="52">
        <f t="shared" si="51"/>
        <v>155.23540200000002</v>
      </c>
      <c r="J570" s="52">
        <f>$P$3*F570</f>
        <v>0</v>
      </c>
      <c r="K570" s="52">
        <f>H570+I570+J570</f>
        <v>165.02568396373459</v>
      </c>
      <c r="L570" s="53">
        <f>M570*1</f>
        <v>0.7792879520509689</v>
      </c>
      <c r="M570" s="53">
        <f>(K570*G570)/1000</f>
        <v>0.7792879520509689</v>
      </c>
      <c r="N570" s="53">
        <f>(IF(L569 &lt; 0, -L569,0))</f>
        <v>0</v>
      </c>
      <c r="O570" s="53">
        <f>0.5*$P$3*G570^2</f>
        <v>19846.45061728395</v>
      </c>
      <c r="P570" s="53">
        <f t="shared" si="53"/>
        <v>0</v>
      </c>
      <c r="Q570" s="53">
        <f>(IF(L569 &lt; 0, -L569,0))+Q569</f>
        <v>829.86535396489842</v>
      </c>
      <c r="R570" s="53">
        <f>(IF(L569 &gt; 0, L569,0))+R569</f>
        <v>1451.1558483782255</v>
      </c>
      <c r="S570" s="55">
        <f>N570*0.95</f>
        <v>0</v>
      </c>
      <c r="T570" s="55">
        <f>S570*0.99</f>
        <v>0</v>
      </c>
      <c r="U570" s="55">
        <f>T570*0.97</f>
        <v>0</v>
      </c>
      <c r="V570" s="55">
        <f>U570*0.99</f>
        <v>0</v>
      </c>
      <c r="W570" s="55">
        <f>V570*0.95</f>
        <v>0</v>
      </c>
      <c r="X570" s="55">
        <f t="shared" si="54"/>
        <v>712.02782843257569</v>
      </c>
    </row>
    <row r="571" spans="2:24" x14ac:dyDescent="0.3">
      <c r="B571" s="3" t="s">
        <v>37</v>
      </c>
      <c r="C571" s="3">
        <v>563</v>
      </c>
      <c r="D571" s="3">
        <v>563</v>
      </c>
      <c r="E571" s="10">
        <v>17</v>
      </c>
      <c r="F571" s="57">
        <f t="shared" si="52"/>
        <v>-0.22222222222222215</v>
      </c>
      <c r="G571" s="57">
        <f t="shared" si="49"/>
        <v>4.7222222222222223</v>
      </c>
      <c r="H571" s="52">
        <f t="shared" si="50"/>
        <v>9.7902819637345679</v>
      </c>
      <c r="I571" s="52">
        <f t="shared" si="51"/>
        <v>155.23540200000002</v>
      </c>
      <c r="J571" s="52">
        <f>$P$3*F571</f>
        <v>-395.55555555555543</v>
      </c>
      <c r="K571" s="52">
        <f>H571+I571+J571</f>
        <v>-230.52987159182084</v>
      </c>
      <c r="L571" s="53">
        <f>M571*1</f>
        <v>-1.0886132825169319</v>
      </c>
      <c r="M571" s="53">
        <f>(K571*G571)/1000</f>
        <v>-1.0886132825169319</v>
      </c>
      <c r="N571" s="53">
        <f>(IF(L570 &lt; 0, -L570,0))</f>
        <v>0</v>
      </c>
      <c r="O571" s="53">
        <f>0.5*$P$3*G571^2</f>
        <v>19846.45061728395</v>
      </c>
      <c r="P571" s="53">
        <f t="shared" si="53"/>
        <v>0</v>
      </c>
      <c r="Q571" s="53">
        <f>(IF(L570 &lt; 0, -L570,0))+Q570</f>
        <v>829.86535396489842</v>
      </c>
      <c r="R571" s="53">
        <f>(IF(L570 &gt; 0, L570,0))+R570</f>
        <v>1451.9351363302765</v>
      </c>
      <c r="S571" s="55">
        <f>N571*0.95</f>
        <v>0</v>
      </c>
      <c r="T571" s="55">
        <f>S571*0.99</f>
        <v>0</v>
      </c>
      <c r="U571" s="55">
        <f>T571*0.97</f>
        <v>0</v>
      </c>
      <c r="V571" s="55">
        <f>U571*0.99</f>
        <v>0</v>
      </c>
      <c r="W571" s="55">
        <f>V571*0.95</f>
        <v>0</v>
      </c>
      <c r="X571" s="55">
        <f t="shared" si="54"/>
        <v>712.02782843257569</v>
      </c>
    </row>
    <row r="572" spans="2:24" x14ac:dyDescent="0.3">
      <c r="B572" s="3" t="s">
        <v>37</v>
      </c>
      <c r="C572" s="3">
        <v>564</v>
      </c>
      <c r="D572" s="3">
        <v>564</v>
      </c>
      <c r="E572" s="10">
        <v>15.4</v>
      </c>
      <c r="F572" s="57">
        <f t="shared" si="52"/>
        <v>-0.95833333333333337</v>
      </c>
      <c r="G572" s="57">
        <f t="shared" si="49"/>
        <v>4.2777777777777777</v>
      </c>
      <c r="H572" s="52">
        <f t="shared" si="50"/>
        <v>8.0341289637345668</v>
      </c>
      <c r="I572" s="52">
        <f t="shared" si="51"/>
        <v>155.23540200000002</v>
      </c>
      <c r="J572" s="52">
        <f>$P$3*F572</f>
        <v>-1705.8333333333335</v>
      </c>
      <c r="K572" s="52">
        <f>H572+I572+J572</f>
        <v>-1542.563802369599</v>
      </c>
      <c r="L572" s="53">
        <f>M572*1</f>
        <v>-6.5987451545810618</v>
      </c>
      <c r="M572" s="53">
        <f>(K572*G572)/1000</f>
        <v>-6.5987451545810618</v>
      </c>
      <c r="N572" s="53">
        <f>(IF(L571 &lt; 0, -L571,0))</f>
        <v>1.0886132825169319</v>
      </c>
      <c r="O572" s="53">
        <f>0.5*$P$3*G572^2</f>
        <v>16286.45061728395</v>
      </c>
      <c r="P572" s="53">
        <f t="shared" si="53"/>
        <v>-3560</v>
      </c>
      <c r="Q572" s="53">
        <f>(IF(L571 &lt; 0, -L571,0))+Q571</f>
        <v>830.95396724741533</v>
      </c>
      <c r="R572" s="53">
        <f>(IF(L571 &gt; 0, L571,0))+R571</f>
        <v>1451.9351363302765</v>
      </c>
      <c r="S572" s="55">
        <f>N572*0.95</f>
        <v>1.0341826183910852</v>
      </c>
      <c r="T572" s="55">
        <f>S572*0.99</f>
        <v>1.0238407922071744</v>
      </c>
      <c r="U572" s="55">
        <f>T572*0.97</f>
        <v>0.99312556844095912</v>
      </c>
      <c r="V572" s="55">
        <f>U572*0.99</f>
        <v>0.98319431275654956</v>
      </c>
      <c r="W572" s="55">
        <f>V572*0.95</f>
        <v>0.93403459711872205</v>
      </c>
      <c r="X572" s="55">
        <f t="shared" si="54"/>
        <v>712.96186302969443</v>
      </c>
    </row>
    <row r="573" spans="2:24" x14ac:dyDescent="0.3">
      <c r="B573" s="3" t="s">
        <v>37</v>
      </c>
      <c r="C573" s="3">
        <v>565</v>
      </c>
      <c r="D573" s="3">
        <v>565</v>
      </c>
      <c r="E573" s="10">
        <v>10.1</v>
      </c>
      <c r="F573" s="57">
        <f t="shared" si="52"/>
        <v>-1.4722222222222223</v>
      </c>
      <c r="G573" s="57">
        <f t="shared" si="49"/>
        <v>2.8055555555555554</v>
      </c>
      <c r="H573" s="52">
        <f t="shared" si="50"/>
        <v>3.4557323983410484</v>
      </c>
      <c r="I573" s="52">
        <f t="shared" si="51"/>
        <v>155.23540200000002</v>
      </c>
      <c r="J573" s="52">
        <f>$P$3*F573</f>
        <v>-2620.5555555555557</v>
      </c>
      <c r="K573" s="52">
        <f>H573+I573+J573</f>
        <v>-2461.8644211572146</v>
      </c>
      <c r="L573" s="53">
        <f>M573*1</f>
        <v>-6.9068974038021853</v>
      </c>
      <c r="M573" s="53">
        <f>(K573*G573)/1000</f>
        <v>-6.9068974038021853</v>
      </c>
      <c r="N573" s="53">
        <f>(IF(L572 &lt; 0, -L572,0))</f>
        <v>6.5987451545810618</v>
      </c>
      <c r="O573" s="53">
        <f>0.5*$P$3*G573^2</f>
        <v>7005.3163580246901</v>
      </c>
      <c r="P573" s="53">
        <f t="shared" si="53"/>
        <v>-9281.1342592592591</v>
      </c>
      <c r="Q573" s="53">
        <f>(IF(L572 &lt; 0, -L572,0))+Q572</f>
        <v>837.55271240199636</v>
      </c>
      <c r="R573" s="53">
        <f>(IF(L572 &gt; 0, L572,0))+R572</f>
        <v>1451.9351363302765</v>
      </c>
      <c r="S573" s="55">
        <f>N573*0.95</f>
        <v>6.2688078968520085</v>
      </c>
      <c r="T573" s="55">
        <f>S573*0.99</f>
        <v>6.2061198178834882</v>
      </c>
      <c r="U573" s="55">
        <f>T573*0.97</f>
        <v>6.0199362233469831</v>
      </c>
      <c r="V573" s="55">
        <f>U573*0.99</f>
        <v>5.9597368611135133</v>
      </c>
      <c r="W573" s="55">
        <f>V573*0.95</f>
        <v>5.6617500180578375</v>
      </c>
      <c r="X573" s="55">
        <f t="shared" si="54"/>
        <v>718.62361304775231</v>
      </c>
    </row>
    <row r="574" spans="2:24" x14ac:dyDescent="0.3">
      <c r="B574" s="3" t="s">
        <v>37</v>
      </c>
      <c r="C574" s="3">
        <v>566</v>
      </c>
      <c r="D574" s="3">
        <v>566</v>
      </c>
      <c r="E574" s="10">
        <v>4.8</v>
      </c>
      <c r="F574" s="57">
        <f t="shared" si="52"/>
        <v>-1.4027777777777777</v>
      </c>
      <c r="G574" s="57">
        <f t="shared" si="49"/>
        <v>1.3333333333333333</v>
      </c>
      <c r="H574" s="52">
        <f t="shared" si="50"/>
        <v>0.78051244444444434</v>
      </c>
      <c r="I574" s="52">
        <f t="shared" si="51"/>
        <v>155.23540200000002</v>
      </c>
      <c r="J574" s="52">
        <f>$P$3*F574</f>
        <v>-2496.9444444444443</v>
      </c>
      <c r="K574" s="52">
        <f>H574+I574+J574</f>
        <v>-2340.9285299999997</v>
      </c>
      <c r="L574" s="53">
        <f>M574*1</f>
        <v>-3.1212380399999993</v>
      </c>
      <c r="M574" s="53">
        <f>(K574*G574)/1000</f>
        <v>-3.1212380399999993</v>
      </c>
      <c r="N574" s="53">
        <f>(IF(L573 &lt; 0, -L573,0))</f>
        <v>6.9068974038021853</v>
      </c>
      <c r="O574" s="53">
        <f>0.5*$P$3*G574^2</f>
        <v>1582.2222222222222</v>
      </c>
      <c r="P574" s="53">
        <f t="shared" si="53"/>
        <v>-5423.0941358024684</v>
      </c>
      <c r="Q574" s="53">
        <f>(IF(L573 &lt; 0, -L573,0))+Q573</f>
        <v>844.45960980579855</v>
      </c>
      <c r="R574" s="53">
        <f>(IF(L573 &gt; 0, L573,0))+R573</f>
        <v>1451.9351363302765</v>
      </c>
      <c r="S574" s="55">
        <f>N574*0.95</f>
        <v>6.5615525336120761</v>
      </c>
      <c r="T574" s="55">
        <f>S574*0.99</f>
        <v>6.4959370082759555</v>
      </c>
      <c r="U574" s="55">
        <f>T574*0.97</f>
        <v>6.3010588980276765</v>
      </c>
      <c r="V574" s="55">
        <f>U574*0.99</f>
        <v>6.2380483090473993</v>
      </c>
      <c r="W574" s="55">
        <f>V574*0.95</f>
        <v>5.9261458935950291</v>
      </c>
      <c r="X574" s="55">
        <f t="shared" si="54"/>
        <v>724.54975894134736</v>
      </c>
    </row>
    <row r="575" spans="2:24" x14ac:dyDescent="0.3">
      <c r="B575" s="3" t="s">
        <v>37</v>
      </c>
      <c r="C575" s="3">
        <v>567</v>
      </c>
      <c r="D575" s="3">
        <v>567</v>
      </c>
      <c r="E575" s="10">
        <v>0</v>
      </c>
      <c r="F575" s="57">
        <f t="shared" si="52"/>
        <v>-0.66666666666666663</v>
      </c>
      <c r="G575" s="57">
        <f t="shared" si="49"/>
        <v>0</v>
      </c>
      <c r="H575" s="52">
        <f t="shared" si="50"/>
        <v>0</v>
      </c>
      <c r="I575" s="52">
        <f t="shared" si="51"/>
        <v>155.23540200000002</v>
      </c>
      <c r="J575" s="52">
        <f>$P$3*F575</f>
        <v>-1186.6666666666665</v>
      </c>
      <c r="K575" s="52">
        <f>H575+I575+J575</f>
        <v>-1031.4312646666665</v>
      </c>
      <c r="L575" s="53">
        <f>M575*1</f>
        <v>0</v>
      </c>
      <c r="M575" s="53">
        <f>(K575*G575)/1000</f>
        <v>0</v>
      </c>
      <c r="N575" s="53">
        <f>(IF(L574 &lt; 0, -L574,0))</f>
        <v>3.1212380399999993</v>
      </c>
      <c r="O575" s="53">
        <f>0.5*$P$3*G575^2</f>
        <v>0</v>
      </c>
      <c r="P575" s="53">
        <f t="shared" si="53"/>
        <v>-1582.2222222222222</v>
      </c>
      <c r="Q575" s="53">
        <f>(IF(L574 &lt; 0, -L574,0))+Q574</f>
        <v>847.58084784579853</v>
      </c>
      <c r="R575" s="53">
        <f>(IF(L574 &gt; 0, L574,0))+R574</f>
        <v>1451.9351363302765</v>
      </c>
      <c r="S575" s="55">
        <f>N575*0.95</f>
        <v>2.965176137999999</v>
      </c>
      <c r="T575" s="55">
        <f>S575*0.99</f>
        <v>2.9355243766199992</v>
      </c>
      <c r="U575" s="55">
        <f>T575*0.97</f>
        <v>2.847458645321399</v>
      </c>
      <c r="V575" s="55">
        <f>U575*0.99</f>
        <v>2.8189840588681849</v>
      </c>
      <c r="W575" s="55">
        <f>V575*0.95</f>
        <v>2.6780348559247757</v>
      </c>
      <c r="X575" s="55">
        <f t="shared" si="54"/>
        <v>727.22779379727217</v>
      </c>
    </row>
    <row r="576" spans="2:24" x14ac:dyDescent="0.3">
      <c r="B576" s="3" t="s">
        <v>37</v>
      </c>
      <c r="C576" s="3">
        <v>568</v>
      </c>
      <c r="D576" s="3">
        <v>568</v>
      </c>
      <c r="E576" s="10">
        <v>0</v>
      </c>
      <c r="F576" s="57">
        <f t="shared" si="52"/>
        <v>0</v>
      </c>
      <c r="G576" s="57">
        <f t="shared" si="49"/>
        <v>0</v>
      </c>
      <c r="H576" s="52">
        <f t="shared" si="50"/>
        <v>0</v>
      </c>
      <c r="I576" s="52">
        <f t="shared" si="51"/>
        <v>155.23540200000002</v>
      </c>
      <c r="J576" s="52">
        <f>$P$3*F576</f>
        <v>0</v>
      </c>
      <c r="K576" s="52">
        <f>H576+I576+J576</f>
        <v>155.23540200000002</v>
      </c>
      <c r="L576" s="53">
        <f>M576*1</f>
        <v>0</v>
      </c>
      <c r="M576" s="53">
        <f>(K576*G576)/1000</f>
        <v>0</v>
      </c>
      <c r="N576" s="53">
        <f>(IF(L575 &lt; 0, -L575,0))</f>
        <v>0</v>
      </c>
      <c r="O576" s="53">
        <f>0.5*$P$3*G576^2</f>
        <v>0</v>
      </c>
      <c r="P576" s="53">
        <f t="shared" si="53"/>
        <v>0</v>
      </c>
      <c r="Q576" s="53">
        <f>(IF(L575 &lt; 0, -L575,0))+Q575</f>
        <v>847.58084784579853</v>
      </c>
      <c r="R576" s="53">
        <f>(IF(L575 &gt; 0, L575,0))+R575</f>
        <v>1451.9351363302765</v>
      </c>
      <c r="S576" s="55">
        <f>N576*0.95</f>
        <v>0</v>
      </c>
      <c r="T576" s="55">
        <f>S576*0.99</f>
        <v>0</v>
      </c>
      <c r="U576" s="55">
        <f>T576*0.97</f>
        <v>0</v>
      </c>
      <c r="V576" s="55">
        <f>U576*0.99</f>
        <v>0</v>
      </c>
      <c r="W576" s="55">
        <f>V576*0.95</f>
        <v>0</v>
      </c>
      <c r="X576" s="55">
        <f t="shared" si="54"/>
        <v>727.22779379727217</v>
      </c>
    </row>
    <row r="577" spans="2:24" x14ac:dyDescent="0.3">
      <c r="B577" s="3" t="s">
        <v>37</v>
      </c>
      <c r="C577" s="3">
        <v>569</v>
      </c>
      <c r="D577" s="3">
        <v>569</v>
      </c>
      <c r="E577" s="10">
        <v>0</v>
      </c>
      <c r="F577" s="57">
        <f t="shared" si="52"/>
        <v>0</v>
      </c>
      <c r="G577" s="57">
        <f t="shared" si="49"/>
        <v>0</v>
      </c>
      <c r="H577" s="52">
        <f t="shared" si="50"/>
        <v>0</v>
      </c>
      <c r="I577" s="52">
        <f t="shared" si="51"/>
        <v>155.23540200000002</v>
      </c>
      <c r="J577" s="52">
        <f>$P$3*F577</f>
        <v>0</v>
      </c>
      <c r="K577" s="52">
        <f>H577+I577+J577</f>
        <v>155.23540200000002</v>
      </c>
      <c r="L577" s="53">
        <f>M577*1</f>
        <v>0</v>
      </c>
      <c r="M577" s="53">
        <f>(K577*G577)/1000</f>
        <v>0</v>
      </c>
      <c r="N577" s="53">
        <f>(IF(L576 &lt; 0, -L576,0))</f>
        <v>0</v>
      </c>
      <c r="O577" s="53">
        <f>0.5*$P$3*G577^2</f>
        <v>0</v>
      </c>
      <c r="P577" s="53">
        <f t="shared" si="53"/>
        <v>0</v>
      </c>
      <c r="Q577" s="53">
        <f>(IF(L576 &lt; 0, -L576,0))+Q576</f>
        <v>847.58084784579853</v>
      </c>
      <c r="R577" s="53">
        <f>(IF(L576 &gt; 0, L576,0))+R576</f>
        <v>1451.9351363302765</v>
      </c>
      <c r="S577" s="55">
        <f>N577*0.95</f>
        <v>0</v>
      </c>
      <c r="T577" s="55">
        <f>S577*0.99</f>
        <v>0</v>
      </c>
      <c r="U577" s="55">
        <f>T577*0.97</f>
        <v>0</v>
      </c>
      <c r="V577" s="55">
        <f>U577*0.99</f>
        <v>0</v>
      </c>
      <c r="W577" s="55">
        <f>V577*0.95</f>
        <v>0</v>
      </c>
      <c r="X577" s="55">
        <f t="shared" si="54"/>
        <v>727.22779379727217</v>
      </c>
    </row>
    <row r="578" spans="2:24" x14ac:dyDescent="0.3">
      <c r="B578" s="3" t="s">
        <v>37</v>
      </c>
      <c r="C578" s="3">
        <v>570</v>
      </c>
      <c r="D578" s="3">
        <v>570</v>
      </c>
      <c r="E578" s="10">
        <v>0</v>
      </c>
      <c r="F578" s="57">
        <f t="shared" si="52"/>
        <v>0</v>
      </c>
      <c r="G578" s="57">
        <f t="shared" si="49"/>
        <v>0</v>
      </c>
      <c r="H578" s="52">
        <f t="shared" si="50"/>
        <v>0</v>
      </c>
      <c r="I578" s="52">
        <f t="shared" si="51"/>
        <v>155.23540200000002</v>
      </c>
      <c r="J578" s="52">
        <f>$P$3*F578</f>
        <v>0</v>
      </c>
      <c r="K578" s="52">
        <f>H578+I578+J578</f>
        <v>155.23540200000002</v>
      </c>
      <c r="L578" s="53">
        <f>M578*1</f>
        <v>0</v>
      </c>
      <c r="M578" s="53">
        <f>(K578*G578)/1000</f>
        <v>0</v>
      </c>
      <c r="N578" s="53">
        <f>(IF(L577 &lt; 0, -L577,0))</f>
        <v>0</v>
      </c>
      <c r="O578" s="53">
        <f>0.5*$P$3*G578^2</f>
        <v>0</v>
      </c>
      <c r="P578" s="53">
        <f t="shared" si="53"/>
        <v>0</v>
      </c>
      <c r="Q578" s="53">
        <f>(IF(L577 &lt; 0, -L577,0))+Q577</f>
        <v>847.58084784579853</v>
      </c>
      <c r="R578" s="53">
        <f>(IF(L577 &gt; 0, L577,0))+R577</f>
        <v>1451.9351363302765</v>
      </c>
      <c r="S578" s="55">
        <f>N578*0.95</f>
        <v>0</v>
      </c>
      <c r="T578" s="55">
        <f>S578*0.99</f>
        <v>0</v>
      </c>
      <c r="U578" s="55">
        <f>T578*0.97</f>
        <v>0</v>
      </c>
      <c r="V578" s="55">
        <f>U578*0.99</f>
        <v>0</v>
      </c>
      <c r="W578" s="55">
        <f>V578*0.95</f>
        <v>0</v>
      </c>
      <c r="X578" s="55">
        <f t="shared" si="54"/>
        <v>727.22779379727217</v>
      </c>
    </row>
    <row r="579" spans="2:24" x14ac:dyDescent="0.3">
      <c r="B579" s="3" t="s">
        <v>37</v>
      </c>
      <c r="C579" s="3">
        <v>571</v>
      </c>
      <c r="D579" s="3">
        <v>571</v>
      </c>
      <c r="E579" s="10">
        <v>0</v>
      </c>
      <c r="F579" s="57">
        <f t="shared" si="52"/>
        <v>0</v>
      </c>
      <c r="G579" s="57">
        <f t="shared" si="49"/>
        <v>0</v>
      </c>
      <c r="H579" s="52">
        <f t="shared" si="50"/>
        <v>0</v>
      </c>
      <c r="I579" s="52">
        <f t="shared" si="51"/>
        <v>155.23540200000002</v>
      </c>
      <c r="J579" s="52">
        <f>$P$3*F579</f>
        <v>0</v>
      </c>
      <c r="K579" s="52">
        <f>H579+I579+J579</f>
        <v>155.23540200000002</v>
      </c>
      <c r="L579" s="53">
        <f>M579*1</f>
        <v>0</v>
      </c>
      <c r="M579" s="53">
        <f>(K579*G579)/1000</f>
        <v>0</v>
      </c>
      <c r="N579" s="53">
        <f>(IF(L578 &lt; 0, -L578,0))</f>
        <v>0</v>
      </c>
      <c r="O579" s="53">
        <f>0.5*$P$3*G579^2</f>
        <v>0</v>
      </c>
      <c r="P579" s="53">
        <f t="shared" si="53"/>
        <v>0</v>
      </c>
      <c r="Q579" s="53">
        <f>(IF(L578 &lt; 0, -L578,0))+Q578</f>
        <v>847.58084784579853</v>
      </c>
      <c r="R579" s="53">
        <f>(IF(L578 &gt; 0, L578,0))+R578</f>
        <v>1451.9351363302765</v>
      </c>
      <c r="S579" s="55">
        <f>N579*0.95</f>
        <v>0</v>
      </c>
      <c r="T579" s="55">
        <f>S579*0.99</f>
        <v>0</v>
      </c>
      <c r="U579" s="55">
        <f>T579*0.97</f>
        <v>0</v>
      </c>
      <c r="V579" s="55">
        <f>U579*0.99</f>
        <v>0</v>
      </c>
      <c r="W579" s="55">
        <f>V579*0.95</f>
        <v>0</v>
      </c>
      <c r="X579" s="55">
        <f t="shared" si="54"/>
        <v>727.22779379727217</v>
      </c>
    </row>
    <row r="580" spans="2:24" x14ac:dyDescent="0.3">
      <c r="B580" s="3" t="s">
        <v>37</v>
      </c>
      <c r="C580" s="3">
        <v>572</v>
      </c>
      <c r="D580" s="3">
        <v>572</v>
      </c>
      <c r="E580" s="10">
        <v>0</v>
      </c>
      <c r="F580" s="57">
        <f t="shared" si="52"/>
        <v>0</v>
      </c>
      <c r="G580" s="57">
        <f t="shared" si="49"/>
        <v>0</v>
      </c>
      <c r="H580" s="52">
        <f t="shared" si="50"/>
        <v>0</v>
      </c>
      <c r="I580" s="52">
        <f t="shared" si="51"/>
        <v>155.23540200000002</v>
      </c>
      <c r="J580" s="52">
        <f>$P$3*F580</f>
        <v>0</v>
      </c>
      <c r="K580" s="52">
        <f>H580+I580+J580</f>
        <v>155.23540200000002</v>
      </c>
      <c r="L580" s="53">
        <f>M580*1</f>
        <v>0</v>
      </c>
      <c r="M580" s="53">
        <f>(K580*G580)/1000</f>
        <v>0</v>
      </c>
      <c r="N580" s="53">
        <f>(IF(L579 &lt; 0, -L579,0))</f>
        <v>0</v>
      </c>
      <c r="O580" s="53">
        <f>0.5*$P$3*G580^2</f>
        <v>0</v>
      </c>
      <c r="P580" s="53">
        <f t="shared" si="53"/>
        <v>0</v>
      </c>
      <c r="Q580" s="53">
        <f>(IF(L579 &lt; 0, -L579,0))+Q579</f>
        <v>847.58084784579853</v>
      </c>
      <c r="R580" s="53">
        <f>(IF(L579 &gt; 0, L579,0))+R579</f>
        <v>1451.9351363302765</v>
      </c>
      <c r="S580" s="55">
        <f>N580*0.95</f>
        <v>0</v>
      </c>
      <c r="T580" s="55">
        <f>S580*0.99</f>
        <v>0</v>
      </c>
      <c r="U580" s="55">
        <f>T580*0.97</f>
        <v>0</v>
      </c>
      <c r="V580" s="55">
        <f>U580*0.99</f>
        <v>0</v>
      </c>
      <c r="W580" s="55">
        <f>V580*0.95</f>
        <v>0</v>
      </c>
      <c r="X580" s="55">
        <f t="shared" si="54"/>
        <v>727.22779379727217</v>
      </c>
    </row>
    <row r="581" spans="2:24" x14ac:dyDescent="0.3">
      <c r="B581" s="3" t="s">
        <v>37</v>
      </c>
      <c r="C581" s="3">
        <v>573</v>
      </c>
      <c r="D581" s="3">
        <v>573</v>
      </c>
      <c r="E581" s="10">
        <v>0</v>
      </c>
      <c r="F581" s="57">
        <f t="shared" si="52"/>
        <v>0</v>
      </c>
      <c r="G581" s="57">
        <f t="shared" si="49"/>
        <v>0</v>
      </c>
      <c r="H581" s="52">
        <f t="shared" si="50"/>
        <v>0</v>
      </c>
      <c r="I581" s="52">
        <f t="shared" si="51"/>
        <v>155.23540200000002</v>
      </c>
      <c r="J581" s="52">
        <f>$P$3*F581</f>
        <v>0</v>
      </c>
      <c r="K581" s="52">
        <f>H581+I581+J581</f>
        <v>155.23540200000002</v>
      </c>
      <c r="L581" s="53">
        <f>M581*1</f>
        <v>0</v>
      </c>
      <c r="M581" s="53">
        <f>(K581*G581)/1000</f>
        <v>0</v>
      </c>
      <c r="N581" s="53">
        <f>(IF(L580 &lt; 0, -L580,0))</f>
        <v>0</v>
      </c>
      <c r="O581" s="53">
        <f>0.5*$P$3*G581^2</f>
        <v>0</v>
      </c>
      <c r="P581" s="53">
        <f t="shared" si="53"/>
        <v>0</v>
      </c>
      <c r="Q581" s="53">
        <f>(IF(L580 &lt; 0, -L580,0))+Q580</f>
        <v>847.58084784579853</v>
      </c>
      <c r="R581" s="53">
        <f>(IF(L580 &gt; 0, L580,0))+R580</f>
        <v>1451.9351363302765</v>
      </c>
      <c r="S581" s="55">
        <f>N581*0.95</f>
        <v>0</v>
      </c>
      <c r="T581" s="55">
        <f>S581*0.99</f>
        <v>0</v>
      </c>
      <c r="U581" s="55">
        <f>T581*0.97</f>
        <v>0</v>
      </c>
      <c r="V581" s="55">
        <f>U581*0.99</f>
        <v>0</v>
      </c>
      <c r="W581" s="55">
        <f>V581*0.95</f>
        <v>0</v>
      </c>
      <c r="X581" s="55">
        <f t="shared" si="54"/>
        <v>727.22779379727217</v>
      </c>
    </row>
    <row r="582" spans="2:24" x14ac:dyDescent="0.3">
      <c r="B582" s="3" t="s">
        <v>37</v>
      </c>
      <c r="C582" s="3">
        <v>574</v>
      </c>
      <c r="D582" s="3">
        <v>574</v>
      </c>
      <c r="E582" s="10">
        <v>0</v>
      </c>
      <c r="F582" s="57">
        <f t="shared" si="52"/>
        <v>0</v>
      </c>
      <c r="G582" s="57">
        <f t="shared" si="49"/>
        <v>0</v>
      </c>
      <c r="H582" s="52">
        <f t="shared" si="50"/>
        <v>0</v>
      </c>
      <c r="I582" s="52">
        <f t="shared" si="51"/>
        <v>155.23540200000002</v>
      </c>
      <c r="J582" s="52">
        <f>$P$3*F582</f>
        <v>0</v>
      </c>
      <c r="K582" s="52">
        <f>H582+I582+J582</f>
        <v>155.23540200000002</v>
      </c>
      <c r="L582" s="53">
        <f>M582*1</f>
        <v>0</v>
      </c>
      <c r="M582" s="53">
        <f>(K582*G582)/1000</f>
        <v>0</v>
      </c>
      <c r="N582" s="53">
        <f>(IF(L581 &lt; 0, -L581,0))</f>
        <v>0</v>
      </c>
      <c r="O582" s="53">
        <f>0.5*$P$3*G582^2</f>
        <v>0</v>
      </c>
      <c r="P582" s="53">
        <f t="shared" si="53"/>
        <v>0</v>
      </c>
      <c r="Q582" s="53">
        <f>(IF(L581 &lt; 0, -L581,0))+Q581</f>
        <v>847.58084784579853</v>
      </c>
      <c r="R582" s="53">
        <f>(IF(L581 &gt; 0, L581,0))+R581</f>
        <v>1451.9351363302765</v>
      </c>
      <c r="S582" s="55">
        <f>N582*0.95</f>
        <v>0</v>
      </c>
      <c r="T582" s="55">
        <f>S582*0.99</f>
        <v>0</v>
      </c>
      <c r="U582" s="55">
        <f>T582*0.97</f>
        <v>0</v>
      </c>
      <c r="V582" s="55">
        <f>U582*0.99</f>
        <v>0</v>
      </c>
      <c r="W582" s="55">
        <f>V582*0.95</f>
        <v>0</v>
      </c>
      <c r="X582" s="55">
        <f t="shared" si="54"/>
        <v>727.22779379727217</v>
      </c>
    </row>
    <row r="583" spans="2:24" x14ac:dyDescent="0.3">
      <c r="B583" s="3" t="s">
        <v>37</v>
      </c>
      <c r="C583" s="3">
        <v>575</v>
      </c>
      <c r="D583" s="3">
        <v>575</v>
      </c>
      <c r="E583" s="10">
        <v>0</v>
      </c>
      <c r="F583" s="57">
        <f t="shared" si="52"/>
        <v>0</v>
      </c>
      <c r="G583" s="57">
        <f t="shared" si="49"/>
        <v>0</v>
      </c>
      <c r="H583" s="52">
        <f t="shared" si="50"/>
        <v>0</v>
      </c>
      <c r="I583" s="52">
        <f t="shared" si="51"/>
        <v>155.23540200000002</v>
      </c>
      <c r="J583" s="52">
        <f>$P$3*F583</f>
        <v>0</v>
      </c>
      <c r="K583" s="52">
        <f>H583+I583+J583</f>
        <v>155.23540200000002</v>
      </c>
      <c r="L583" s="53">
        <f>M583*1</f>
        <v>0</v>
      </c>
      <c r="M583" s="53">
        <f>(K583*G583)/1000</f>
        <v>0</v>
      </c>
      <c r="N583" s="53">
        <f>(IF(L582 &lt; 0, -L582,0))</f>
        <v>0</v>
      </c>
      <c r="O583" s="53">
        <f>0.5*$P$3*G583^2</f>
        <v>0</v>
      </c>
      <c r="P583" s="53">
        <f t="shared" si="53"/>
        <v>0</v>
      </c>
      <c r="Q583" s="53">
        <f>(IF(L582 &lt; 0, -L582,0))+Q582</f>
        <v>847.58084784579853</v>
      </c>
      <c r="R583" s="53">
        <f>(IF(L582 &gt; 0, L582,0))+R582</f>
        <v>1451.9351363302765</v>
      </c>
      <c r="S583" s="55">
        <f>N583*0.95</f>
        <v>0</v>
      </c>
      <c r="T583" s="55">
        <f>S583*0.99</f>
        <v>0</v>
      </c>
      <c r="U583" s="55">
        <f>T583*0.97</f>
        <v>0</v>
      </c>
      <c r="V583" s="55">
        <f>U583*0.99</f>
        <v>0</v>
      </c>
      <c r="W583" s="55">
        <f>V583*0.95</f>
        <v>0</v>
      </c>
      <c r="X583" s="55">
        <f t="shared" si="54"/>
        <v>727.22779379727217</v>
      </c>
    </row>
    <row r="584" spans="2:24" x14ac:dyDescent="0.3">
      <c r="B584" s="3" t="s">
        <v>37</v>
      </c>
      <c r="C584" s="3">
        <v>576</v>
      </c>
      <c r="D584" s="3">
        <v>576</v>
      </c>
      <c r="E584" s="10">
        <v>0</v>
      </c>
      <c r="F584" s="57">
        <f t="shared" si="52"/>
        <v>0</v>
      </c>
      <c r="G584" s="57">
        <f t="shared" si="49"/>
        <v>0</v>
      </c>
      <c r="H584" s="52">
        <f t="shared" si="50"/>
        <v>0</v>
      </c>
      <c r="I584" s="52">
        <f t="shared" si="51"/>
        <v>155.23540200000002</v>
      </c>
      <c r="J584" s="52">
        <f>$P$3*F584</f>
        <v>0</v>
      </c>
      <c r="K584" s="52">
        <f>H584+I584+J584</f>
        <v>155.23540200000002</v>
      </c>
      <c r="L584" s="53">
        <f>M584*1</f>
        <v>0</v>
      </c>
      <c r="M584" s="53">
        <f>(K584*G584)/1000</f>
        <v>0</v>
      </c>
      <c r="N584" s="53">
        <f>(IF(L583 &lt; 0, -L583,0))</f>
        <v>0</v>
      </c>
      <c r="O584" s="53">
        <f>0.5*$P$3*G584^2</f>
        <v>0</v>
      </c>
      <c r="P584" s="53">
        <f t="shared" si="53"/>
        <v>0</v>
      </c>
      <c r="Q584" s="53">
        <f>(IF(L583 &lt; 0, -L583,0))+Q583</f>
        <v>847.58084784579853</v>
      </c>
      <c r="R584" s="53">
        <f>(IF(L583 &gt; 0, L583,0))+R583</f>
        <v>1451.9351363302765</v>
      </c>
      <c r="S584" s="55">
        <f>N584*0.95</f>
        <v>0</v>
      </c>
      <c r="T584" s="55">
        <f>S584*0.99</f>
        <v>0</v>
      </c>
      <c r="U584" s="55">
        <f>T584*0.97</f>
        <v>0</v>
      </c>
      <c r="V584" s="55">
        <f>U584*0.99</f>
        <v>0</v>
      </c>
      <c r="W584" s="55">
        <f>V584*0.95</f>
        <v>0</v>
      </c>
      <c r="X584" s="55">
        <f t="shared" si="54"/>
        <v>727.22779379727217</v>
      </c>
    </row>
    <row r="585" spans="2:24" x14ac:dyDescent="0.3">
      <c r="B585" s="3" t="s">
        <v>37</v>
      </c>
      <c r="C585" s="3">
        <v>577</v>
      </c>
      <c r="D585" s="3">
        <v>577</v>
      </c>
      <c r="E585" s="10">
        <v>0</v>
      </c>
      <c r="F585" s="57">
        <f t="shared" si="52"/>
        <v>0</v>
      </c>
      <c r="G585" s="57">
        <f t="shared" ref="G585:G648" si="55">(E585*1000)/3600</f>
        <v>0</v>
      </c>
      <c r="H585" s="52">
        <f t="shared" ref="H585:H648" si="56">0.5*$L$3*$M$3*$N$3*G585^2</f>
        <v>0</v>
      </c>
      <c r="I585" s="52">
        <f t="shared" ref="I585:I648" si="57">$O$3*$P$3*$Q$3</f>
        <v>155.23540200000002</v>
      </c>
      <c r="J585" s="52">
        <f>$P$3*F585</f>
        <v>0</v>
      </c>
      <c r="K585" s="52">
        <f>H585+I585+J585</f>
        <v>155.23540200000002</v>
      </c>
      <c r="L585" s="53">
        <f>M585*1</f>
        <v>0</v>
      </c>
      <c r="M585" s="53">
        <f>(K585*G585)/1000</f>
        <v>0</v>
      </c>
      <c r="N585" s="53">
        <f>(IF(L584 &lt; 0, -L584,0))</f>
        <v>0</v>
      </c>
      <c r="O585" s="53">
        <f>0.5*$P$3*G585^2</f>
        <v>0</v>
      </c>
      <c r="P585" s="53">
        <f t="shared" si="53"/>
        <v>0</v>
      </c>
      <c r="Q585" s="53">
        <f>(IF(L584 &lt; 0, -L584,0))+Q584</f>
        <v>847.58084784579853</v>
      </c>
      <c r="R585" s="53">
        <f>(IF(L584 &gt; 0, L584,0))+R584</f>
        <v>1451.9351363302765</v>
      </c>
      <c r="S585" s="55">
        <f>N585*0.95</f>
        <v>0</v>
      </c>
      <c r="T585" s="55">
        <f>S585*0.99</f>
        <v>0</v>
      </c>
      <c r="U585" s="55">
        <f>T585*0.97</f>
        <v>0</v>
      </c>
      <c r="V585" s="55">
        <f>U585*0.99</f>
        <v>0</v>
      </c>
      <c r="W585" s="55">
        <f>V585*0.95</f>
        <v>0</v>
      </c>
      <c r="X585" s="55">
        <f t="shared" si="54"/>
        <v>727.22779379727217</v>
      </c>
    </row>
    <row r="586" spans="2:24" x14ac:dyDescent="0.3">
      <c r="B586" s="3" t="s">
        <v>37</v>
      </c>
      <c r="C586" s="3">
        <v>578</v>
      </c>
      <c r="D586" s="3">
        <v>578</v>
      </c>
      <c r="E586" s="10">
        <v>0</v>
      </c>
      <c r="F586" s="57">
        <f t="shared" ref="F586:F649" si="58">($E587-$E585)/2/3.6</f>
        <v>0</v>
      </c>
      <c r="G586" s="57">
        <f t="shared" si="55"/>
        <v>0</v>
      </c>
      <c r="H586" s="52">
        <f t="shared" si="56"/>
        <v>0</v>
      </c>
      <c r="I586" s="52">
        <f t="shared" si="57"/>
        <v>155.23540200000002</v>
      </c>
      <c r="J586" s="52">
        <f>$P$3*F586</f>
        <v>0</v>
      </c>
      <c r="K586" s="52">
        <f>H586+I586+J586</f>
        <v>155.23540200000002</v>
      </c>
      <c r="L586" s="53">
        <f>M586*1</f>
        <v>0</v>
      </c>
      <c r="M586" s="53">
        <f>(K586*G586)/1000</f>
        <v>0</v>
      </c>
      <c r="N586" s="53">
        <f>(IF(L585 &lt; 0, -L585,0))</f>
        <v>0</v>
      </c>
      <c r="O586" s="53">
        <f>0.5*$P$3*G586^2</f>
        <v>0</v>
      </c>
      <c r="P586" s="53">
        <f t="shared" ref="P586:P649" si="59">O586-O585</f>
        <v>0</v>
      </c>
      <c r="Q586" s="53">
        <f>(IF(L585 &lt; 0, -L585,0))+Q585</f>
        <v>847.58084784579853</v>
      </c>
      <c r="R586" s="53">
        <f>(IF(L585 &gt; 0, L585,0))+R585</f>
        <v>1451.9351363302765</v>
      </c>
      <c r="S586" s="55">
        <f>N586*0.95</f>
        <v>0</v>
      </c>
      <c r="T586" s="55">
        <f>S586*0.99</f>
        <v>0</v>
      </c>
      <c r="U586" s="55">
        <f>T586*0.97</f>
        <v>0</v>
      </c>
      <c r="V586" s="55">
        <f>U586*0.99</f>
        <v>0</v>
      </c>
      <c r="W586" s="55">
        <f>V586*0.95</f>
        <v>0</v>
      </c>
      <c r="X586" s="55">
        <f t="shared" ref="X586:X649" si="60">W586+X585</f>
        <v>727.22779379727217</v>
      </c>
    </row>
    <row r="587" spans="2:24" x14ac:dyDescent="0.3">
      <c r="B587" s="3" t="s">
        <v>37</v>
      </c>
      <c r="C587" s="3">
        <v>579</v>
      </c>
      <c r="D587" s="3">
        <v>579</v>
      </c>
      <c r="E587" s="10">
        <v>0</v>
      </c>
      <c r="F587" s="57">
        <f t="shared" si="58"/>
        <v>0</v>
      </c>
      <c r="G587" s="57">
        <f t="shared" si="55"/>
        <v>0</v>
      </c>
      <c r="H587" s="52">
        <f t="shared" si="56"/>
        <v>0</v>
      </c>
      <c r="I587" s="52">
        <f t="shared" si="57"/>
        <v>155.23540200000002</v>
      </c>
      <c r="J587" s="52">
        <f>$P$3*F587</f>
        <v>0</v>
      </c>
      <c r="K587" s="52">
        <f>H587+I587+J587</f>
        <v>155.23540200000002</v>
      </c>
      <c r="L587" s="53">
        <f>M587*1</f>
        <v>0</v>
      </c>
      <c r="M587" s="53">
        <f>(K587*G587)/1000</f>
        <v>0</v>
      </c>
      <c r="N587" s="53">
        <f>(IF(L586 &lt; 0, -L586,0))</f>
        <v>0</v>
      </c>
      <c r="O587" s="53">
        <f>0.5*$P$3*G587^2</f>
        <v>0</v>
      </c>
      <c r="P587" s="53">
        <f t="shared" si="59"/>
        <v>0</v>
      </c>
      <c r="Q587" s="53">
        <f>(IF(L586 &lt; 0, -L586,0))+Q586</f>
        <v>847.58084784579853</v>
      </c>
      <c r="R587" s="53">
        <f>(IF(L586 &gt; 0, L586,0))+R586</f>
        <v>1451.9351363302765</v>
      </c>
      <c r="S587" s="55">
        <f>N587*0.95</f>
        <v>0</v>
      </c>
      <c r="T587" s="55">
        <f>S587*0.99</f>
        <v>0</v>
      </c>
      <c r="U587" s="55">
        <f>T587*0.97</f>
        <v>0</v>
      </c>
      <c r="V587" s="55">
        <f>U587*0.99</f>
        <v>0</v>
      </c>
      <c r="W587" s="55">
        <f>V587*0.95</f>
        <v>0</v>
      </c>
      <c r="X587" s="55">
        <f t="shared" si="60"/>
        <v>727.22779379727217</v>
      </c>
    </row>
    <row r="588" spans="2:24" x14ac:dyDescent="0.3">
      <c r="B588" s="3" t="s">
        <v>37</v>
      </c>
      <c r="C588" s="3">
        <v>580</v>
      </c>
      <c r="D588" s="3">
        <v>580</v>
      </c>
      <c r="E588" s="10">
        <v>0</v>
      </c>
      <c r="F588" s="57">
        <f t="shared" si="58"/>
        <v>0</v>
      </c>
      <c r="G588" s="57">
        <f t="shared" si="55"/>
        <v>0</v>
      </c>
      <c r="H588" s="52">
        <f t="shared" si="56"/>
        <v>0</v>
      </c>
      <c r="I588" s="52">
        <f t="shared" si="57"/>
        <v>155.23540200000002</v>
      </c>
      <c r="J588" s="52">
        <f>$P$3*F588</f>
        <v>0</v>
      </c>
      <c r="K588" s="52">
        <f>H588+I588+J588</f>
        <v>155.23540200000002</v>
      </c>
      <c r="L588" s="53">
        <f>M588*1</f>
        <v>0</v>
      </c>
      <c r="M588" s="53">
        <f>(K588*G588)/1000</f>
        <v>0</v>
      </c>
      <c r="N588" s="53">
        <f>(IF(L587 &lt; 0, -L587,0))</f>
        <v>0</v>
      </c>
      <c r="O588" s="53">
        <f>0.5*$P$3*G588^2</f>
        <v>0</v>
      </c>
      <c r="P588" s="53">
        <f t="shared" si="59"/>
        <v>0</v>
      </c>
      <c r="Q588" s="53">
        <f>(IF(L587 &lt; 0, -L587,0))+Q587</f>
        <v>847.58084784579853</v>
      </c>
      <c r="R588" s="53">
        <f>(IF(L587 &gt; 0, L587,0))+R587</f>
        <v>1451.9351363302765</v>
      </c>
      <c r="S588" s="55">
        <f>N588*0.95</f>
        <v>0</v>
      </c>
      <c r="T588" s="55">
        <f>S588*0.99</f>
        <v>0</v>
      </c>
      <c r="U588" s="55">
        <f>T588*0.97</f>
        <v>0</v>
      </c>
      <c r="V588" s="55">
        <f>U588*0.99</f>
        <v>0</v>
      </c>
      <c r="W588" s="55">
        <f>V588*0.95</f>
        <v>0</v>
      </c>
      <c r="X588" s="55">
        <f t="shared" si="60"/>
        <v>727.22779379727217</v>
      </c>
    </row>
    <row r="589" spans="2:24" x14ac:dyDescent="0.3">
      <c r="B589" s="3" t="s">
        <v>37</v>
      </c>
      <c r="C589" s="3">
        <v>581</v>
      </c>
      <c r="D589" s="3">
        <v>581</v>
      </c>
      <c r="E589" s="10">
        <v>0</v>
      </c>
      <c r="F589" s="57">
        <f t="shared" si="58"/>
        <v>0</v>
      </c>
      <c r="G589" s="57">
        <f t="shared" si="55"/>
        <v>0</v>
      </c>
      <c r="H589" s="52">
        <f t="shared" si="56"/>
        <v>0</v>
      </c>
      <c r="I589" s="52">
        <f t="shared" si="57"/>
        <v>155.23540200000002</v>
      </c>
      <c r="J589" s="52">
        <f>$P$3*F589</f>
        <v>0</v>
      </c>
      <c r="K589" s="52">
        <f>H589+I589+J589</f>
        <v>155.23540200000002</v>
      </c>
      <c r="L589" s="53">
        <f>M589*1</f>
        <v>0</v>
      </c>
      <c r="M589" s="53">
        <f>(K589*G589)/1000</f>
        <v>0</v>
      </c>
      <c r="N589" s="53">
        <f>(IF(L588 &lt; 0, -L588,0))</f>
        <v>0</v>
      </c>
      <c r="O589" s="53">
        <f>0.5*$P$3*G589^2</f>
        <v>0</v>
      </c>
      <c r="P589" s="53">
        <f t="shared" si="59"/>
        <v>0</v>
      </c>
      <c r="Q589" s="53">
        <f>(IF(L588 &lt; 0, -L588,0))+Q588</f>
        <v>847.58084784579853</v>
      </c>
      <c r="R589" s="53">
        <f>(IF(L588 &gt; 0, L588,0))+R588</f>
        <v>1451.9351363302765</v>
      </c>
      <c r="S589" s="55">
        <f>N589*0.95</f>
        <v>0</v>
      </c>
      <c r="T589" s="55">
        <f>S589*0.99</f>
        <v>0</v>
      </c>
      <c r="U589" s="55">
        <f>T589*0.97</f>
        <v>0</v>
      </c>
      <c r="V589" s="55">
        <f>U589*0.99</f>
        <v>0</v>
      </c>
      <c r="W589" s="55">
        <f>V589*0.95</f>
        <v>0</v>
      </c>
      <c r="X589" s="55">
        <f t="shared" si="60"/>
        <v>727.22779379727217</v>
      </c>
    </row>
    <row r="590" spans="2:24" x14ac:dyDescent="0.3">
      <c r="B590" s="3" t="s">
        <v>37</v>
      </c>
      <c r="C590" s="3">
        <v>582</v>
      </c>
      <c r="D590" s="3">
        <v>582</v>
      </c>
      <c r="E590" s="10">
        <v>0</v>
      </c>
      <c r="F590" s="57">
        <f t="shared" si="58"/>
        <v>0</v>
      </c>
      <c r="G590" s="57">
        <f t="shared" si="55"/>
        <v>0</v>
      </c>
      <c r="H590" s="52">
        <f t="shared" si="56"/>
        <v>0</v>
      </c>
      <c r="I590" s="52">
        <f t="shared" si="57"/>
        <v>155.23540200000002</v>
      </c>
      <c r="J590" s="52">
        <f>$P$3*F590</f>
        <v>0</v>
      </c>
      <c r="K590" s="52">
        <f>H590+I590+J590</f>
        <v>155.23540200000002</v>
      </c>
      <c r="L590" s="53">
        <f>M590*1</f>
        <v>0</v>
      </c>
      <c r="M590" s="53">
        <f>(K590*G590)/1000</f>
        <v>0</v>
      </c>
      <c r="N590" s="53">
        <f>(IF(L589 &lt; 0, -L589,0))</f>
        <v>0</v>
      </c>
      <c r="O590" s="53">
        <f>0.5*$P$3*G590^2</f>
        <v>0</v>
      </c>
      <c r="P590" s="53">
        <f t="shared" si="59"/>
        <v>0</v>
      </c>
      <c r="Q590" s="53">
        <f>(IF(L589 &lt; 0, -L589,0))+Q589</f>
        <v>847.58084784579853</v>
      </c>
      <c r="R590" s="53">
        <f>(IF(L589 &gt; 0, L589,0))+R589</f>
        <v>1451.9351363302765</v>
      </c>
      <c r="S590" s="55">
        <f>N590*0.95</f>
        <v>0</v>
      </c>
      <c r="T590" s="55">
        <f>S590*0.99</f>
        <v>0</v>
      </c>
      <c r="U590" s="55">
        <f>T590*0.97</f>
        <v>0</v>
      </c>
      <c r="V590" s="55">
        <f>U590*0.99</f>
        <v>0</v>
      </c>
      <c r="W590" s="55">
        <f>V590*0.95</f>
        <v>0</v>
      </c>
      <c r="X590" s="55">
        <f t="shared" si="60"/>
        <v>727.22779379727217</v>
      </c>
    </row>
    <row r="591" spans="2:24" x14ac:dyDescent="0.3">
      <c r="B591" s="3" t="s">
        <v>37</v>
      </c>
      <c r="C591" s="3">
        <v>583</v>
      </c>
      <c r="D591" s="3">
        <v>583</v>
      </c>
      <c r="E591" s="10">
        <v>0</v>
      </c>
      <c r="F591" s="57">
        <f t="shared" si="58"/>
        <v>0</v>
      </c>
      <c r="G591" s="57">
        <f t="shared" si="55"/>
        <v>0</v>
      </c>
      <c r="H591" s="52">
        <f t="shared" si="56"/>
        <v>0</v>
      </c>
      <c r="I591" s="52">
        <f t="shared" si="57"/>
        <v>155.23540200000002</v>
      </c>
      <c r="J591" s="52">
        <f>$P$3*F591</f>
        <v>0</v>
      </c>
      <c r="K591" s="52">
        <f>H591+I591+J591</f>
        <v>155.23540200000002</v>
      </c>
      <c r="L591" s="53">
        <f>M591*1</f>
        <v>0</v>
      </c>
      <c r="M591" s="53">
        <f>(K591*G591)/1000</f>
        <v>0</v>
      </c>
      <c r="N591" s="53">
        <f>(IF(L590 &lt; 0, -L590,0))</f>
        <v>0</v>
      </c>
      <c r="O591" s="53">
        <f>0.5*$P$3*G591^2</f>
        <v>0</v>
      </c>
      <c r="P591" s="53">
        <f t="shared" si="59"/>
        <v>0</v>
      </c>
      <c r="Q591" s="53">
        <f>(IF(L590 &lt; 0, -L590,0))+Q590</f>
        <v>847.58084784579853</v>
      </c>
      <c r="R591" s="53">
        <f>(IF(L590 &gt; 0, L590,0))+R590</f>
        <v>1451.9351363302765</v>
      </c>
      <c r="S591" s="55">
        <f>N591*0.95</f>
        <v>0</v>
      </c>
      <c r="T591" s="55">
        <f>S591*0.99</f>
        <v>0</v>
      </c>
      <c r="U591" s="55">
        <f>T591*0.97</f>
        <v>0</v>
      </c>
      <c r="V591" s="55">
        <f>U591*0.99</f>
        <v>0</v>
      </c>
      <c r="W591" s="55">
        <f>V591*0.95</f>
        <v>0</v>
      </c>
      <c r="X591" s="55">
        <f t="shared" si="60"/>
        <v>727.22779379727217</v>
      </c>
    </row>
    <row r="592" spans="2:24" x14ac:dyDescent="0.3">
      <c r="B592" s="3" t="s">
        <v>37</v>
      </c>
      <c r="C592" s="3">
        <v>584</v>
      </c>
      <c r="D592" s="3">
        <v>584</v>
      </c>
      <c r="E592" s="10">
        <v>0</v>
      </c>
      <c r="F592" s="57">
        <f t="shared" si="58"/>
        <v>0</v>
      </c>
      <c r="G592" s="57">
        <f t="shared" si="55"/>
        <v>0</v>
      </c>
      <c r="H592" s="52">
        <f t="shared" si="56"/>
        <v>0</v>
      </c>
      <c r="I592" s="52">
        <f t="shared" si="57"/>
        <v>155.23540200000002</v>
      </c>
      <c r="J592" s="52">
        <f>$P$3*F592</f>
        <v>0</v>
      </c>
      <c r="K592" s="52">
        <f>H592+I592+J592</f>
        <v>155.23540200000002</v>
      </c>
      <c r="L592" s="53">
        <f>M592*1</f>
        <v>0</v>
      </c>
      <c r="M592" s="53">
        <f>(K592*G592)/1000</f>
        <v>0</v>
      </c>
      <c r="N592" s="53">
        <f>(IF(L591 &lt; 0, -L591,0))</f>
        <v>0</v>
      </c>
      <c r="O592" s="53">
        <f>0.5*$P$3*G592^2</f>
        <v>0</v>
      </c>
      <c r="P592" s="53">
        <f t="shared" si="59"/>
        <v>0</v>
      </c>
      <c r="Q592" s="53">
        <f>(IF(L591 &lt; 0, -L591,0))+Q591</f>
        <v>847.58084784579853</v>
      </c>
      <c r="R592" s="53">
        <f>(IF(L591 &gt; 0, L591,0))+R591</f>
        <v>1451.9351363302765</v>
      </c>
      <c r="S592" s="55">
        <f>N592*0.95</f>
        <v>0</v>
      </c>
      <c r="T592" s="55">
        <f>S592*0.99</f>
        <v>0</v>
      </c>
      <c r="U592" s="55">
        <f>T592*0.97</f>
        <v>0</v>
      </c>
      <c r="V592" s="55">
        <f>U592*0.99</f>
        <v>0</v>
      </c>
      <c r="W592" s="55">
        <f>V592*0.95</f>
        <v>0</v>
      </c>
      <c r="X592" s="55">
        <f t="shared" si="60"/>
        <v>727.22779379727217</v>
      </c>
    </row>
    <row r="593" spans="2:24" x14ac:dyDescent="0.3">
      <c r="B593" s="3" t="s">
        <v>37</v>
      </c>
      <c r="C593" s="3">
        <v>585</v>
      </c>
      <c r="D593" s="3">
        <v>585</v>
      </c>
      <c r="E593" s="10">
        <v>0</v>
      </c>
      <c r="F593" s="57">
        <f t="shared" si="58"/>
        <v>0</v>
      </c>
      <c r="G593" s="57">
        <f t="shared" si="55"/>
        <v>0</v>
      </c>
      <c r="H593" s="52">
        <f t="shared" si="56"/>
        <v>0</v>
      </c>
      <c r="I593" s="52">
        <f t="shared" si="57"/>
        <v>155.23540200000002</v>
      </c>
      <c r="J593" s="52">
        <f>$P$3*F593</f>
        <v>0</v>
      </c>
      <c r="K593" s="52">
        <f>H593+I593+J593</f>
        <v>155.23540200000002</v>
      </c>
      <c r="L593" s="53">
        <f>M593*1</f>
        <v>0</v>
      </c>
      <c r="M593" s="53">
        <f>(K593*G593)/1000</f>
        <v>0</v>
      </c>
      <c r="N593" s="53">
        <f>(IF(L592 &lt; 0, -L592,0))</f>
        <v>0</v>
      </c>
      <c r="O593" s="53">
        <f>0.5*$P$3*G593^2</f>
        <v>0</v>
      </c>
      <c r="P593" s="53">
        <f t="shared" si="59"/>
        <v>0</v>
      </c>
      <c r="Q593" s="53">
        <f>(IF(L592 &lt; 0, -L592,0))+Q592</f>
        <v>847.58084784579853</v>
      </c>
      <c r="R593" s="53">
        <f>(IF(L592 &gt; 0, L592,0))+R592</f>
        <v>1451.9351363302765</v>
      </c>
      <c r="S593" s="55">
        <f>N593*0.95</f>
        <v>0</v>
      </c>
      <c r="T593" s="55">
        <f>S593*0.99</f>
        <v>0</v>
      </c>
      <c r="U593" s="55">
        <f>T593*0.97</f>
        <v>0</v>
      </c>
      <c r="V593" s="55">
        <f>U593*0.99</f>
        <v>0</v>
      </c>
      <c r="W593" s="55">
        <f>V593*0.95</f>
        <v>0</v>
      </c>
      <c r="X593" s="55">
        <f t="shared" si="60"/>
        <v>727.22779379727217</v>
      </c>
    </row>
    <row r="594" spans="2:24" x14ac:dyDescent="0.3">
      <c r="B594" s="3" t="s">
        <v>37</v>
      </c>
      <c r="C594" s="3">
        <v>586</v>
      </c>
      <c r="D594" s="3">
        <v>586</v>
      </c>
      <c r="E594" s="10">
        <v>0</v>
      </c>
      <c r="F594" s="57">
        <f t="shared" si="58"/>
        <v>0</v>
      </c>
      <c r="G594" s="57">
        <f t="shared" si="55"/>
        <v>0</v>
      </c>
      <c r="H594" s="52">
        <f t="shared" si="56"/>
        <v>0</v>
      </c>
      <c r="I594" s="52">
        <f t="shared" si="57"/>
        <v>155.23540200000002</v>
      </c>
      <c r="J594" s="52">
        <f>$P$3*F594</f>
        <v>0</v>
      </c>
      <c r="K594" s="52">
        <f>H594+I594+J594</f>
        <v>155.23540200000002</v>
      </c>
      <c r="L594" s="53">
        <f>M594*1</f>
        <v>0</v>
      </c>
      <c r="M594" s="53">
        <f>(K594*G594)/1000</f>
        <v>0</v>
      </c>
      <c r="N594" s="53">
        <f>(IF(L593 &lt; 0, -L593,0))</f>
        <v>0</v>
      </c>
      <c r="O594" s="53">
        <f>0.5*$P$3*G594^2</f>
        <v>0</v>
      </c>
      <c r="P594" s="53">
        <f t="shared" si="59"/>
        <v>0</v>
      </c>
      <c r="Q594" s="53">
        <f>(IF(L593 &lt; 0, -L593,0))+Q593</f>
        <v>847.58084784579853</v>
      </c>
      <c r="R594" s="53">
        <f>(IF(L593 &gt; 0, L593,0))+R593</f>
        <v>1451.9351363302765</v>
      </c>
      <c r="S594" s="55">
        <f>N594*0.95</f>
        <v>0</v>
      </c>
      <c r="T594" s="55">
        <f>S594*0.99</f>
        <v>0</v>
      </c>
      <c r="U594" s="55">
        <f>T594*0.97</f>
        <v>0</v>
      </c>
      <c r="V594" s="55">
        <f>U594*0.99</f>
        <v>0</v>
      </c>
      <c r="W594" s="55">
        <f>V594*0.95</f>
        <v>0</v>
      </c>
      <c r="X594" s="55">
        <f t="shared" si="60"/>
        <v>727.22779379727217</v>
      </c>
    </row>
    <row r="595" spans="2:24" x14ac:dyDescent="0.3">
      <c r="B595" s="3" t="s">
        <v>37</v>
      </c>
      <c r="C595" s="3">
        <v>587</v>
      </c>
      <c r="D595" s="3">
        <v>587</v>
      </c>
      <c r="E595" s="10">
        <v>0</v>
      </c>
      <c r="F595" s="57">
        <f t="shared" si="58"/>
        <v>0</v>
      </c>
      <c r="G595" s="57">
        <f t="shared" si="55"/>
        <v>0</v>
      </c>
      <c r="H595" s="52">
        <f t="shared" si="56"/>
        <v>0</v>
      </c>
      <c r="I595" s="52">
        <f t="shared" si="57"/>
        <v>155.23540200000002</v>
      </c>
      <c r="J595" s="52">
        <f>$P$3*F595</f>
        <v>0</v>
      </c>
      <c r="K595" s="52">
        <f>H595+I595+J595</f>
        <v>155.23540200000002</v>
      </c>
      <c r="L595" s="53">
        <f>M595*1</f>
        <v>0</v>
      </c>
      <c r="M595" s="53">
        <f>(K595*G595)/1000</f>
        <v>0</v>
      </c>
      <c r="N595" s="53">
        <f>(IF(L594 &lt; 0, -L594,0))</f>
        <v>0</v>
      </c>
      <c r="O595" s="53">
        <f>0.5*$P$3*G595^2</f>
        <v>0</v>
      </c>
      <c r="P595" s="53">
        <f t="shared" si="59"/>
        <v>0</v>
      </c>
      <c r="Q595" s="53">
        <f>(IF(L594 &lt; 0, -L594,0))+Q594</f>
        <v>847.58084784579853</v>
      </c>
      <c r="R595" s="53">
        <f>(IF(L594 &gt; 0, L594,0))+R594</f>
        <v>1451.9351363302765</v>
      </c>
      <c r="S595" s="55">
        <f>N595*0.95</f>
        <v>0</v>
      </c>
      <c r="T595" s="55">
        <f>S595*0.99</f>
        <v>0</v>
      </c>
      <c r="U595" s="55">
        <f>T595*0.97</f>
        <v>0</v>
      </c>
      <c r="V595" s="55">
        <f>U595*0.99</f>
        <v>0</v>
      </c>
      <c r="W595" s="55">
        <f>V595*0.95</f>
        <v>0</v>
      </c>
      <c r="X595" s="55">
        <f t="shared" si="60"/>
        <v>727.22779379727217</v>
      </c>
    </row>
    <row r="596" spans="2:24" x14ac:dyDescent="0.3">
      <c r="B596" s="3" t="s">
        <v>37</v>
      </c>
      <c r="C596" s="3">
        <v>588</v>
      </c>
      <c r="D596" s="3">
        <v>588</v>
      </c>
      <c r="E596" s="10">
        <v>0</v>
      </c>
      <c r="F596" s="57">
        <f t="shared" si="58"/>
        <v>0</v>
      </c>
      <c r="G596" s="57">
        <f t="shared" si="55"/>
        <v>0</v>
      </c>
      <c r="H596" s="52">
        <f t="shared" si="56"/>
        <v>0</v>
      </c>
      <c r="I596" s="52">
        <f t="shared" si="57"/>
        <v>155.23540200000002</v>
      </c>
      <c r="J596" s="52">
        <f>$P$3*F596</f>
        <v>0</v>
      </c>
      <c r="K596" s="52">
        <f>H596+I596+J596</f>
        <v>155.23540200000002</v>
      </c>
      <c r="L596" s="53">
        <f>M596*1</f>
        <v>0</v>
      </c>
      <c r="M596" s="53">
        <f>(K596*G596)/1000</f>
        <v>0</v>
      </c>
      <c r="N596" s="53">
        <f>(IF(L595 &lt; 0, -L595,0))</f>
        <v>0</v>
      </c>
      <c r="O596" s="53">
        <f>0.5*$P$3*G596^2</f>
        <v>0</v>
      </c>
      <c r="P596" s="53">
        <f t="shared" si="59"/>
        <v>0</v>
      </c>
      <c r="Q596" s="53">
        <f>(IF(L595 &lt; 0, -L595,0))+Q595</f>
        <v>847.58084784579853</v>
      </c>
      <c r="R596" s="53">
        <f>(IF(L595 &gt; 0, L595,0))+R595</f>
        <v>1451.9351363302765</v>
      </c>
      <c r="S596" s="55">
        <f>N596*0.95</f>
        <v>0</v>
      </c>
      <c r="T596" s="55">
        <f>S596*0.99</f>
        <v>0</v>
      </c>
      <c r="U596" s="55">
        <f>T596*0.97</f>
        <v>0</v>
      </c>
      <c r="V596" s="55">
        <f>U596*0.99</f>
        <v>0</v>
      </c>
      <c r="W596" s="55">
        <f>V596*0.95</f>
        <v>0</v>
      </c>
      <c r="X596" s="55">
        <f t="shared" si="60"/>
        <v>727.22779379727217</v>
      </c>
    </row>
    <row r="597" spans="2:24" x14ac:dyDescent="0.3">
      <c r="B597" s="3" t="s">
        <v>37</v>
      </c>
      <c r="C597" s="3">
        <v>589</v>
      </c>
      <c r="D597" s="3">
        <v>589</v>
      </c>
      <c r="E597" s="10">
        <v>0</v>
      </c>
      <c r="F597" s="57">
        <f t="shared" si="58"/>
        <v>0</v>
      </c>
      <c r="G597" s="57">
        <f t="shared" si="55"/>
        <v>0</v>
      </c>
      <c r="H597" s="52">
        <f t="shared" si="56"/>
        <v>0</v>
      </c>
      <c r="I597" s="52">
        <f t="shared" si="57"/>
        <v>155.23540200000002</v>
      </c>
      <c r="J597" s="52">
        <f>$P$3*F597</f>
        <v>0</v>
      </c>
      <c r="K597" s="52">
        <f>H597+I597+J597</f>
        <v>155.23540200000002</v>
      </c>
      <c r="L597" s="53">
        <f>M597*1</f>
        <v>0</v>
      </c>
      <c r="M597" s="53">
        <f>(K597*G597)/1000</f>
        <v>0</v>
      </c>
      <c r="N597" s="53">
        <f>(IF(L596 &lt; 0, -L596,0))</f>
        <v>0</v>
      </c>
      <c r="O597" s="53">
        <f>0.5*$P$3*G597^2</f>
        <v>0</v>
      </c>
      <c r="P597" s="53">
        <f t="shared" si="59"/>
        <v>0</v>
      </c>
      <c r="Q597" s="53">
        <f>(IF(L596 &lt; 0, -L596,0))+Q596</f>
        <v>847.58084784579853</v>
      </c>
      <c r="R597" s="53">
        <f>(IF(L596 &gt; 0, L596,0))+R596</f>
        <v>1451.9351363302765</v>
      </c>
      <c r="S597" s="55">
        <f>N597*0.95</f>
        <v>0</v>
      </c>
      <c r="T597" s="55">
        <f>S597*0.99</f>
        <v>0</v>
      </c>
      <c r="U597" s="55">
        <f>T597*0.97</f>
        <v>0</v>
      </c>
      <c r="V597" s="55">
        <f>U597*0.99</f>
        <v>0</v>
      </c>
      <c r="W597" s="55">
        <f>V597*0.95</f>
        <v>0</v>
      </c>
      <c r="X597" s="55">
        <f t="shared" si="60"/>
        <v>727.22779379727217</v>
      </c>
    </row>
    <row r="598" spans="2:24" x14ac:dyDescent="0.3">
      <c r="B598" s="4" t="s">
        <v>38</v>
      </c>
      <c r="C598" s="4">
        <v>590</v>
      </c>
      <c r="D598" s="4">
        <v>1</v>
      </c>
      <c r="E598" s="11">
        <v>0</v>
      </c>
      <c r="F598" s="57">
        <f t="shared" si="58"/>
        <v>0</v>
      </c>
      <c r="G598" s="57">
        <f t="shared" si="55"/>
        <v>0</v>
      </c>
      <c r="H598" s="52">
        <f t="shared" si="56"/>
        <v>0</v>
      </c>
      <c r="I598" s="52">
        <f t="shared" si="57"/>
        <v>155.23540200000002</v>
      </c>
      <c r="J598" s="52">
        <f>$P$3*F598</f>
        <v>0</v>
      </c>
      <c r="K598" s="52">
        <f>H598+I598+J598</f>
        <v>155.23540200000002</v>
      </c>
      <c r="L598" s="53">
        <f>M598*1</f>
        <v>0</v>
      </c>
      <c r="M598" s="53">
        <f>(K598*G598)/1000</f>
        <v>0</v>
      </c>
      <c r="N598" s="53">
        <f>(IF(L597 &lt; 0, -L597,0))</f>
        <v>0</v>
      </c>
      <c r="O598" s="53">
        <f>0.5*$P$3*G598^2</f>
        <v>0</v>
      </c>
      <c r="P598" s="53">
        <f t="shared" si="59"/>
        <v>0</v>
      </c>
      <c r="Q598" s="53">
        <f>(IF(L597 &lt; 0, -L597,0))+Q597</f>
        <v>847.58084784579853</v>
      </c>
      <c r="R598" s="53">
        <f>(IF(L597 &gt; 0, L597,0))+R597</f>
        <v>1451.9351363302765</v>
      </c>
      <c r="S598" s="55">
        <f>N598*0.95</f>
        <v>0</v>
      </c>
      <c r="T598" s="55">
        <f>S598*0.99</f>
        <v>0</v>
      </c>
      <c r="U598" s="55">
        <f>T598*0.97</f>
        <v>0</v>
      </c>
      <c r="V598" s="55">
        <f>U598*0.99</f>
        <v>0</v>
      </c>
      <c r="W598" s="55">
        <f>V598*0.95</f>
        <v>0</v>
      </c>
      <c r="X598" s="55">
        <f t="shared" si="60"/>
        <v>727.22779379727217</v>
      </c>
    </row>
    <row r="599" spans="2:24" x14ac:dyDescent="0.3">
      <c r="B599" s="4" t="s">
        <v>38</v>
      </c>
      <c r="C599" s="4">
        <v>591</v>
      </c>
      <c r="D599" s="4">
        <v>2</v>
      </c>
      <c r="E599" s="11">
        <v>0</v>
      </c>
      <c r="F599" s="57">
        <f t="shared" si="58"/>
        <v>0</v>
      </c>
      <c r="G599" s="57">
        <f t="shared" si="55"/>
        <v>0</v>
      </c>
      <c r="H599" s="52">
        <f t="shared" si="56"/>
        <v>0</v>
      </c>
      <c r="I599" s="52">
        <f t="shared" si="57"/>
        <v>155.23540200000002</v>
      </c>
      <c r="J599" s="52">
        <f>$P$3*F599</f>
        <v>0</v>
      </c>
      <c r="K599" s="52">
        <f>H599+I599+J599</f>
        <v>155.23540200000002</v>
      </c>
      <c r="L599" s="53">
        <f>M599*1</f>
        <v>0</v>
      </c>
      <c r="M599" s="53">
        <f>(K599*G599)/1000</f>
        <v>0</v>
      </c>
      <c r="N599" s="53">
        <f>(IF(L598 &lt; 0, -L598,0))</f>
        <v>0</v>
      </c>
      <c r="O599" s="53">
        <f>0.5*$P$3*G599^2</f>
        <v>0</v>
      </c>
      <c r="P599" s="53">
        <f t="shared" si="59"/>
        <v>0</v>
      </c>
      <c r="Q599" s="53">
        <f>(IF(L598 &lt; 0, -L598,0))+Q598</f>
        <v>847.58084784579853</v>
      </c>
      <c r="R599" s="53">
        <f>(IF(L598 &gt; 0, L598,0))+R598</f>
        <v>1451.9351363302765</v>
      </c>
      <c r="S599" s="55">
        <f>N599*0.95</f>
        <v>0</v>
      </c>
      <c r="T599" s="55">
        <f>S599*0.99</f>
        <v>0</v>
      </c>
      <c r="U599" s="55">
        <f>T599*0.97</f>
        <v>0</v>
      </c>
      <c r="V599" s="55">
        <f>U599*0.99</f>
        <v>0</v>
      </c>
      <c r="W599" s="55">
        <f>V599*0.95</f>
        <v>0</v>
      </c>
      <c r="X599" s="55">
        <f t="shared" si="60"/>
        <v>727.22779379727217</v>
      </c>
    </row>
    <row r="600" spans="2:24" x14ac:dyDescent="0.3">
      <c r="B600" s="4" t="s">
        <v>38</v>
      </c>
      <c r="C600" s="4">
        <v>592</v>
      </c>
      <c r="D600" s="4">
        <v>3</v>
      </c>
      <c r="E600" s="11">
        <v>0</v>
      </c>
      <c r="F600" s="57">
        <f t="shared" si="58"/>
        <v>0</v>
      </c>
      <c r="G600" s="57">
        <f t="shared" si="55"/>
        <v>0</v>
      </c>
      <c r="H600" s="52">
        <f t="shared" si="56"/>
        <v>0</v>
      </c>
      <c r="I600" s="52">
        <f t="shared" si="57"/>
        <v>155.23540200000002</v>
      </c>
      <c r="J600" s="52">
        <f>$P$3*F600</f>
        <v>0</v>
      </c>
      <c r="K600" s="52">
        <f>H600+I600+J600</f>
        <v>155.23540200000002</v>
      </c>
      <c r="L600" s="53">
        <f>M600*1</f>
        <v>0</v>
      </c>
      <c r="M600" s="53">
        <f>(K600*G600)/1000</f>
        <v>0</v>
      </c>
      <c r="N600" s="53">
        <f>(IF(L599 &lt; 0, -L599,0))</f>
        <v>0</v>
      </c>
      <c r="O600" s="53">
        <f>0.5*$P$3*G600^2</f>
        <v>0</v>
      </c>
      <c r="P600" s="53">
        <f t="shared" si="59"/>
        <v>0</v>
      </c>
      <c r="Q600" s="53">
        <f>(IF(L599 &lt; 0, -L599,0))+Q599</f>
        <v>847.58084784579853</v>
      </c>
      <c r="R600" s="53">
        <f>(IF(L599 &gt; 0, L599,0))+R599</f>
        <v>1451.9351363302765</v>
      </c>
      <c r="S600" s="55">
        <f>N600*0.95</f>
        <v>0</v>
      </c>
      <c r="T600" s="55">
        <f>S600*0.99</f>
        <v>0</v>
      </c>
      <c r="U600" s="55">
        <f>T600*0.97</f>
        <v>0</v>
      </c>
      <c r="V600" s="55">
        <f>U600*0.99</f>
        <v>0</v>
      </c>
      <c r="W600" s="55">
        <f>V600*0.95</f>
        <v>0</v>
      </c>
      <c r="X600" s="55">
        <f t="shared" si="60"/>
        <v>727.22779379727217</v>
      </c>
    </row>
    <row r="601" spans="2:24" x14ac:dyDescent="0.3">
      <c r="B601" s="4" t="s">
        <v>38</v>
      </c>
      <c r="C601" s="4">
        <v>593</v>
      </c>
      <c r="D601" s="4">
        <v>4</v>
      </c>
      <c r="E601" s="11">
        <v>0</v>
      </c>
      <c r="F601" s="57">
        <f t="shared" si="58"/>
        <v>0</v>
      </c>
      <c r="G601" s="57">
        <f t="shared" si="55"/>
        <v>0</v>
      </c>
      <c r="H601" s="52">
        <f t="shared" si="56"/>
        <v>0</v>
      </c>
      <c r="I601" s="52">
        <f t="shared" si="57"/>
        <v>155.23540200000002</v>
      </c>
      <c r="J601" s="52">
        <f>$P$3*F601</f>
        <v>0</v>
      </c>
      <c r="K601" s="52">
        <f>H601+I601+J601</f>
        <v>155.23540200000002</v>
      </c>
      <c r="L601" s="53">
        <f>M601*1</f>
        <v>0</v>
      </c>
      <c r="M601" s="53">
        <f>(K601*G601)/1000</f>
        <v>0</v>
      </c>
      <c r="N601" s="53">
        <f>(IF(L600 &lt; 0, -L600,0))</f>
        <v>0</v>
      </c>
      <c r="O601" s="53">
        <f>0.5*$P$3*G601^2</f>
        <v>0</v>
      </c>
      <c r="P601" s="53">
        <f t="shared" si="59"/>
        <v>0</v>
      </c>
      <c r="Q601" s="53">
        <f>(IF(L600 &lt; 0, -L600,0))+Q600</f>
        <v>847.58084784579853</v>
      </c>
      <c r="R601" s="53">
        <f>(IF(L600 &gt; 0, L600,0))+R600</f>
        <v>1451.9351363302765</v>
      </c>
      <c r="S601" s="55">
        <f>N601*0.95</f>
        <v>0</v>
      </c>
      <c r="T601" s="55">
        <f>S601*0.99</f>
        <v>0</v>
      </c>
      <c r="U601" s="55">
        <f>T601*0.97</f>
        <v>0</v>
      </c>
      <c r="V601" s="55">
        <f>U601*0.99</f>
        <v>0</v>
      </c>
      <c r="W601" s="55">
        <f>V601*0.95</f>
        <v>0</v>
      </c>
      <c r="X601" s="55">
        <f t="shared" si="60"/>
        <v>727.22779379727217</v>
      </c>
    </row>
    <row r="602" spans="2:24" x14ac:dyDescent="0.3">
      <c r="B602" s="4" t="s">
        <v>38</v>
      </c>
      <c r="C602" s="4">
        <v>594</v>
      </c>
      <c r="D602" s="4">
        <v>5</v>
      </c>
      <c r="E602" s="11">
        <v>0</v>
      </c>
      <c r="F602" s="57">
        <f t="shared" si="58"/>
        <v>0</v>
      </c>
      <c r="G602" s="57">
        <f t="shared" si="55"/>
        <v>0</v>
      </c>
      <c r="H602" s="52">
        <f t="shared" si="56"/>
        <v>0</v>
      </c>
      <c r="I602" s="52">
        <f t="shared" si="57"/>
        <v>155.23540200000002</v>
      </c>
      <c r="J602" s="52">
        <f>$P$3*F602</f>
        <v>0</v>
      </c>
      <c r="K602" s="52">
        <f>H602+I602+J602</f>
        <v>155.23540200000002</v>
      </c>
      <c r="L602" s="53">
        <f>M602*1</f>
        <v>0</v>
      </c>
      <c r="M602" s="53">
        <f>(K602*G602)/1000</f>
        <v>0</v>
      </c>
      <c r="N602" s="53">
        <f>(IF(L601 &lt; 0, -L601,0))</f>
        <v>0</v>
      </c>
      <c r="O602" s="53">
        <f>0.5*$P$3*G602^2</f>
        <v>0</v>
      </c>
      <c r="P602" s="53">
        <f t="shared" si="59"/>
        <v>0</v>
      </c>
      <c r="Q602" s="53">
        <f>(IF(L601 &lt; 0, -L601,0))+Q601</f>
        <v>847.58084784579853</v>
      </c>
      <c r="R602" s="53">
        <f>(IF(L601 &gt; 0, L601,0))+R601</f>
        <v>1451.9351363302765</v>
      </c>
      <c r="S602" s="55">
        <f>N602*0.95</f>
        <v>0</v>
      </c>
      <c r="T602" s="55">
        <f>S602*0.99</f>
        <v>0</v>
      </c>
      <c r="U602" s="55">
        <f>T602*0.97</f>
        <v>0</v>
      </c>
      <c r="V602" s="55">
        <f>U602*0.99</f>
        <v>0</v>
      </c>
      <c r="W602" s="55">
        <f>V602*0.95</f>
        <v>0</v>
      </c>
      <c r="X602" s="55">
        <f t="shared" si="60"/>
        <v>727.22779379727217</v>
      </c>
    </row>
    <row r="603" spans="2:24" x14ac:dyDescent="0.3">
      <c r="B603" s="4" t="s">
        <v>38</v>
      </c>
      <c r="C603" s="4">
        <v>595</v>
      </c>
      <c r="D603" s="4">
        <v>6</v>
      </c>
      <c r="E603" s="11">
        <v>0</v>
      </c>
      <c r="F603" s="57">
        <f t="shared" si="58"/>
        <v>0</v>
      </c>
      <c r="G603" s="57">
        <f t="shared" si="55"/>
        <v>0</v>
      </c>
      <c r="H603" s="52">
        <f t="shared" si="56"/>
        <v>0</v>
      </c>
      <c r="I603" s="52">
        <f t="shared" si="57"/>
        <v>155.23540200000002</v>
      </c>
      <c r="J603" s="52">
        <f>$P$3*F603</f>
        <v>0</v>
      </c>
      <c r="K603" s="52">
        <f>H603+I603+J603</f>
        <v>155.23540200000002</v>
      </c>
      <c r="L603" s="53">
        <f>M603*1</f>
        <v>0</v>
      </c>
      <c r="M603" s="53">
        <f>(K603*G603)/1000</f>
        <v>0</v>
      </c>
      <c r="N603" s="53">
        <f>(IF(L602 &lt; 0, -L602,0))</f>
        <v>0</v>
      </c>
      <c r="O603" s="53">
        <f>0.5*$P$3*G603^2</f>
        <v>0</v>
      </c>
      <c r="P603" s="53">
        <f t="shared" si="59"/>
        <v>0</v>
      </c>
      <c r="Q603" s="53">
        <f>(IF(L602 &lt; 0, -L602,0))+Q602</f>
        <v>847.58084784579853</v>
      </c>
      <c r="R603" s="53">
        <f>(IF(L602 &gt; 0, L602,0))+R602</f>
        <v>1451.9351363302765</v>
      </c>
      <c r="S603" s="55">
        <f>N603*0.95</f>
        <v>0</v>
      </c>
      <c r="T603" s="55">
        <f>S603*0.99</f>
        <v>0</v>
      </c>
      <c r="U603" s="55">
        <f>T603*0.97</f>
        <v>0</v>
      </c>
      <c r="V603" s="55">
        <f>U603*0.99</f>
        <v>0</v>
      </c>
      <c r="W603" s="55">
        <f>V603*0.95</f>
        <v>0</v>
      </c>
      <c r="X603" s="55">
        <f t="shared" si="60"/>
        <v>727.22779379727217</v>
      </c>
    </row>
    <row r="604" spans="2:24" x14ac:dyDescent="0.3">
      <c r="B604" s="4" t="s">
        <v>38</v>
      </c>
      <c r="C604" s="4">
        <v>596</v>
      </c>
      <c r="D604" s="4">
        <v>7</v>
      </c>
      <c r="E604" s="11">
        <v>0</v>
      </c>
      <c r="F604" s="57">
        <f t="shared" si="58"/>
        <v>0</v>
      </c>
      <c r="G604" s="57">
        <f t="shared" si="55"/>
        <v>0</v>
      </c>
      <c r="H604" s="52">
        <f t="shared" si="56"/>
        <v>0</v>
      </c>
      <c r="I604" s="52">
        <f t="shared" si="57"/>
        <v>155.23540200000002</v>
      </c>
      <c r="J604" s="52">
        <f>$P$3*F604</f>
        <v>0</v>
      </c>
      <c r="K604" s="52">
        <f>H604+I604+J604</f>
        <v>155.23540200000002</v>
      </c>
      <c r="L604" s="53">
        <f>M604*1</f>
        <v>0</v>
      </c>
      <c r="M604" s="53">
        <f>(K604*G604)/1000</f>
        <v>0</v>
      </c>
      <c r="N604" s="53">
        <f>(IF(L603 &lt; 0, -L603,0))</f>
        <v>0</v>
      </c>
      <c r="O604" s="53">
        <f>0.5*$P$3*G604^2</f>
        <v>0</v>
      </c>
      <c r="P604" s="53">
        <f t="shared" si="59"/>
        <v>0</v>
      </c>
      <c r="Q604" s="53">
        <f>(IF(L603 &lt; 0, -L603,0))+Q603</f>
        <v>847.58084784579853</v>
      </c>
      <c r="R604" s="53">
        <f>(IF(L603 &gt; 0, L603,0))+R603</f>
        <v>1451.9351363302765</v>
      </c>
      <c r="S604" s="55">
        <f>N604*0.95</f>
        <v>0</v>
      </c>
      <c r="T604" s="55">
        <f>S604*0.99</f>
        <v>0</v>
      </c>
      <c r="U604" s="55">
        <f>T604*0.97</f>
        <v>0</v>
      </c>
      <c r="V604" s="55">
        <f>U604*0.99</f>
        <v>0</v>
      </c>
      <c r="W604" s="55">
        <f>V604*0.95</f>
        <v>0</v>
      </c>
      <c r="X604" s="55">
        <f t="shared" si="60"/>
        <v>727.22779379727217</v>
      </c>
    </row>
    <row r="605" spans="2:24" x14ac:dyDescent="0.3">
      <c r="B605" s="4" t="s">
        <v>38</v>
      </c>
      <c r="C605" s="4">
        <v>597</v>
      </c>
      <c r="D605" s="4">
        <v>8</v>
      </c>
      <c r="E605" s="11">
        <v>0</v>
      </c>
      <c r="F605" s="57">
        <f t="shared" si="58"/>
        <v>0</v>
      </c>
      <c r="G605" s="57">
        <f t="shared" si="55"/>
        <v>0</v>
      </c>
      <c r="H605" s="52">
        <f t="shared" si="56"/>
        <v>0</v>
      </c>
      <c r="I605" s="52">
        <f t="shared" si="57"/>
        <v>155.23540200000002</v>
      </c>
      <c r="J605" s="52">
        <f>$P$3*F605</f>
        <v>0</v>
      </c>
      <c r="K605" s="52">
        <f>H605+I605+J605</f>
        <v>155.23540200000002</v>
      </c>
      <c r="L605" s="53">
        <f>M605*1</f>
        <v>0</v>
      </c>
      <c r="M605" s="53">
        <f>(K605*G605)/1000</f>
        <v>0</v>
      </c>
      <c r="N605" s="53">
        <f>(IF(L604 &lt; 0, -L604,0))</f>
        <v>0</v>
      </c>
      <c r="O605" s="53">
        <f>0.5*$P$3*G605^2</f>
        <v>0</v>
      </c>
      <c r="P605" s="53">
        <f t="shared" si="59"/>
        <v>0</v>
      </c>
      <c r="Q605" s="53">
        <f>(IF(L604 &lt; 0, -L604,0))+Q604</f>
        <v>847.58084784579853</v>
      </c>
      <c r="R605" s="53">
        <f>(IF(L604 &gt; 0, L604,0))+R604</f>
        <v>1451.9351363302765</v>
      </c>
      <c r="S605" s="55">
        <f>N605*0.95</f>
        <v>0</v>
      </c>
      <c r="T605" s="55">
        <f>S605*0.99</f>
        <v>0</v>
      </c>
      <c r="U605" s="55">
        <f>T605*0.97</f>
        <v>0</v>
      </c>
      <c r="V605" s="55">
        <f>U605*0.99</f>
        <v>0</v>
      </c>
      <c r="W605" s="55">
        <f>V605*0.95</f>
        <v>0</v>
      </c>
      <c r="X605" s="55">
        <f t="shared" si="60"/>
        <v>727.22779379727217</v>
      </c>
    </row>
    <row r="606" spans="2:24" x14ac:dyDescent="0.3">
      <c r="B606" s="4" t="s">
        <v>38</v>
      </c>
      <c r="C606" s="4">
        <v>598</v>
      </c>
      <c r="D606" s="4">
        <v>9</v>
      </c>
      <c r="E606" s="11">
        <v>0</v>
      </c>
      <c r="F606" s="57">
        <f t="shared" si="58"/>
        <v>0</v>
      </c>
      <c r="G606" s="57">
        <f t="shared" si="55"/>
        <v>0</v>
      </c>
      <c r="H606" s="52">
        <f t="shared" si="56"/>
        <v>0</v>
      </c>
      <c r="I606" s="52">
        <f t="shared" si="57"/>
        <v>155.23540200000002</v>
      </c>
      <c r="J606" s="52">
        <f>$P$3*F606</f>
        <v>0</v>
      </c>
      <c r="K606" s="52">
        <f>H606+I606+J606</f>
        <v>155.23540200000002</v>
      </c>
      <c r="L606" s="53">
        <f>M606*1</f>
        <v>0</v>
      </c>
      <c r="M606" s="53">
        <f>(K606*G606)/1000</f>
        <v>0</v>
      </c>
      <c r="N606" s="53">
        <f>(IF(L605 &lt; 0, -L605,0))</f>
        <v>0</v>
      </c>
      <c r="O606" s="53">
        <f>0.5*$P$3*G606^2</f>
        <v>0</v>
      </c>
      <c r="P606" s="53">
        <f t="shared" si="59"/>
        <v>0</v>
      </c>
      <c r="Q606" s="53">
        <f>(IF(L605 &lt; 0, -L605,0))+Q605</f>
        <v>847.58084784579853</v>
      </c>
      <c r="R606" s="53">
        <f>(IF(L605 &gt; 0, L605,0))+R605</f>
        <v>1451.9351363302765</v>
      </c>
      <c r="S606" s="55">
        <f>N606*0.95</f>
        <v>0</v>
      </c>
      <c r="T606" s="55">
        <f>S606*0.99</f>
        <v>0</v>
      </c>
      <c r="U606" s="55">
        <f>T606*0.97</f>
        <v>0</v>
      </c>
      <c r="V606" s="55">
        <f>U606*0.99</f>
        <v>0</v>
      </c>
      <c r="W606" s="55">
        <f>V606*0.95</f>
        <v>0</v>
      </c>
      <c r="X606" s="55">
        <f t="shared" si="60"/>
        <v>727.22779379727217</v>
      </c>
    </row>
    <row r="607" spans="2:24" x14ac:dyDescent="0.3">
      <c r="B607" s="4" t="s">
        <v>38</v>
      </c>
      <c r="C607" s="4">
        <v>599</v>
      </c>
      <c r="D607" s="4">
        <v>10</v>
      </c>
      <c r="E607" s="11">
        <v>0</v>
      </c>
      <c r="F607" s="57">
        <f t="shared" si="58"/>
        <v>0</v>
      </c>
      <c r="G607" s="57">
        <f t="shared" si="55"/>
        <v>0</v>
      </c>
      <c r="H607" s="52">
        <f t="shared" si="56"/>
        <v>0</v>
      </c>
      <c r="I607" s="52">
        <f t="shared" si="57"/>
        <v>155.23540200000002</v>
      </c>
      <c r="J607" s="52">
        <f>$P$3*F607</f>
        <v>0</v>
      </c>
      <c r="K607" s="52">
        <f>H607+I607+J607</f>
        <v>155.23540200000002</v>
      </c>
      <c r="L607" s="53">
        <f>M607*1</f>
        <v>0</v>
      </c>
      <c r="M607" s="53">
        <f>(K607*G607)/1000</f>
        <v>0</v>
      </c>
      <c r="N607" s="53">
        <f>(IF(L606 &lt; 0, -L606,0))</f>
        <v>0</v>
      </c>
      <c r="O607" s="53">
        <f>0.5*$P$3*G607^2</f>
        <v>0</v>
      </c>
      <c r="P607" s="53">
        <f t="shared" si="59"/>
        <v>0</v>
      </c>
      <c r="Q607" s="53">
        <f>(IF(L606 &lt; 0, -L606,0))+Q606</f>
        <v>847.58084784579853</v>
      </c>
      <c r="R607" s="53">
        <f>(IF(L606 &gt; 0, L606,0))+R606</f>
        <v>1451.9351363302765</v>
      </c>
      <c r="S607" s="55">
        <f>N607*0.95</f>
        <v>0</v>
      </c>
      <c r="T607" s="55">
        <f>S607*0.99</f>
        <v>0</v>
      </c>
      <c r="U607" s="55">
        <f>T607*0.97</f>
        <v>0</v>
      </c>
      <c r="V607" s="55">
        <f>U607*0.99</f>
        <v>0</v>
      </c>
      <c r="W607" s="55">
        <f>V607*0.95</f>
        <v>0</v>
      </c>
      <c r="X607" s="55">
        <f t="shared" si="60"/>
        <v>727.22779379727217</v>
      </c>
    </row>
    <row r="608" spans="2:24" x14ac:dyDescent="0.3">
      <c r="B608" s="4" t="s">
        <v>38</v>
      </c>
      <c r="C608" s="4">
        <v>600</v>
      </c>
      <c r="D608" s="4">
        <v>11</v>
      </c>
      <c r="E608" s="11">
        <v>0</v>
      </c>
      <c r="F608" s="57">
        <f t="shared" si="58"/>
        <v>0.1388888888888889</v>
      </c>
      <c r="G608" s="57">
        <f t="shared" si="55"/>
        <v>0</v>
      </c>
      <c r="H608" s="52">
        <f t="shared" si="56"/>
        <v>0</v>
      </c>
      <c r="I608" s="52">
        <f t="shared" si="57"/>
        <v>155.23540200000002</v>
      </c>
      <c r="J608" s="52">
        <f>$P$3*F608</f>
        <v>247.22222222222223</v>
      </c>
      <c r="K608" s="52">
        <f>H608+I608+J608</f>
        <v>402.45762422222225</v>
      </c>
      <c r="L608" s="53">
        <f>M608*1</f>
        <v>0</v>
      </c>
      <c r="M608" s="53">
        <f>(K608*G608)/1000</f>
        <v>0</v>
      </c>
      <c r="N608" s="53">
        <f>(IF(L607 &lt; 0, -L607,0))</f>
        <v>0</v>
      </c>
      <c r="O608" s="53">
        <f>0.5*$P$3*G608^2</f>
        <v>0</v>
      </c>
      <c r="P608" s="53">
        <f t="shared" si="59"/>
        <v>0</v>
      </c>
      <c r="Q608" s="53">
        <f>(IF(L607 &lt; 0, -L607,0))+Q607</f>
        <v>847.58084784579853</v>
      </c>
      <c r="R608" s="53">
        <f>(IF(L607 &gt; 0, L607,0))+R607</f>
        <v>1451.9351363302765</v>
      </c>
      <c r="S608" s="55">
        <f>N608*0.95</f>
        <v>0</v>
      </c>
      <c r="T608" s="55">
        <f>S608*0.99</f>
        <v>0</v>
      </c>
      <c r="U608" s="55">
        <f>T608*0.97</f>
        <v>0</v>
      </c>
      <c r="V608" s="55">
        <f>U608*0.99</f>
        <v>0</v>
      </c>
      <c r="W608" s="55">
        <f>V608*0.95</f>
        <v>0</v>
      </c>
      <c r="X608" s="55">
        <f t="shared" si="60"/>
        <v>727.22779379727217</v>
      </c>
    </row>
    <row r="609" spans="2:24" x14ac:dyDescent="0.3">
      <c r="B609" s="4" t="s">
        <v>38</v>
      </c>
      <c r="C609" s="4">
        <v>601</v>
      </c>
      <c r="D609" s="4">
        <v>12</v>
      </c>
      <c r="E609" s="11">
        <v>1</v>
      </c>
      <c r="F609" s="57">
        <f t="shared" si="58"/>
        <v>0.29166666666666669</v>
      </c>
      <c r="G609" s="57">
        <f t="shared" si="55"/>
        <v>0.27777777777777779</v>
      </c>
      <c r="H609" s="52">
        <f t="shared" si="56"/>
        <v>3.387640817901235E-2</v>
      </c>
      <c r="I609" s="52">
        <f t="shared" si="57"/>
        <v>155.23540200000002</v>
      </c>
      <c r="J609" s="52">
        <f>$P$3*F609</f>
        <v>519.16666666666674</v>
      </c>
      <c r="K609" s="52">
        <f>H609+I609+J609</f>
        <v>674.43594507484579</v>
      </c>
      <c r="L609" s="53">
        <f>M609*1</f>
        <v>0.18734331807634608</v>
      </c>
      <c r="M609" s="53">
        <f>(K609*G609)/1000</f>
        <v>0.18734331807634608</v>
      </c>
      <c r="N609" s="53">
        <f>(IF(L608 &lt; 0, -L608,0))</f>
        <v>0</v>
      </c>
      <c r="O609" s="53">
        <f>0.5*$P$3*G609^2</f>
        <v>68.672839506172849</v>
      </c>
      <c r="P609" s="53">
        <f t="shared" si="59"/>
        <v>68.672839506172849</v>
      </c>
      <c r="Q609" s="53">
        <f>(IF(L608 &lt; 0, -L608,0))+Q608</f>
        <v>847.58084784579853</v>
      </c>
      <c r="R609" s="53">
        <f>(IF(L608 &gt; 0, L608,0))+R608</f>
        <v>1451.9351363302765</v>
      </c>
      <c r="S609" s="55">
        <f>N609*0.95</f>
        <v>0</v>
      </c>
      <c r="T609" s="55">
        <f>S609*0.99</f>
        <v>0</v>
      </c>
      <c r="U609" s="55">
        <f>T609*0.97</f>
        <v>0</v>
      </c>
      <c r="V609" s="55">
        <f>U609*0.99</f>
        <v>0</v>
      </c>
      <c r="W609" s="55">
        <f>V609*0.95</f>
        <v>0</v>
      </c>
      <c r="X609" s="55">
        <f t="shared" si="60"/>
        <v>727.22779379727217</v>
      </c>
    </row>
    <row r="610" spans="2:24" x14ac:dyDescent="0.3">
      <c r="B610" s="4" t="s">
        <v>38</v>
      </c>
      <c r="C610" s="4">
        <v>602</v>
      </c>
      <c r="D610" s="4">
        <v>13</v>
      </c>
      <c r="E610" s="11">
        <v>2.1</v>
      </c>
      <c r="F610" s="57">
        <f t="shared" si="58"/>
        <v>0.52777777777777779</v>
      </c>
      <c r="G610" s="57">
        <f t="shared" si="55"/>
        <v>0.58333333333333337</v>
      </c>
      <c r="H610" s="52">
        <f t="shared" si="56"/>
        <v>0.14939496006944447</v>
      </c>
      <c r="I610" s="52">
        <f t="shared" si="57"/>
        <v>155.23540200000002</v>
      </c>
      <c r="J610" s="52">
        <f>$P$3*F610</f>
        <v>939.44444444444446</v>
      </c>
      <c r="K610" s="52">
        <f>H610+I610+J610</f>
        <v>1094.8292414045141</v>
      </c>
      <c r="L610" s="53">
        <f>M610*1</f>
        <v>0.63865039081929986</v>
      </c>
      <c r="M610" s="53">
        <f>(K610*G610)/1000</f>
        <v>0.63865039081929986</v>
      </c>
      <c r="N610" s="53">
        <f>(IF(L609 &lt; 0, -L609,0))</f>
        <v>0</v>
      </c>
      <c r="O610" s="53">
        <f>0.5*$P$3*G610^2</f>
        <v>302.84722222222229</v>
      </c>
      <c r="P610" s="53">
        <f t="shared" si="59"/>
        <v>234.17438271604942</v>
      </c>
      <c r="Q610" s="53">
        <f>(IF(L609 &lt; 0, -L609,0))+Q609</f>
        <v>847.58084784579853</v>
      </c>
      <c r="R610" s="53">
        <f>(IF(L609 &gt; 0, L609,0))+R609</f>
        <v>1452.1224796483527</v>
      </c>
      <c r="S610" s="55">
        <f>N610*0.95</f>
        <v>0</v>
      </c>
      <c r="T610" s="55">
        <f>S610*0.99</f>
        <v>0</v>
      </c>
      <c r="U610" s="55">
        <f>T610*0.97</f>
        <v>0</v>
      </c>
      <c r="V610" s="55">
        <f>U610*0.99</f>
        <v>0</v>
      </c>
      <c r="W610" s="55">
        <f>V610*0.95</f>
        <v>0</v>
      </c>
      <c r="X610" s="55">
        <f t="shared" si="60"/>
        <v>727.22779379727217</v>
      </c>
    </row>
    <row r="611" spans="2:24" x14ac:dyDescent="0.3">
      <c r="B611" s="4" t="s">
        <v>38</v>
      </c>
      <c r="C611" s="4">
        <v>603</v>
      </c>
      <c r="D611" s="4">
        <v>14</v>
      </c>
      <c r="E611" s="11">
        <v>4.8</v>
      </c>
      <c r="F611" s="57">
        <f t="shared" si="58"/>
        <v>0.97222222222222221</v>
      </c>
      <c r="G611" s="57">
        <f t="shared" si="55"/>
        <v>1.3333333333333333</v>
      </c>
      <c r="H611" s="52">
        <f t="shared" si="56"/>
        <v>0.78051244444444434</v>
      </c>
      <c r="I611" s="52">
        <f t="shared" si="57"/>
        <v>155.23540200000002</v>
      </c>
      <c r="J611" s="52">
        <f>$P$3*F611</f>
        <v>1730.5555555555554</v>
      </c>
      <c r="K611" s="52">
        <f>H611+I611+J611</f>
        <v>1886.5714699999999</v>
      </c>
      <c r="L611" s="53">
        <f>M611*1</f>
        <v>2.5154286266666661</v>
      </c>
      <c r="M611" s="53">
        <f>(K611*G611)/1000</f>
        <v>2.5154286266666661</v>
      </c>
      <c r="N611" s="53">
        <f>(IF(L610 &lt; 0, -L610,0))</f>
        <v>0</v>
      </c>
      <c r="O611" s="53">
        <f>0.5*$P$3*G611^2</f>
        <v>1582.2222222222222</v>
      </c>
      <c r="P611" s="53">
        <f t="shared" si="59"/>
        <v>1279.375</v>
      </c>
      <c r="Q611" s="53">
        <f>(IF(L610 &lt; 0, -L610,0))+Q610</f>
        <v>847.58084784579853</v>
      </c>
      <c r="R611" s="53">
        <f>(IF(L610 &gt; 0, L610,0))+R610</f>
        <v>1452.761130039172</v>
      </c>
      <c r="S611" s="55">
        <f>N611*0.95</f>
        <v>0</v>
      </c>
      <c r="T611" s="55">
        <f>S611*0.99</f>
        <v>0</v>
      </c>
      <c r="U611" s="55">
        <f>T611*0.97</f>
        <v>0</v>
      </c>
      <c r="V611" s="55">
        <f>U611*0.99</f>
        <v>0</v>
      </c>
      <c r="W611" s="55">
        <f>V611*0.95</f>
        <v>0</v>
      </c>
      <c r="X611" s="55">
        <f t="shared" si="60"/>
        <v>727.22779379727217</v>
      </c>
    </row>
    <row r="612" spans="2:24" x14ac:dyDescent="0.3">
      <c r="B612" s="4" t="s">
        <v>38</v>
      </c>
      <c r="C612" s="4">
        <v>604</v>
      </c>
      <c r="D612" s="4">
        <v>15</v>
      </c>
      <c r="E612" s="11">
        <v>9.1</v>
      </c>
      <c r="F612" s="57">
        <f t="shared" si="58"/>
        <v>1.3055555555555554</v>
      </c>
      <c r="G612" s="57">
        <f t="shared" si="55"/>
        <v>2.5277777777777777</v>
      </c>
      <c r="H612" s="52">
        <f t="shared" si="56"/>
        <v>2.8053053613040118</v>
      </c>
      <c r="I612" s="52">
        <f t="shared" si="57"/>
        <v>155.23540200000002</v>
      </c>
      <c r="J612" s="52">
        <f>$P$3*F612</f>
        <v>2323.8888888888887</v>
      </c>
      <c r="K612" s="52">
        <f>H612+I612+J612</f>
        <v>2481.9295962501928</v>
      </c>
      <c r="L612" s="53">
        <f>M612*1</f>
        <v>6.2737664794102095</v>
      </c>
      <c r="M612" s="53">
        <f>(K612*G612)/1000</f>
        <v>6.2737664794102095</v>
      </c>
      <c r="N612" s="53">
        <f>(IF(L611 &lt; 0, -L611,0))</f>
        <v>0</v>
      </c>
      <c r="O612" s="53">
        <f>0.5*$P$3*G612^2</f>
        <v>5686.7978395061718</v>
      </c>
      <c r="P612" s="53">
        <f t="shared" si="59"/>
        <v>4104.5756172839501</v>
      </c>
      <c r="Q612" s="53">
        <f>(IF(L611 &lt; 0, -L611,0))+Q611</f>
        <v>847.58084784579853</v>
      </c>
      <c r="R612" s="53">
        <f>(IF(L611 &gt; 0, L611,0))+R611</f>
        <v>1455.2765586658386</v>
      </c>
      <c r="S612" s="55">
        <f>N612*0.95</f>
        <v>0</v>
      </c>
      <c r="T612" s="55">
        <f>S612*0.99</f>
        <v>0</v>
      </c>
      <c r="U612" s="55">
        <f>T612*0.97</f>
        <v>0</v>
      </c>
      <c r="V612" s="55">
        <f>U612*0.99</f>
        <v>0</v>
      </c>
      <c r="W612" s="55">
        <f>V612*0.95</f>
        <v>0</v>
      </c>
      <c r="X612" s="55">
        <f t="shared" si="60"/>
        <v>727.22779379727217</v>
      </c>
    </row>
    <row r="613" spans="2:24" x14ac:dyDescent="0.3">
      <c r="B613" s="4" t="s">
        <v>38</v>
      </c>
      <c r="C613" s="4">
        <v>605</v>
      </c>
      <c r="D613" s="4">
        <v>16</v>
      </c>
      <c r="E613" s="11">
        <v>14.2</v>
      </c>
      <c r="F613" s="57">
        <f t="shared" si="58"/>
        <v>1.4861111111111112</v>
      </c>
      <c r="G613" s="57">
        <f t="shared" si="55"/>
        <v>3.9444444444444446</v>
      </c>
      <c r="H613" s="52">
        <f t="shared" si="56"/>
        <v>6.8308389452160494</v>
      </c>
      <c r="I613" s="52">
        <f t="shared" si="57"/>
        <v>155.23540200000002</v>
      </c>
      <c r="J613" s="52">
        <f>$P$3*F613</f>
        <v>2645.2777777777778</v>
      </c>
      <c r="K613" s="52">
        <f>H613+I613+J613</f>
        <v>2807.344018722994</v>
      </c>
      <c r="L613" s="53">
        <f>M613*1</f>
        <v>11.073412518296255</v>
      </c>
      <c r="M613" s="53">
        <f>(K613*G613)/1000</f>
        <v>11.073412518296255</v>
      </c>
      <c r="N613" s="53">
        <f>(IF(L612 &lt; 0, -L612,0))</f>
        <v>0</v>
      </c>
      <c r="O613" s="53">
        <f>0.5*$P$3*G613^2</f>
        <v>13847.191358024693</v>
      </c>
      <c r="P613" s="53">
        <f t="shared" si="59"/>
        <v>8160.393518518521</v>
      </c>
      <c r="Q613" s="53">
        <f>(IF(L612 &lt; 0, -L612,0))+Q612</f>
        <v>847.58084784579853</v>
      </c>
      <c r="R613" s="53">
        <f>(IF(L612 &gt; 0, L612,0))+R612</f>
        <v>1461.5503251452487</v>
      </c>
      <c r="S613" s="55">
        <f>N613*0.95</f>
        <v>0</v>
      </c>
      <c r="T613" s="55">
        <f>S613*0.99</f>
        <v>0</v>
      </c>
      <c r="U613" s="55">
        <f>T613*0.97</f>
        <v>0</v>
      </c>
      <c r="V613" s="55">
        <f>U613*0.99</f>
        <v>0</v>
      </c>
      <c r="W613" s="55">
        <f>V613*0.95</f>
        <v>0</v>
      </c>
      <c r="X613" s="55">
        <f t="shared" si="60"/>
        <v>727.22779379727217</v>
      </c>
    </row>
    <row r="614" spans="2:24" x14ac:dyDescent="0.3">
      <c r="B614" s="4" t="s">
        <v>38</v>
      </c>
      <c r="C614" s="4">
        <v>606</v>
      </c>
      <c r="D614" s="4">
        <v>17</v>
      </c>
      <c r="E614" s="11">
        <v>19.8</v>
      </c>
      <c r="F614" s="57">
        <f t="shared" si="58"/>
        <v>1.5694444444444444</v>
      </c>
      <c r="G614" s="57">
        <f t="shared" si="55"/>
        <v>5.5</v>
      </c>
      <c r="H614" s="52">
        <f t="shared" si="56"/>
        <v>13.280907062499999</v>
      </c>
      <c r="I614" s="52">
        <f t="shared" si="57"/>
        <v>155.23540200000002</v>
      </c>
      <c r="J614" s="52">
        <f>$P$3*F614</f>
        <v>2793.6111111111109</v>
      </c>
      <c r="K614" s="52">
        <f>H614+I614+J614</f>
        <v>2962.127420173611</v>
      </c>
      <c r="L614" s="53">
        <f>M614*1</f>
        <v>16.291700810954861</v>
      </c>
      <c r="M614" s="53">
        <f>(K614*G614)/1000</f>
        <v>16.291700810954861</v>
      </c>
      <c r="N614" s="53">
        <f>(IF(L613 &lt; 0, -L613,0))</f>
        <v>0</v>
      </c>
      <c r="O614" s="53">
        <f>0.5*$P$3*G614^2</f>
        <v>26922.5</v>
      </c>
      <c r="P614" s="53">
        <f t="shared" si="59"/>
        <v>13075.308641975307</v>
      </c>
      <c r="Q614" s="53">
        <f>(IF(L613 &lt; 0, -L613,0))+Q613</f>
        <v>847.58084784579853</v>
      </c>
      <c r="R614" s="53">
        <f>(IF(L613 &gt; 0, L613,0))+R613</f>
        <v>1472.6237376635449</v>
      </c>
      <c r="S614" s="55">
        <f>N614*0.95</f>
        <v>0</v>
      </c>
      <c r="T614" s="55">
        <f>S614*0.99</f>
        <v>0</v>
      </c>
      <c r="U614" s="55">
        <f>T614*0.97</f>
        <v>0</v>
      </c>
      <c r="V614" s="55">
        <f>U614*0.99</f>
        <v>0</v>
      </c>
      <c r="W614" s="55">
        <f>V614*0.95</f>
        <v>0</v>
      </c>
      <c r="X614" s="55">
        <f t="shared" si="60"/>
        <v>727.22779379727217</v>
      </c>
    </row>
    <row r="615" spans="2:24" x14ac:dyDescent="0.3">
      <c r="B615" s="4" t="s">
        <v>38</v>
      </c>
      <c r="C615" s="4">
        <v>607</v>
      </c>
      <c r="D615" s="4">
        <v>18</v>
      </c>
      <c r="E615" s="11">
        <v>25.5</v>
      </c>
      <c r="F615" s="57">
        <f t="shared" si="58"/>
        <v>1.4861111111111109</v>
      </c>
      <c r="G615" s="57">
        <f t="shared" si="55"/>
        <v>7.083333333333333</v>
      </c>
      <c r="H615" s="52">
        <f t="shared" si="56"/>
        <v>22.028134418402775</v>
      </c>
      <c r="I615" s="52">
        <f t="shared" si="57"/>
        <v>155.23540200000002</v>
      </c>
      <c r="J615" s="52">
        <f>$P$3*F615</f>
        <v>2645.2777777777774</v>
      </c>
      <c r="K615" s="52">
        <f>H615+I615+J615</f>
        <v>2822.5413141961803</v>
      </c>
      <c r="L615" s="53">
        <f>M615*1</f>
        <v>19.993000975556274</v>
      </c>
      <c r="M615" s="53">
        <f>(K615*G615)/1000</f>
        <v>19.993000975556274</v>
      </c>
      <c r="N615" s="53">
        <f>(IF(L614 &lt; 0, -L614,0))</f>
        <v>0</v>
      </c>
      <c r="O615" s="53">
        <f>0.5*$P$3*G615^2</f>
        <v>44654.513888888883</v>
      </c>
      <c r="P615" s="53">
        <f t="shared" si="59"/>
        <v>17732.013888888883</v>
      </c>
      <c r="Q615" s="53">
        <f>(IF(L614 &lt; 0, -L614,0))+Q614</f>
        <v>847.58084784579853</v>
      </c>
      <c r="R615" s="53">
        <f>(IF(L614 &gt; 0, L614,0))+R614</f>
        <v>1488.9154384744998</v>
      </c>
      <c r="S615" s="55">
        <f>N615*0.95</f>
        <v>0</v>
      </c>
      <c r="T615" s="55">
        <f>S615*0.99</f>
        <v>0</v>
      </c>
      <c r="U615" s="55">
        <f>T615*0.97</f>
        <v>0</v>
      </c>
      <c r="V615" s="55">
        <f>U615*0.99</f>
        <v>0</v>
      </c>
      <c r="W615" s="55">
        <f>V615*0.95</f>
        <v>0</v>
      </c>
      <c r="X615" s="55">
        <f t="shared" si="60"/>
        <v>727.22779379727217</v>
      </c>
    </row>
    <row r="616" spans="2:24" x14ac:dyDescent="0.3">
      <c r="B616" s="4" t="s">
        <v>38</v>
      </c>
      <c r="C616" s="4">
        <v>608</v>
      </c>
      <c r="D616" s="4">
        <v>19</v>
      </c>
      <c r="E616" s="11">
        <v>30.5</v>
      </c>
      <c r="F616" s="57">
        <f t="shared" si="58"/>
        <v>1.2916666666666663</v>
      </c>
      <c r="G616" s="57">
        <f t="shared" si="55"/>
        <v>8.4722222222222214</v>
      </c>
      <c r="H616" s="52">
        <f t="shared" si="56"/>
        <v>31.513528708526227</v>
      </c>
      <c r="I616" s="52">
        <f t="shared" si="57"/>
        <v>155.23540200000002</v>
      </c>
      <c r="J616" s="52">
        <f>$P$3*F616</f>
        <v>2299.1666666666661</v>
      </c>
      <c r="K616" s="52">
        <f>H616+I616+J616</f>
        <v>2485.9155973751922</v>
      </c>
      <c r="L616" s="53">
        <f>M616*1</f>
        <v>21.061229366650931</v>
      </c>
      <c r="M616" s="53">
        <f>(K616*G616)/1000</f>
        <v>21.061229366650931</v>
      </c>
      <c r="N616" s="53">
        <f>(IF(L615 &lt; 0, -L615,0))</f>
        <v>0</v>
      </c>
      <c r="O616" s="53">
        <f>0.5*$P$3*G616^2</f>
        <v>63882.908950617275</v>
      </c>
      <c r="P616" s="53">
        <f t="shared" si="59"/>
        <v>19228.395061728392</v>
      </c>
      <c r="Q616" s="53">
        <f>(IF(L615 &lt; 0, -L615,0))+Q615</f>
        <v>847.58084784579853</v>
      </c>
      <c r="R616" s="53">
        <f>(IF(L615 &gt; 0, L615,0))+R615</f>
        <v>1508.908439450056</v>
      </c>
      <c r="S616" s="55">
        <f>N616*0.95</f>
        <v>0</v>
      </c>
      <c r="T616" s="55">
        <f>S616*0.99</f>
        <v>0</v>
      </c>
      <c r="U616" s="55">
        <f>T616*0.97</f>
        <v>0</v>
      </c>
      <c r="V616" s="55">
        <f>U616*0.99</f>
        <v>0</v>
      </c>
      <c r="W616" s="55">
        <f>V616*0.95</f>
        <v>0</v>
      </c>
      <c r="X616" s="55">
        <f t="shared" si="60"/>
        <v>727.22779379727217</v>
      </c>
    </row>
    <row r="617" spans="2:24" x14ac:dyDescent="0.3">
      <c r="B617" s="4" t="s">
        <v>38</v>
      </c>
      <c r="C617" s="4">
        <v>609</v>
      </c>
      <c r="D617" s="4">
        <v>20</v>
      </c>
      <c r="E617" s="11">
        <v>34.799999999999997</v>
      </c>
      <c r="F617" s="57">
        <f t="shared" si="58"/>
        <v>1.1527777777777775</v>
      </c>
      <c r="G617" s="57">
        <f t="shared" si="55"/>
        <v>9.6666666666666661</v>
      </c>
      <c r="H617" s="52">
        <f t="shared" si="56"/>
        <v>41.025685361111101</v>
      </c>
      <c r="I617" s="52">
        <f t="shared" si="57"/>
        <v>155.23540200000002</v>
      </c>
      <c r="J617" s="52">
        <f>$P$3*F617</f>
        <v>2051.9444444444439</v>
      </c>
      <c r="K617" s="52">
        <f>H617+I617+J617</f>
        <v>2248.205531805555</v>
      </c>
      <c r="L617" s="53">
        <f>M617*1</f>
        <v>21.732653474120365</v>
      </c>
      <c r="M617" s="53">
        <f>(K617*G617)/1000</f>
        <v>21.732653474120365</v>
      </c>
      <c r="N617" s="53">
        <f>(IF(L616 &lt; 0, -L616,0))</f>
        <v>0</v>
      </c>
      <c r="O617" s="53">
        <f>0.5*$P$3*G617^2</f>
        <v>83165.555555555547</v>
      </c>
      <c r="P617" s="53">
        <f t="shared" si="59"/>
        <v>19282.646604938273</v>
      </c>
      <c r="Q617" s="53">
        <f>(IF(L616 &lt; 0, -L616,0))+Q616</f>
        <v>847.58084784579853</v>
      </c>
      <c r="R617" s="53">
        <f>(IF(L616 &gt; 0, L616,0))+R616</f>
        <v>1529.9696688167069</v>
      </c>
      <c r="S617" s="55">
        <f>N617*0.95</f>
        <v>0</v>
      </c>
      <c r="T617" s="55">
        <f>S617*0.99</f>
        <v>0</v>
      </c>
      <c r="U617" s="55">
        <f>T617*0.97</f>
        <v>0</v>
      </c>
      <c r="V617" s="55">
        <f>U617*0.99</f>
        <v>0</v>
      </c>
      <c r="W617" s="55">
        <f>V617*0.95</f>
        <v>0</v>
      </c>
      <c r="X617" s="55">
        <f t="shared" si="60"/>
        <v>727.22779379727217</v>
      </c>
    </row>
    <row r="618" spans="2:24" x14ac:dyDescent="0.3">
      <c r="B618" s="4" t="s">
        <v>38</v>
      </c>
      <c r="C618" s="4">
        <v>610</v>
      </c>
      <c r="D618" s="4">
        <v>21</v>
      </c>
      <c r="E618" s="11">
        <v>38.799999999999997</v>
      </c>
      <c r="F618" s="57">
        <f t="shared" si="58"/>
        <v>1.1250000000000002</v>
      </c>
      <c r="G618" s="57">
        <f t="shared" si="55"/>
        <v>10.777777777777779</v>
      </c>
      <c r="H618" s="52">
        <f t="shared" si="56"/>
        <v>50.998899929012346</v>
      </c>
      <c r="I618" s="52">
        <f t="shared" si="57"/>
        <v>155.23540200000002</v>
      </c>
      <c r="J618" s="52">
        <f>$P$3*F618</f>
        <v>2002.5000000000005</v>
      </c>
      <c r="K618" s="52">
        <f>H618+I618+J618</f>
        <v>2208.7343019290129</v>
      </c>
      <c r="L618" s="53">
        <f>M618*1</f>
        <v>23.805247476346029</v>
      </c>
      <c r="M618" s="53">
        <f>(K618*G618)/1000</f>
        <v>23.805247476346029</v>
      </c>
      <c r="N618" s="53">
        <f>(IF(L617 &lt; 0, -L617,0))</f>
        <v>0</v>
      </c>
      <c r="O618" s="53">
        <f>0.5*$P$3*G618^2</f>
        <v>103382.83950617285</v>
      </c>
      <c r="P618" s="53">
        <f t="shared" si="59"/>
        <v>20217.283950617304</v>
      </c>
      <c r="Q618" s="53">
        <f>(IF(L617 &lt; 0, -L617,0))+Q617</f>
        <v>847.58084784579853</v>
      </c>
      <c r="R618" s="53">
        <f>(IF(L617 &gt; 0, L617,0))+R617</f>
        <v>1551.7023222908272</v>
      </c>
      <c r="S618" s="55">
        <f>N618*0.95</f>
        <v>0</v>
      </c>
      <c r="T618" s="55">
        <f>S618*0.99</f>
        <v>0</v>
      </c>
      <c r="U618" s="55">
        <f>T618*0.97</f>
        <v>0</v>
      </c>
      <c r="V618" s="55">
        <f>U618*0.99</f>
        <v>0</v>
      </c>
      <c r="W618" s="55">
        <f>V618*0.95</f>
        <v>0</v>
      </c>
      <c r="X618" s="55">
        <f t="shared" si="60"/>
        <v>727.22779379727217</v>
      </c>
    </row>
    <row r="619" spans="2:24" x14ac:dyDescent="0.3">
      <c r="B619" s="4" t="s">
        <v>38</v>
      </c>
      <c r="C619" s="4">
        <v>611</v>
      </c>
      <c r="D619" s="4">
        <v>22</v>
      </c>
      <c r="E619" s="11">
        <v>42.9</v>
      </c>
      <c r="F619" s="57">
        <f t="shared" si="58"/>
        <v>1.0555555555555558</v>
      </c>
      <c r="G619" s="57">
        <f t="shared" si="55"/>
        <v>11.916666666666666</v>
      </c>
      <c r="H619" s="52">
        <f t="shared" si="56"/>
        <v>62.346480376736096</v>
      </c>
      <c r="I619" s="52">
        <f t="shared" si="57"/>
        <v>155.23540200000002</v>
      </c>
      <c r="J619" s="52">
        <f>$P$3*F619</f>
        <v>1878.8888888888894</v>
      </c>
      <c r="K619" s="52">
        <f>H619+I619+J619</f>
        <v>2096.4707712656254</v>
      </c>
      <c r="L619" s="53">
        <f>M619*1</f>
        <v>24.982943357582037</v>
      </c>
      <c r="M619" s="53">
        <f>(K619*G619)/1000</f>
        <v>24.982943357582037</v>
      </c>
      <c r="N619" s="53">
        <f>(IF(L618 &lt; 0, -L618,0))</f>
        <v>0</v>
      </c>
      <c r="O619" s="53">
        <f>0.5*$P$3*G619^2</f>
        <v>126386.18055555555</v>
      </c>
      <c r="P619" s="53">
        <f t="shared" si="59"/>
        <v>23003.341049382696</v>
      </c>
      <c r="Q619" s="53">
        <f>(IF(L618 &lt; 0, -L618,0))+Q618</f>
        <v>847.58084784579853</v>
      </c>
      <c r="R619" s="53">
        <f>(IF(L618 &gt; 0, L618,0))+R618</f>
        <v>1575.5075697671732</v>
      </c>
      <c r="S619" s="55">
        <f>N619*0.95</f>
        <v>0</v>
      </c>
      <c r="T619" s="55">
        <f>S619*0.99</f>
        <v>0</v>
      </c>
      <c r="U619" s="55">
        <f>T619*0.97</f>
        <v>0</v>
      </c>
      <c r="V619" s="55">
        <f>U619*0.99</f>
        <v>0</v>
      </c>
      <c r="W619" s="55">
        <f>V619*0.95</f>
        <v>0</v>
      </c>
      <c r="X619" s="55">
        <f t="shared" si="60"/>
        <v>727.22779379727217</v>
      </c>
    </row>
    <row r="620" spans="2:24" x14ac:dyDescent="0.3">
      <c r="B620" s="4" t="s">
        <v>38</v>
      </c>
      <c r="C620" s="4">
        <v>612</v>
      </c>
      <c r="D620" s="4">
        <v>23</v>
      </c>
      <c r="E620" s="11">
        <v>46.4</v>
      </c>
      <c r="F620" s="57">
        <f t="shared" si="58"/>
        <v>0.74999999999999978</v>
      </c>
      <c r="G620" s="57">
        <f t="shared" si="55"/>
        <v>12.888888888888889</v>
      </c>
      <c r="H620" s="52">
        <f t="shared" si="56"/>
        <v>72.934551753086424</v>
      </c>
      <c r="I620" s="52">
        <f t="shared" si="57"/>
        <v>155.23540200000002</v>
      </c>
      <c r="J620" s="52">
        <f>$P$3*F620</f>
        <v>1334.9999999999995</v>
      </c>
      <c r="K620" s="52">
        <f>H620+I620+J620</f>
        <v>1563.169953753086</v>
      </c>
      <c r="L620" s="53">
        <f>M620*1</f>
        <v>20.147523848373108</v>
      </c>
      <c r="M620" s="53">
        <f>(K620*G620)/1000</f>
        <v>20.147523848373108</v>
      </c>
      <c r="N620" s="53">
        <f>(IF(L619 &lt; 0, -L619,0))</f>
        <v>0</v>
      </c>
      <c r="O620" s="53">
        <f>0.5*$P$3*G620^2</f>
        <v>147849.87654320989</v>
      </c>
      <c r="P620" s="53">
        <f t="shared" si="59"/>
        <v>21463.695987654341</v>
      </c>
      <c r="Q620" s="53">
        <f>(IF(L619 &lt; 0, -L619,0))+Q619</f>
        <v>847.58084784579853</v>
      </c>
      <c r="R620" s="53">
        <f>(IF(L619 &gt; 0, L619,0))+R619</f>
        <v>1600.4905131247554</v>
      </c>
      <c r="S620" s="55">
        <f>N620*0.95</f>
        <v>0</v>
      </c>
      <c r="T620" s="55">
        <f>S620*0.99</f>
        <v>0</v>
      </c>
      <c r="U620" s="55">
        <f>T620*0.97</f>
        <v>0</v>
      </c>
      <c r="V620" s="55">
        <f>U620*0.99</f>
        <v>0</v>
      </c>
      <c r="W620" s="55">
        <f>V620*0.95</f>
        <v>0</v>
      </c>
      <c r="X620" s="55">
        <f t="shared" si="60"/>
        <v>727.22779379727217</v>
      </c>
    </row>
    <row r="621" spans="2:24" x14ac:dyDescent="0.3">
      <c r="B621" s="4" t="s">
        <v>38</v>
      </c>
      <c r="C621" s="4">
        <v>613</v>
      </c>
      <c r="D621" s="4">
        <v>24</v>
      </c>
      <c r="E621" s="11">
        <v>48.3</v>
      </c>
      <c r="F621" s="57">
        <f t="shared" si="58"/>
        <v>0.31944444444444503</v>
      </c>
      <c r="G621" s="57">
        <f t="shared" si="55"/>
        <v>13.416666666666666</v>
      </c>
      <c r="H621" s="52">
        <f t="shared" si="56"/>
        <v>79.029933876736095</v>
      </c>
      <c r="I621" s="52">
        <f t="shared" si="57"/>
        <v>155.23540200000002</v>
      </c>
      <c r="J621" s="52">
        <f>$P$3*F621</f>
        <v>568.61111111111211</v>
      </c>
      <c r="K621" s="52">
        <f>H621+I621+J621</f>
        <v>802.87644698784823</v>
      </c>
      <c r="L621" s="53">
        <f>M621*1</f>
        <v>10.771925663753629</v>
      </c>
      <c r="M621" s="53">
        <f>(K621*G621)/1000</f>
        <v>10.771925663753629</v>
      </c>
      <c r="N621" s="53">
        <f>(IF(L620 &lt; 0, -L620,0))</f>
        <v>0</v>
      </c>
      <c r="O621" s="53">
        <f>0.5*$P$3*G621^2</f>
        <v>160206.18055555553</v>
      </c>
      <c r="P621" s="53">
        <f t="shared" si="59"/>
        <v>12356.304012345645</v>
      </c>
      <c r="Q621" s="53">
        <f>(IF(L620 &lt; 0, -L620,0))+Q620</f>
        <v>847.58084784579853</v>
      </c>
      <c r="R621" s="53">
        <f>(IF(L620 &gt; 0, L620,0))+R620</f>
        <v>1620.6380369731285</v>
      </c>
      <c r="S621" s="55">
        <f>N621*0.95</f>
        <v>0</v>
      </c>
      <c r="T621" s="55">
        <f>S621*0.99</f>
        <v>0</v>
      </c>
      <c r="U621" s="55">
        <f>T621*0.97</f>
        <v>0</v>
      </c>
      <c r="V621" s="55">
        <f>U621*0.99</f>
        <v>0</v>
      </c>
      <c r="W621" s="55">
        <f>V621*0.95</f>
        <v>0</v>
      </c>
      <c r="X621" s="55">
        <f t="shared" si="60"/>
        <v>727.22779379727217</v>
      </c>
    </row>
    <row r="622" spans="2:24" x14ac:dyDescent="0.3">
      <c r="B622" s="4" t="s">
        <v>38</v>
      </c>
      <c r="C622" s="4">
        <v>614</v>
      </c>
      <c r="D622" s="4">
        <v>25</v>
      </c>
      <c r="E622" s="11">
        <v>48.7</v>
      </c>
      <c r="F622" s="57">
        <f t="shared" si="58"/>
        <v>2.7777777777778172E-2</v>
      </c>
      <c r="G622" s="57">
        <f t="shared" si="55"/>
        <v>13.527777777777779</v>
      </c>
      <c r="H622" s="52">
        <f t="shared" si="56"/>
        <v>80.344338514081784</v>
      </c>
      <c r="I622" s="52">
        <f t="shared" si="57"/>
        <v>155.23540200000002</v>
      </c>
      <c r="J622" s="52">
        <f>$P$3*F622</f>
        <v>49.444444444445146</v>
      </c>
      <c r="K622" s="52">
        <f>H622+I622+J622</f>
        <v>285.02418495852697</v>
      </c>
      <c r="L622" s="53">
        <f>M622*1</f>
        <v>3.8557438354111846</v>
      </c>
      <c r="M622" s="53">
        <f>(K622*G622)/1000</f>
        <v>3.8557438354111846</v>
      </c>
      <c r="N622" s="53">
        <f>(IF(L621 &lt; 0, -L621,0))</f>
        <v>0</v>
      </c>
      <c r="O622" s="53">
        <f>0.5*$P$3*G622^2</f>
        <v>162870.68672839506</v>
      </c>
      <c r="P622" s="53">
        <f t="shared" si="59"/>
        <v>2664.5061728395231</v>
      </c>
      <c r="Q622" s="53">
        <f>(IF(L621 &lt; 0, -L621,0))+Q621</f>
        <v>847.58084784579853</v>
      </c>
      <c r="R622" s="53">
        <f>(IF(L621 &gt; 0, L621,0))+R621</f>
        <v>1631.409962636882</v>
      </c>
      <c r="S622" s="55">
        <f>N622*0.95</f>
        <v>0</v>
      </c>
      <c r="T622" s="55">
        <f>S622*0.99</f>
        <v>0</v>
      </c>
      <c r="U622" s="55">
        <f>T622*0.97</f>
        <v>0</v>
      </c>
      <c r="V622" s="55">
        <f>U622*0.99</f>
        <v>0</v>
      </c>
      <c r="W622" s="55">
        <f>V622*0.95</f>
        <v>0</v>
      </c>
      <c r="X622" s="55">
        <f t="shared" si="60"/>
        <v>727.22779379727217</v>
      </c>
    </row>
    <row r="623" spans="2:24" x14ac:dyDescent="0.3">
      <c r="B623" s="4" t="s">
        <v>38</v>
      </c>
      <c r="C623" s="4">
        <v>615</v>
      </c>
      <c r="D623" s="4">
        <v>26</v>
      </c>
      <c r="E623" s="11">
        <v>48.5</v>
      </c>
      <c r="F623" s="57">
        <f t="shared" si="58"/>
        <v>-4.1666666666667261E-2</v>
      </c>
      <c r="G623" s="57">
        <f t="shared" si="55"/>
        <v>13.472222222222221</v>
      </c>
      <c r="H623" s="52">
        <f t="shared" si="56"/>
        <v>79.685781139081769</v>
      </c>
      <c r="I623" s="52">
        <f t="shared" si="57"/>
        <v>155.23540200000002</v>
      </c>
      <c r="J623" s="52">
        <f>$P$3*F623</f>
        <v>-74.166666666667723</v>
      </c>
      <c r="K623" s="52">
        <f>H623+I623+J623</f>
        <v>160.75451647241408</v>
      </c>
      <c r="L623" s="53">
        <f>M623*1</f>
        <v>2.1657205691422452</v>
      </c>
      <c r="M623" s="53">
        <f>(K623*G623)/1000</f>
        <v>2.1657205691422452</v>
      </c>
      <c r="N623" s="53">
        <f>(IF(L622 &lt; 0, -L622,0))</f>
        <v>0</v>
      </c>
      <c r="O623" s="53">
        <f>0.5*$P$3*G623^2</f>
        <v>161535.68672839506</v>
      </c>
      <c r="P623" s="53">
        <f t="shared" si="59"/>
        <v>-1335</v>
      </c>
      <c r="Q623" s="53">
        <f>(IF(L622 &lt; 0, -L622,0))+Q622</f>
        <v>847.58084784579853</v>
      </c>
      <c r="R623" s="53">
        <f>(IF(L622 &gt; 0, L622,0))+R622</f>
        <v>1635.2657064722932</v>
      </c>
      <c r="S623" s="55">
        <f>N623*0.95</f>
        <v>0</v>
      </c>
      <c r="T623" s="55">
        <f>S623*0.99</f>
        <v>0</v>
      </c>
      <c r="U623" s="55">
        <f>T623*0.97</f>
        <v>0</v>
      </c>
      <c r="V623" s="55">
        <f>U623*0.99</f>
        <v>0</v>
      </c>
      <c r="W623" s="55">
        <f>V623*0.95</f>
        <v>0</v>
      </c>
      <c r="X623" s="55">
        <f t="shared" si="60"/>
        <v>727.22779379727217</v>
      </c>
    </row>
    <row r="624" spans="2:24" x14ac:dyDescent="0.3">
      <c r="B624" s="4" t="s">
        <v>38</v>
      </c>
      <c r="C624" s="4">
        <v>616</v>
      </c>
      <c r="D624" s="4">
        <v>27</v>
      </c>
      <c r="E624" s="11">
        <v>48.4</v>
      </c>
      <c r="F624" s="57">
        <f t="shared" si="58"/>
        <v>-4.1666666666666269E-2</v>
      </c>
      <c r="G624" s="57">
        <f t="shared" si="55"/>
        <v>13.444444444444445</v>
      </c>
      <c r="H624" s="52">
        <f t="shared" si="56"/>
        <v>79.357518743827157</v>
      </c>
      <c r="I624" s="52">
        <f t="shared" si="57"/>
        <v>155.23540200000002</v>
      </c>
      <c r="J624" s="52">
        <f>$P$3*F624</f>
        <v>-74.166666666665961</v>
      </c>
      <c r="K624" s="52">
        <f>H624+I624+J624</f>
        <v>160.42625407716122</v>
      </c>
      <c r="L624" s="53">
        <f>M624*1</f>
        <v>2.1568418603707231</v>
      </c>
      <c r="M624" s="53">
        <f>(K624*G624)/1000</f>
        <v>2.1568418603707231</v>
      </c>
      <c r="N624" s="53">
        <f>(IF(L623 &lt; 0, -L623,0))</f>
        <v>0</v>
      </c>
      <c r="O624" s="53">
        <f>0.5*$P$3*G624^2</f>
        <v>160870.24691358025</v>
      </c>
      <c r="P624" s="53">
        <f t="shared" si="59"/>
        <v>-665.43981481480296</v>
      </c>
      <c r="Q624" s="53">
        <f>(IF(L623 &lt; 0, -L623,0))+Q623</f>
        <v>847.58084784579853</v>
      </c>
      <c r="R624" s="53">
        <f>(IF(L623 &gt; 0, L623,0))+R623</f>
        <v>1637.4314270414354</v>
      </c>
      <c r="S624" s="55">
        <f>N624*0.95</f>
        <v>0</v>
      </c>
      <c r="T624" s="55">
        <f>S624*0.99</f>
        <v>0</v>
      </c>
      <c r="U624" s="55">
        <f>T624*0.97</f>
        <v>0</v>
      </c>
      <c r="V624" s="55">
        <f>U624*0.99</f>
        <v>0</v>
      </c>
      <c r="W624" s="55">
        <f>V624*0.95</f>
        <v>0</v>
      </c>
      <c r="X624" s="55">
        <f t="shared" si="60"/>
        <v>727.22779379727217</v>
      </c>
    </row>
    <row r="625" spans="2:24" x14ac:dyDescent="0.3">
      <c r="B625" s="4" t="s">
        <v>38</v>
      </c>
      <c r="C625" s="4">
        <v>617</v>
      </c>
      <c r="D625" s="4">
        <v>28</v>
      </c>
      <c r="E625" s="11">
        <v>48.2</v>
      </c>
      <c r="F625" s="57">
        <f t="shared" si="58"/>
        <v>-8.3333333333333523E-2</v>
      </c>
      <c r="G625" s="57">
        <f t="shared" si="55"/>
        <v>13.388888888888889</v>
      </c>
      <c r="H625" s="52">
        <f t="shared" si="56"/>
        <v>78.70302653780864</v>
      </c>
      <c r="I625" s="52">
        <f t="shared" si="57"/>
        <v>155.23540200000002</v>
      </c>
      <c r="J625" s="52">
        <f>$P$3*F625</f>
        <v>-148.33333333333368</v>
      </c>
      <c r="K625" s="52">
        <f>H625+I625+J625</f>
        <v>85.605095204474964</v>
      </c>
      <c r="L625" s="53">
        <f>M625*1</f>
        <v>1.1461571080154704</v>
      </c>
      <c r="M625" s="53">
        <f>(K625*G625)/1000</f>
        <v>1.1461571080154704</v>
      </c>
      <c r="N625" s="53">
        <f>(IF(L624 &lt; 0, -L624,0))</f>
        <v>0</v>
      </c>
      <c r="O625" s="53">
        <f>0.5*$P$3*G625^2</f>
        <v>159543.48765432098</v>
      </c>
      <c r="P625" s="53">
        <f t="shared" si="59"/>
        <v>-1326.75925925927</v>
      </c>
      <c r="Q625" s="53">
        <f>(IF(L624 &lt; 0, -L624,0))+Q624</f>
        <v>847.58084784579853</v>
      </c>
      <c r="R625" s="53">
        <f>(IF(L624 &gt; 0, L624,0))+R624</f>
        <v>1639.5882689018063</v>
      </c>
      <c r="S625" s="55">
        <f>N625*0.95</f>
        <v>0</v>
      </c>
      <c r="T625" s="55">
        <f>S625*0.99</f>
        <v>0</v>
      </c>
      <c r="U625" s="55">
        <f>T625*0.97</f>
        <v>0</v>
      </c>
      <c r="V625" s="55">
        <f>U625*0.99</f>
        <v>0</v>
      </c>
      <c r="W625" s="55">
        <f>V625*0.95</f>
        <v>0</v>
      </c>
      <c r="X625" s="55">
        <f t="shared" si="60"/>
        <v>727.22779379727217</v>
      </c>
    </row>
    <row r="626" spans="2:24" x14ac:dyDescent="0.3">
      <c r="B626" s="4" t="s">
        <v>38</v>
      </c>
      <c r="C626" s="4">
        <v>618</v>
      </c>
      <c r="D626" s="4">
        <v>29</v>
      </c>
      <c r="E626" s="11">
        <v>47.8</v>
      </c>
      <c r="F626" s="57">
        <f t="shared" si="58"/>
        <v>-0.16666666666666705</v>
      </c>
      <c r="G626" s="57">
        <f t="shared" si="55"/>
        <v>13.277777777777779</v>
      </c>
      <c r="H626" s="52">
        <f t="shared" si="56"/>
        <v>77.402172463734573</v>
      </c>
      <c r="I626" s="52">
        <f t="shared" si="57"/>
        <v>155.23540200000002</v>
      </c>
      <c r="J626" s="52">
        <f>$P$3*F626</f>
        <v>-296.66666666666737</v>
      </c>
      <c r="K626" s="52">
        <f>H626+I626+J626</f>
        <v>-64.029092202932759</v>
      </c>
      <c r="L626" s="53">
        <f>M626*1</f>
        <v>-0.85016405758338498</v>
      </c>
      <c r="M626" s="53">
        <f>(K626*G626)/1000</f>
        <v>-0.85016405758338498</v>
      </c>
      <c r="N626" s="53">
        <f>(IF(L625 &lt; 0, -L625,0))</f>
        <v>0</v>
      </c>
      <c r="O626" s="53">
        <f>0.5*$P$3*G626^2</f>
        <v>156906.45061728396</v>
      </c>
      <c r="P626" s="53">
        <f t="shared" si="59"/>
        <v>-2637.0370370370219</v>
      </c>
      <c r="Q626" s="53">
        <f>(IF(L625 &lt; 0, -L625,0))+Q625</f>
        <v>847.58084784579853</v>
      </c>
      <c r="R626" s="53">
        <f>(IF(L625 &gt; 0, L625,0))+R625</f>
        <v>1640.7344260098216</v>
      </c>
      <c r="S626" s="55">
        <f>N626*0.95</f>
        <v>0</v>
      </c>
      <c r="T626" s="55">
        <f>S626*0.99</f>
        <v>0</v>
      </c>
      <c r="U626" s="55">
        <f>T626*0.97</f>
        <v>0</v>
      </c>
      <c r="V626" s="55">
        <f>U626*0.99</f>
        <v>0</v>
      </c>
      <c r="W626" s="55">
        <f>V626*0.95</f>
        <v>0</v>
      </c>
      <c r="X626" s="55">
        <f t="shared" si="60"/>
        <v>727.22779379727217</v>
      </c>
    </row>
    <row r="627" spans="2:24" x14ac:dyDescent="0.3">
      <c r="B627" s="4" t="s">
        <v>38</v>
      </c>
      <c r="C627" s="4">
        <v>619</v>
      </c>
      <c r="D627" s="4">
        <v>30</v>
      </c>
      <c r="E627" s="11">
        <v>47</v>
      </c>
      <c r="F627" s="57">
        <f t="shared" si="58"/>
        <v>-0.26388888888888867</v>
      </c>
      <c r="G627" s="57">
        <f t="shared" si="55"/>
        <v>13.055555555555555</v>
      </c>
      <c r="H627" s="52">
        <f t="shared" si="56"/>
        <v>74.832985667438265</v>
      </c>
      <c r="I627" s="52">
        <f t="shared" si="57"/>
        <v>155.23540200000002</v>
      </c>
      <c r="J627" s="52">
        <f>$P$3*F627</f>
        <v>-469.72222222222183</v>
      </c>
      <c r="K627" s="52">
        <f>H627+I627+J627</f>
        <v>-239.65383455478354</v>
      </c>
      <c r="L627" s="53">
        <f>M627*1</f>
        <v>-3.1288139511318964</v>
      </c>
      <c r="M627" s="53">
        <f>(K627*G627)/1000</f>
        <v>-3.1288139511318964</v>
      </c>
      <c r="N627" s="53">
        <f>(IF(L626 &lt; 0, -L626,0))</f>
        <v>0.85016405758338498</v>
      </c>
      <c r="O627" s="53">
        <f>0.5*$P$3*G627^2</f>
        <v>151698.30246913579</v>
      </c>
      <c r="P627" s="53">
        <f t="shared" si="59"/>
        <v>-5208.1481481481751</v>
      </c>
      <c r="Q627" s="53">
        <f>(IF(L626 &lt; 0, -L626,0))+Q626</f>
        <v>848.43101190338189</v>
      </c>
      <c r="R627" s="53">
        <f>(IF(L626 &gt; 0, L626,0))+R626</f>
        <v>1640.7344260098216</v>
      </c>
      <c r="S627" s="55">
        <f>N627*0.95</f>
        <v>0.80765585470421575</v>
      </c>
      <c r="T627" s="55">
        <f>S627*0.99</f>
        <v>0.7995792961571736</v>
      </c>
      <c r="U627" s="55">
        <f>T627*0.97</f>
        <v>0.77559191727245835</v>
      </c>
      <c r="V627" s="55">
        <f>U627*0.99</f>
        <v>0.7678359980997338</v>
      </c>
      <c r="W627" s="55">
        <f>V627*0.95</f>
        <v>0.72944419819474704</v>
      </c>
      <c r="X627" s="55">
        <f t="shared" si="60"/>
        <v>727.95723799546693</v>
      </c>
    </row>
    <row r="628" spans="2:24" x14ac:dyDescent="0.3">
      <c r="B628" s="4" t="s">
        <v>38</v>
      </c>
      <c r="C628" s="4">
        <v>620</v>
      </c>
      <c r="D628" s="4">
        <v>31</v>
      </c>
      <c r="E628" s="11">
        <v>45.9</v>
      </c>
      <c r="F628" s="57">
        <f t="shared" si="58"/>
        <v>-0.29166666666666685</v>
      </c>
      <c r="G628" s="57">
        <f t="shared" si="55"/>
        <v>12.75</v>
      </c>
      <c r="H628" s="52">
        <f t="shared" si="56"/>
        <v>71.371155515624991</v>
      </c>
      <c r="I628" s="52">
        <f t="shared" si="57"/>
        <v>155.23540200000002</v>
      </c>
      <c r="J628" s="52">
        <f>$P$3*F628</f>
        <v>-519.16666666666697</v>
      </c>
      <c r="K628" s="52">
        <f>H628+I628+J628</f>
        <v>-292.56010915104196</v>
      </c>
      <c r="L628" s="53">
        <f>M628*1</f>
        <v>-3.7301413916757853</v>
      </c>
      <c r="M628" s="53">
        <f>(K628*G628)/1000</f>
        <v>-3.7301413916757853</v>
      </c>
      <c r="N628" s="53">
        <f>(IF(L627 &lt; 0, -L627,0))</f>
        <v>3.1288139511318964</v>
      </c>
      <c r="O628" s="53">
        <f>0.5*$P$3*G628^2</f>
        <v>144680.625</v>
      </c>
      <c r="P628" s="53">
        <f t="shared" si="59"/>
        <v>-7017.6774691357859</v>
      </c>
      <c r="Q628" s="53">
        <f>(IF(L627 &lt; 0, -L627,0))+Q627</f>
        <v>851.55982585451375</v>
      </c>
      <c r="R628" s="53">
        <f>(IF(L627 &gt; 0, L627,0))+R627</f>
        <v>1640.7344260098216</v>
      </c>
      <c r="S628" s="55">
        <f>N628*0.95</f>
        <v>2.9723732535753014</v>
      </c>
      <c r="T628" s="55">
        <f>S628*0.99</f>
        <v>2.9426495210395482</v>
      </c>
      <c r="U628" s="55">
        <f>T628*0.97</f>
        <v>2.8543700354083619</v>
      </c>
      <c r="V628" s="55">
        <f>U628*0.99</f>
        <v>2.8258263350542783</v>
      </c>
      <c r="W628" s="55">
        <f>V628*0.95</f>
        <v>2.6845350183015642</v>
      </c>
      <c r="X628" s="55">
        <f t="shared" si="60"/>
        <v>730.64177301376844</v>
      </c>
    </row>
    <row r="629" spans="2:24" x14ac:dyDescent="0.3">
      <c r="B629" s="4" t="s">
        <v>38</v>
      </c>
      <c r="C629" s="4">
        <v>621</v>
      </c>
      <c r="D629" s="4">
        <v>32</v>
      </c>
      <c r="E629" s="11">
        <v>44.9</v>
      </c>
      <c r="F629" s="57">
        <f t="shared" si="58"/>
        <v>-0.20833333333333331</v>
      </c>
      <c r="G629" s="57">
        <f t="shared" si="55"/>
        <v>12.472222222222221</v>
      </c>
      <c r="H629" s="52">
        <f t="shared" si="56"/>
        <v>68.295177652970665</v>
      </c>
      <c r="I629" s="52">
        <f t="shared" si="57"/>
        <v>155.23540200000002</v>
      </c>
      <c r="J629" s="52">
        <f>$P$3*F629</f>
        <v>-370.83333333333331</v>
      </c>
      <c r="K629" s="52">
        <f>H629+I629+J629</f>
        <v>-147.30275368036263</v>
      </c>
      <c r="L629" s="53">
        <f>M629*1</f>
        <v>-1.8371926778467449</v>
      </c>
      <c r="M629" s="53">
        <f>(K629*G629)/1000</f>
        <v>-1.8371926778467449</v>
      </c>
      <c r="N629" s="53">
        <f>(IF(L628 &lt; 0, -L628,0))</f>
        <v>3.7301413916757853</v>
      </c>
      <c r="O629" s="53">
        <f>0.5*$P$3*G629^2</f>
        <v>138445.13117283946</v>
      </c>
      <c r="P629" s="53">
        <f t="shared" si="59"/>
        <v>-6235.4938271605351</v>
      </c>
      <c r="Q629" s="53">
        <f>(IF(L628 &lt; 0, -L628,0))+Q628</f>
        <v>855.28996724618958</v>
      </c>
      <c r="R629" s="53">
        <f>(IF(L628 &gt; 0, L628,0))+R628</f>
        <v>1640.7344260098216</v>
      </c>
      <c r="S629" s="55">
        <f>N629*0.95</f>
        <v>3.5436343220919957</v>
      </c>
      <c r="T629" s="55">
        <f>S629*0.99</f>
        <v>3.5081979788710758</v>
      </c>
      <c r="U629" s="55">
        <f>T629*0.97</f>
        <v>3.4029520395049433</v>
      </c>
      <c r="V629" s="55">
        <f>U629*0.99</f>
        <v>3.3689225191098937</v>
      </c>
      <c r="W629" s="55">
        <f>V629*0.95</f>
        <v>3.2004763931543989</v>
      </c>
      <c r="X629" s="55">
        <f t="shared" si="60"/>
        <v>733.84224940692286</v>
      </c>
    </row>
    <row r="630" spans="2:24" x14ac:dyDescent="0.3">
      <c r="B630" s="4" t="s">
        <v>38</v>
      </c>
      <c r="C630" s="4">
        <v>622</v>
      </c>
      <c r="D630" s="4">
        <v>33</v>
      </c>
      <c r="E630" s="11">
        <v>44.4</v>
      </c>
      <c r="F630" s="57">
        <f t="shared" si="58"/>
        <v>-8.3333333333333523E-2</v>
      </c>
      <c r="G630" s="57">
        <f t="shared" si="55"/>
        <v>12.333333333333334</v>
      </c>
      <c r="H630" s="52">
        <f t="shared" si="56"/>
        <v>66.782596027777771</v>
      </c>
      <c r="I630" s="52">
        <f t="shared" si="57"/>
        <v>155.23540200000002</v>
      </c>
      <c r="J630" s="52">
        <f>$P$3*F630</f>
        <v>-148.33333333333368</v>
      </c>
      <c r="K630" s="52">
        <f>H630+I630+J630</f>
        <v>73.684664694444109</v>
      </c>
      <c r="L630" s="53">
        <f>M630*1</f>
        <v>0.90877753123147742</v>
      </c>
      <c r="M630" s="53">
        <f>(K630*G630)/1000</f>
        <v>0.90877753123147742</v>
      </c>
      <c r="N630" s="53">
        <f>(IF(L629 &lt; 0, -L629,0))</f>
        <v>1.8371926778467449</v>
      </c>
      <c r="O630" s="53">
        <f>0.5*$P$3*G630^2</f>
        <v>135378.88888888891</v>
      </c>
      <c r="P630" s="53">
        <f t="shared" si="59"/>
        <v>-3066.2422839505598</v>
      </c>
      <c r="Q630" s="53">
        <f>(IF(L629 &lt; 0, -L629,0))+Q629</f>
        <v>857.12715992403628</v>
      </c>
      <c r="R630" s="53">
        <f>(IF(L629 &gt; 0, L629,0))+R629</f>
        <v>1640.7344260098216</v>
      </c>
      <c r="S630" s="55">
        <f>N630*0.95</f>
        <v>1.7453330439544075</v>
      </c>
      <c r="T630" s="55">
        <f>S630*0.99</f>
        <v>1.7278797135148634</v>
      </c>
      <c r="U630" s="55">
        <f>T630*0.97</f>
        <v>1.6760433221094173</v>
      </c>
      <c r="V630" s="55">
        <f>U630*0.99</f>
        <v>1.6592828888883231</v>
      </c>
      <c r="W630" s="55">
        <f>V630*0.95</f>
        <v>1.5763187444439068</v>
      </c>
      <c r="X630" s="55">
        <f t="shared" si="60"/>
        <v>735.4185681513668</v>
      </c>
    </row>
    <row r="631" spans="2:24" x14ac:dyDescent="0.3">
      <c r="B631" s="4" t="s">
        <v>38</v>
      </c>
      <c r="C631" s="4">
        <v>623</v>
      </c>
      <c r="D631" s="4">
        <v>34</v>
      </c>
      <c r="E631" s="11">
        <v>44.3</v>
      </c>
      <c r="F631" s="57">
        <f t="shared" si="58"/>
        <v>1.3888888888889086E-2</v>
      </c>
      <c r="G631" s="57">
        <f t="shared" si="55"/>
        <v>12.305555555555555</v>
      </c>
      <c r="H631" s="52">
        <f t="shared" si="56"/>
        <v>66.482112287229938</v>
      </c>
      <c r="I631" s="52">
        <f t="shared" si="57"/>
        <v>155.23540200000002</v>
      </c>
      <c r="J631" s="52">
        <f>$P$3*F631</f>
        <v>24.722222222222573</v>
      </c>
      <c r="K631" s="52">
        <f>H631+I631+J631</f>
        <v>246.43973650945253</v>
      </c>
      <c r="L631" s="53">
        <f>M631*1</f>
        <v>3.032577868713541</v>
      </c>
      <c r="M631" s="53">
        <f>(K631*G631)/1000</f>
        <v>3.032577868713541</v>
      </c>
      <c r="N631" s="53">
        <f>(IF(L630 &lt; 0, -L630,0))</f>
        <v>0</v>
      </c>
      <c r="O631" s="53">
        <f>0.5*$P$3*G631^2</f>
        <v>134769.76080246913</v>
      </c>
      <c r="P631" s="53">
        <f t="shared" si="59"/>
        <v>-609.12808641977608</v>
      </c>
      <c r="Q631" s="53">
        <f>(IF(L630 &lt; 0, -L630,0))+Q630</f>
        <v>857.12715992403628</v>
      </c>
      <c r="R631" s="53">
        <f>(IF(L630 &gt; 0, L630,0))+R630</f>
        <v>1641.643203541053</v>
      </c>
      <c r="S631" s="55">
        <f>N631*0.95</f>
        <v>0</v>
      </c>
      <c r="T631" s="55">
        <f>S631*0.99</f>
        <v>0</v>
      </c>
      <c r="U631" s="55">
        <f>T631*0.97</f>
        <v>0</v>
      </c>
      <c r="V631" s="55">
        <f>U631*0.99</f>
        <v>0</v>
      </c>
      <c r="W631" s="55">
        <f>V631*0.95</f>
        <v>0</v>
      </c>
      <c r="X631" s="55">
        <f t="shared" si="60"/>
        <v>735.4185681513668</v>
      </c>
    </row>
    <row r="632" spans="2:24" x14ac:dyDescent="0.3">
      <c r="B632" s="4" t="s">
        <v>38</v>
      </c>
      <c r="C632" s="4">
        <v>624</v>
      </c>
      <c r="D632" s="4">
        <v>35</v>
      </c>
      <c r="E632" s="11">
        <v>44.5</v>
      </c>
      <c r="F632" s="57">
        <f t="shared" si="58"/>
        <v>0.1111111111111117</v>
      </c>
      <c r="G632" s="57">
        <f t="shared" si="55"/>
        <v>12.361111111111111</v>
      </c>
      <c r="H632" s="52">
        <f t="shared" si="56"/>
        <v>67.083757296489182</v>
      </c>
      <c r="I632" s="52">
        <f t="shared" si="57"/>
        <v>155.23540200000002</v>
      </c>
      <c r="J632" s="52">
        <f>$P$3*F632</f>
        <v>197.77777777777882</v>
      </c>
      <c r="K632" s="52">
        <f>H632+I632+J632</f>
        <v>420.096937074268</v>
      </c>
      <c r="L632" s="53">
        <f>M632*1</f>
        <v>5.1928649166124794</v>
      </c>
      <c r="M632" s="53">
        <f>(K632*G632)/1000</f>
        <v>5.1928649166124794</v>
      </c>
      <c r="N632" s="53">
        <f>(IF(L631 &lt; 0, -L631,0))</f>
        <v>0</v>
      </c>
      <c r="O632" s="53">
        <f>0.5*$P$3*G632^2</f>
        <v>135989.39043209876</v>
      </c>
      <c r="P632" s="53">
        <f t="shared" si="59"/>
        <v>1219.629629629635</v>
      </c>
      <c r="Q632" s="53">
        <f>(IF(L631 &lt; 0, -L631,0))+Q631</f>
        <v>857.12715992403628</v>
      </c>
      <c r="R632" s="53">
        <f>(IF(L631 &gt; 0, L631,0))+R631</f>
        <v>1644.6757814097666</v>
      </c>
      <c r="S632" s="55">
        <f>N632*0.95</f>
        <v>0</v>
      </c>
      <c r="T632" s="55">
        <f>S632*0.99</f>
        <v>0</v>
      </c>
      <c r="U632" s="55">
        <f>T632*0.97</f>
        <v>0</v>
      </c>
      <c r="V632" s="55">
        <f>U632*0.99</f>
        <v>0</v>
      </c>
      <c r="W632" s="55">
        <f>V632*0.95</f>
        <v>0</v>
      </c>
      <c r="X632" s="55">
        <f t="shared" si="60"/>
        <v>735.4185681513668</v>
      </c>
    </row>
    <row r="633" spans="2:24" x14ac:dyDescent="0.3">
      <c r="B633" s="4" t="s">
        <v>38</v>
      </c>
      <c r="C633" s="4">
        <v>625</v>
      </c>
      <c r="D633" s="4">
        <v>36</v>
      </c>
      <c r="E633" s="11">
        <v>45.1</v>
      </c>
      <c r="F633" s="57">
        <f t="shared" si="58"/>
        <v>0.16666666666666705</v>
      </c>
      <c r="G633" s="57">
        <f t="shared" si="55"/>
        <v>12.527777777777779</v>
      </c>
      <c r="H633" s="52">
        <f t="shared" si="56"/>
        <v>68.904953000192904</v>
      </c>
      <c r="I633" s="52">
        <f t="shared" si="57"/>
        <v>155.23540200000002</v>
      </c>
      <c r="J633" s="52">
        <f>$P$3*F633</f>
        <v>296.66666666666737</v>
      </c>
      <c r="K633" s="52">
        <f>H633+I633+J633</f>
        <v>520.80702166686024</v>
      </c>
      <c r="L633" s="53">
        <f>M633*1</f>
        <v>6.524554632548722</v>
      </c>
      <c r="M633" s="53">
        <f>(K633*G633)/1000</f>
        <v>6.524554632548722</v>
      </c>
      <c r="N633" s="53">
        <f>(IF(L632 &lt; 0, -L632,0))</f>
        <v>0</v>
      </c>
      <c r="O633" s="53">
        <f>0.5*$P$3*G633^2</f>
        <v>139681.24228395065</v>
      </c>
      <c r="P633" s="53">
        <f t="shared" si="59"/>
        <v>3691.8518518518831</v>
      </c>
      <c r="Q633" s="53">
        <f>(IF(L632 &lt; 0, -L632,0))+Q632</f>
        <v>857.12715992403628</v>
      </c>
      <c r="R633" s="53">
        <f>(IF(L632 &gt; 0, L632,0))+R632</f>
        <v>1649.8686463263791</v>
      </c>
      <c r="S633" s="55">
        <f>N633*0.95</f>
        <v>0</v>
      </c>
      <c r="T633" s="55">
        <f>S633*0.99</f>
        <v>0</v>
      </c>
      <c r="U633" s="55">
        <f>T633*0.97</f>
        <v>0</v>
      </c>
      <c r="V633" s="55">
        <f>U633*0.99</f>
        <v>0</v>
      </c>
      <c r="W633" s="55">
        <f>V633*0.95</f>
        <v>0</v>
      </c>
      <c r="X633" s="55">
        <f t="shared" si="60"/>
        <v>735.4185681513668</v>
      </c>
    </row>
    <row r="634" spans="2:24" x14ac:dyDescent="0.3">
      <c r="B634" s="4" t="s">
        <v>38</v>
      </c>
      <c r="C634" s="4">
        <v>626</v>
      </c>
      <c r="D634" s="4">
        <v>37</v>
      </c>
      <c r="E634" s="11">
        <v>45.7</v>
      </c>
      <c r="F634" s="57">
        <f t="shared" si="58"/>
        <v>0.12499999999999981</v>
      </c>
      <c r="G634" s="57">
        <f t="shared" si="55"/>
        <v>12.694444444444445</v>
      </c>
      <c r="H634" s="52">
        <f t="shared" si="56"/>
        <v>70.7505397177855</v>
      </c>
      <c r="I634" s="52">
        <f t="shared" si="57"/>
        <v>155.23540200000002</v>
      </c>
      <c r="J634" s="52">
        <f>$P$3*F634</f>
        <v>222.49999999999966</v>
      </c>
      <c r="K634" s="52">
        <f>H634+I634+J634</f>
        <v>448.48594171778518</v>
      </c>
      <c r="L634" s="53">
        <f>M634*1</f>
        <v>5.6932798712507733</v>
      </c>
      <c r="M634" s="53">
        <f>(K634*G634)/1000</f>
        <v>5.6932798712507733</v>
      </c>
      <c r="N634" s="53">
        <f>(IF(L633 &lt; 0, -L633,0))</f>
        <v>0</v>
      </c>
      <c r="O634" s="53">
        <f>0.5*$P$3*G634^2</f>
        <v>143422.53858024691</v>
      </c>
      <c r="P634" s="53">
        <f t="shared" si="59"/>
        <v>3741.2962962962629</v>
      </c>
      <c r="Q634" s="53">
        <f>(IF(L633 &lt; 0, -L633,0))+Q633</f>
        <v>857.12715992403628</v>
      </c>
      <c r="R634" s="53">
        <f>(IF(L633 &gt; 0, L633,0))+R633</f>
        <v>1656.3932009589278</v>
      </c>
      <c r="S634" s="55">
        <f>N634*0.95</f>
        <v>0</v>
      </c>
      <c r="T634" s="55">
        <f>S634*0.99</f>
        <v>0</v>
      </c>
      <c r="U634" s="55">
        <f>T634*0.97</f>
        <v>0</v>
      </c>
      <c r="V634" s="55">
        <f>U634*0.99</f>
        <v>0</v>
      </c>
      <c r="W634" s="55">
        <f>V634*0.95</f>
        <v>0</v>
      </c>
      <c r="X634" s="55">
        <f t="shared" si="60"/>
        <v>735.4185681513668</v>
      </c>
    </row>
    <row r="635" spans="2:24" x14ac:dyDescent="0.3">
      <c r="B635" s="4" t="s">
        <v>38</v>
      </c>
      <c r="C635" s="4">
        <v>627</v>
      </c>
      <c r="D635" s="4">
        <v>38</v>
      </c>
      <c r="E635" s="11">
        <v>46</v>
      </c>
      <c r="F635" s="57">
        <f t="shared" si="58"/>
        <v>4.1666666666666269E-2</v>
      </c>
      <c r="G635" s="57">
        <f t="shared" si="55"/>
        <v>12.777777777777779</v>
      </c>
      <c r="H635" s="52">
        <f t="shared" si="56"/>
        <v>71.682479706790119</v>
      </c>
      <c r="I635" s="52">
        <f t="shared" si="57"/>
        <v>155.23540200000002</v>
      </c>
      <c r="J635" s="52">
        <f>$P$3*F635</f>
        <v>74.166666666665961</v>
      </c>
      <c r="K635" s="52">
        <f>H635+I635+J635</f>
        <v>301.08454837345607</v>
      </c>
      <c r="L635" s="53">
        <f>M635*1</f>
        <v>3.8471914514386056</v>
      </c>
      <c r="M635" s="53">
        <f>(K635*G635)/1000</f>
        <v>3.8471914514386056</v>
      </c>
      <c r="N635" s="53">
        <f>(IF(L634 &lt; 0, -L634,0))</f>
        <v>0</v>
      </c>
      <c r="O635" s="53">
        <f>0.5*$P$3*G635^2</f>
        <v>145311.72839506174</v>
      </c>
      <c r="P635" s="53">
        <f t="shared" si="59"/>
        <v>1889.1898148148321</v>
      </c>
      <c r="Q635" s="53">
        <f>(IF(L634 &lt; 0, -L634,0))+Q634</f>
        <v>857.12715992403628</v>
      </c>
      <c r="R635" s="53">
        <f>(IF(L634 &gt; 0, L634,0))+R634</f>
        <v>1662.0864808301785</v>
      </c>
      <c r="S635" s="55">
        <f>N635*0.95</f>
        <v>0</v>
      </c>
      <c r="T635" s="55">
        <f>S635*0.99</f>
        <v>0</v>
      </c>
      <c r="U635" s="55">
        <f>T635*0.97</f>
        <v>0</v>
      </c>
      <c r="V635" s="55">
        <f>U635*0.99</f>
        <v>0</v>
      </c>
      <c r="W635" s="55">
        <f>V635*0.95</f>
        <v>0</v>
      </c>
      <c r="X635" s="55">
        <f t="shared" si="60"/>
        <v>735.4185681513668</v>
      </c>
    </row>
    <row r="636" spans="2:24" x14ac:dyDescent="0.3">
      <c r="B636" s="4" t="s">
        <v>38</v>
      </c>
      <c r="C636" s="4">
        <v>628</v>
      </c>
      <c r="D636" s="4">
        <v>39</v>
      </c>
      <c r="E636" s="11">
        <v>46</v>
      </c>
      <c r="F636" s="57">
        <f t="shared" si="58"/>
        <v>0</v>
      </c>
      <c r="G636" s="57">
        <f t="shared" si="55"/>
        <v>12.777777777777779</v>
      </c>
      <c r="H636" s="52">
        <f t="shared" si="56"/>
        <v>71.682479706790119</v>
      </c>
      <c r="I636" s="52">
        <f t="shared" si="57"/>
        <v>155.23540200000002</v>
      </c>
      <c r="J636" s="52">
        <f>$P$3*F636</f>
        <v>0</v>
      </c>
      <c r="K636" s="52">
        <f>H636+I636+J636</f>
        <v>226.91788170679013</v>
      </c>
      <c r="L636" s="53">
        <f>M636*1</f>
        <v>2.8995062662534297</v>
      </c>
      <c r="M636" s="53">
        <f>(K636*G636)/1000</f>
        <v>2.8995062662534297</v>
      </c>
      <c r="N636" s="53">
        <f>(IF(L635 &lt; 0, -L635,0))</f>
        <v>0</v>
      </c>
      <c r="O636" s="53">
        <f>0.5*$P$3*G636^2</f>
        <v>145311.72839506174</v>
      </c>
      <c r="P636" s="53">
        <f t="shared" si="59"/>
        <v>0</v>
      </c>
      <c r="Q636" s="53">
        <f>(IF(L635 &lt; 0, -L635,0))+Q635</f>
        <v>857.12715992403628</v>
      </c>
      <c r="R636" s="53">
        <f>(IF(L635 &gt; 0, L635,0))+R635</f>
        <v>1665.9336722816172</v>
      </c>
      <c r="S636" s="55">
        <f>N636*0.95</f>
        <v>0</v>
      </c>
      <c r="T636" s="55">
        <f>S636*0.99</f>
        <v>0</v>
      </c>
      <c r="U636" s="55">
        <f>T636*0.97</f>
        <v>0</v>
      </c>
      <c r="V636" s="55">
        <f>U636*0.99</f>
        <v>0</v>
      </c>
      <c r="W636" s="55">
        <f>V636*0.95</f>
        <v>0</v>
      </c>
      <c r="X636" s="55">
        <f t="shared" si="60"/>
        <v>735.4185681513668</v>
      </c>
    </row>
    <row r="637" spans="2:24" x14ac:dyDescent="0.3">
      <c r="B637" s="4" t="s">
        <v>38</v>
      </c>
      <c r="C637" s="4">
        <v>629</v>
      </c>
      <c r="D637" s="4">
        <v>40</v>
      </c>
      <c r="E637" s="11">
        <v>46</v>
      </c>
      <c r="F637" s="57">
        <f t="shared" si="58"/>
        <v>1.3888888888889086E-2</v>
      </c>
      <c r="G637" s="57">
        <f t="shared" si="55"/>
        <v>12.777777777777779</v>
      </c>
      <c r="H637" s="52">
        <f t="shared" si="56"/>
        <v>71.682479706790119</v>
      </c>
      <c r="I637" s="52">
        <f t="shared" si="57"/>
        <v>155.23540200000002</v>
      </c>
      <c r="J637" s="52">
        <f>$P$3*F637</f>
        <v>24.722222222222573</v>
      </c>
      <c r="K637" s="52">
        <f>H637+I637+J637</f>
        <v>251.6401039290127</v>
      </c>
      <c r="L637" s="53">
        <f>M637*1</f>
        <v>3.2154013279818292</v>
      </c>
      <c r="M637" s="53">
        <f>(K637*G637)/1000</f>
        <v>3.2154013279818292</v>
      </c>
      <c r="N637" s="53">
        <f>(IF(L636 &lt; 0, -L636,0))</f>
        <v>0</v>
      </c>
      <c r="O637" s="53">
        <f>0.5*$P$3*G637^2</f>
        <v>145311.72839506174</v>
      </c>
      <c r="P637" s="53">
        <f t="shared" si="59"/>
        <v>0</v>
      </c>
      <c r="Q637" s="53">
        <f>(IF(L636 &lt; 0, -L636,0))+Q636</f>
        <v>857.12715992403628</v>
      </c>
      <c r="R637" s="53">
        <f>(IF(L636 &gt; 0, L636,0))+R636</f>
        <v>1668.8331785478706</v>
      </c>
      <c r="S637" s="55">
        <f>N637*0.95</f>
        <v>0</v>
      </c>
      <c r="T637" s="55">
        <f>S637*0.99</f>
        <v>0</v>
      </c>
      <c r="U637" s="55">
        <f>T637*0.97</f>
        <v>0</v>
      </c>
      <c r="V637" s="55">
        <f>U637*0.99</f>
        <v>0</v>
      </c>
      <c r="W637" s="55">
        <f>V637*0.95</f>
        <v>0</v>
      </c>
      <c r="X637" s="55">
        <f t="shared" si="60"/>
        <v>735.4185681513668</v>
      </c>
    </row>
    <row r="638" spans="2:24" x14ac:dyDescent="0.3">
      <c r="B638" s="4" t="s">
        <v>38</v>
      </c>
      <c r="C638" s="4">
        <v>630</v>
      </c>
      <c r="D638" s="4">
        <v>41</v>
      </c>
      <c r="E638" s="11">
        <v>46.1</v>
      </c>
      <c r="F638" s="57">
        <f t="shared" si="58"/>
        <v>9.7222222222222612E-2</v>
      </c>
      <c r="G638" s="57">
        <f t="shared" si="55"/>
        <v>12.805555555555555</v>
      </c>
      <c r="H638" s="52">
        <f t="shared" si="56"/>
        <v>71.994481426118824</v>
      </c>
      <c r="I638" s="52">
        <f t="shared" si="57"/>
        <v>155.23540200000002</v>
      </c>
      <c r="J638" s="52">
        <f>$P$3*F638</f>
        <v>173.05555555555625</v>
      </c>
      <c r="K638" s="52">
        <f>H638+I638+J638</f>
        <v>400.2854389816751</v>
      </c>
      <c r="L638" s="53">
        <f>M638*1</f>
        <v>5.1258774269597831</v>
      </c>
      <c r="M638" s="53">
        <f>(K638*G638)/1000</f>
        <v>5.1258774269597831</v>
      </c>
      <c r="N638" s="53">
        <f>(IF(L637 &lt; 0, -L637,0))</f>
        <v>0</v>
      </c>
      <c r="O638" s="53">
        <f>0.5*$P$3*G638^2</f>
        <v>145944.20524691357</v>
      </c>
      <c r="P638" s="53">
        <f t="shared" si="59"/>
        <v>632.4768518518249</v>
      </c>
      <c r="Q638" s="53">
        <f>(IF(L637 &lt; 0, -L637,0))+Q637</f>
        <v>857.12715992403628</v>
      </c>
      <c r="R638" s="53">
        <f>(IF(L637 &gt; 0, L637,0))+R637</f>
        <v>1672.0485798758525</v>
      </c>
      <c r="S638" s="55">
        <f>N638*0.95</f>
        <v>0</v>
      </c>
      <c r="T638" s="55">
        <f>S638*0.99</f>
        <v>0</v>
      </c>
      <c r="U638" s="55">
        <f>T638*0.97</f>
        <v>0</v>
      </c>
      <c r="V638" s="55">
        <f>U638*0.99</f>
        <v>0</v>
      </c>
      <c r="W638" s="55">
        <f>V638*0.95</f>
        <v>0</v>
      </c>
      <c r="X638" s="55">
        <f t="shared" si="60"/>
        <v>735.4185681513668</v>
      </c>
    </row>
    <row r="639" spans="2:24" x14ac:dyDescent="0.3">
      <c r="B639" s="4" t="s">
        <v>38</v>
      </c>
      <c r="C639" s="4">
        <v>631</v>
      </c>
      <c r="D639" s="4">
        <v>42</v>
      </c>
      <c r="E639" s="11">
        <v>46.7</v>
      </c>
      <c r="F639" s="57">
        <f t="shared" si="58"/>
        <v>0.2222222222222224</v>
      </c>
      <c r="G639" s="57">
        <f t="shared" si="55"/>
        <v>12.972222222222221</v>
      </c>
      <c r="H639" s="52">
        <f t="shared" si="56"/>
        <v>73.880719833526214</v>
      </c>
      <c r="I639" s="52">
        <f t="shared" si="57"/>
        <v>155.23540200000002</v>
      </c>
      <c r="J639" s="52">
        <f>$P$3*F639</f>
        <v>395.55555555555588</v>
      </c>
      <c r="K639" s="52">
        <f>H639+I639+J639</f>
        <v>624.67167738908211</v>
      </c>
      <c r="L639" s="53">
        <f>M639*1</f>
        <v>8.1033798150194816</v>
      </c>
      <c r="M639" s="53">
        <f>(K639*G639)/1000</f>
        <v>8.1033798150194816</v>
      </c>
      <c r="N639" s="53">
        <f>(IF(L638 &lt; 0, -L638,0))</f>
        <v>0</v>
      </c>
      <c r="O639" s="53">
        <f>0.5*$P$3*G639^2</f>
        <v>149767.90895061725</v>
      </c>
      <c r="P639" s="53">
        <f t="shared" si="59"/>
        <v>3823.7037037036789</v>
      </c>
      <c r="Q639" s="53">
        <f>(IF(L638 &lt; 0, -L638,0))+Q638</f>
        <v>857.12715992403628</v>
      </c>
      <c r="R639" s="53">
        <f>(IF(L638 &gt; 0, L638,0))+R638</f>
        <v>1677.1744573028122</v>
      </c>
      <c r="S639" s="55">
        <f>N639*0.95</f>
        <v>0</v>
      </c>
      <c r="T639" s="55">
        <f>S639*0.99</f>
        <v>0</v>
      </c>
      <c r="U639" s="55">
        <f>T639*0.97</f>
        <v>0</v>
      </c>
      <c r="V639" s="55">
        <f>U639*0.99</f>
        <v>0</v>
      </c>
      <c r="W639" s="55">
        <f>V639*0.95</f>
        <v>0</v>
      </c>
      <c r="X639" s="55">
        <f t="shared" si="60"/>
        <v>735.4185681513668</v>
      </c>
    </row>
    <row r="640" spans="2:24" x14ac:dyDescent="0.3">
      <c r="B640" s="4" t="s">
        <v>38</v>
      </c>
      <c r="C640" s="4">
        <v>632</v>
      </c>
      <c r="D640" s="4">
        <v>43</v>
      </c>
      <c r="E640" s="11">
        <v>47.7</v>
      </c>
      <c r="F640" s="57">
        <f t="shared" si="58"/>
        <v>0.30555555555555497</v>
      </c>
      <c r="G640" s="57">
        <f t="shared" si="55"/>
        <v>13.25</v>
      </c>
      <c r="H640" s="52">
        <f t="shared" si="56"/>
        <v>77.078652765624994</v>
      </c>
      <c r="I640" s="52">
        <f t="shared" si="57"/>
        <v>155.23540200000002</v>
      </c>
      <c r="J640" s="52">
        <f>$P$3*F640</f>
        <v>543.88888888888789</v>
      </c>
      <c r="K640" s="52">
        <f>H640+I640+J640</f>
        <v>776.20294365451286</v>
      </c>
      <c r="L640" s="53">
        <f>M640*1</f>
        <v>10.284689003422296</v>
      </c>
      <c r="M640" s="53">
        <f>(K640*G640)/1000</f>
        <v>10.284689003422296</v>
      </c>
      <c r="N640" s="53">
        <f>(IF(L639 &lt; 0, -L639,0))</f>
        <v>0</v>
      </c>
      <c r="O640" s="53">
        <f>0.5*$P$3*G640^2</f>
        <v>156250.625</v>
      </c>
      <c r="P640" s="53">
        <f t="shared" si="59"/>
        <v>6482.7160493827541</v>
      </c>
      <c r="Q640" s="53">
        <f>(IF(L639 &lt; 0, -L639,0))+Q639</f>
        <v>857.12715992403628</v>
      </c>
      <c r="R640" s="53">
        <f>(IF(L639 &gt; 0, L639,0))+R639</f>
        <v>1685.2778371178317</v>
      </c>
      <c r="S640" s="55">
        <f>N640*0.95</f>
        <v>0</v>
      </c>
      <c r="T640" s="55">
        <f>S640*0.99</f>
        <v>0</v>
      </c>
      <c r="U640" s="55">
        <f>T640*0.97</f>
        <v>0</v>
      </c>
      <c r="V640" s="55">
        <f>U640*0.99</f>
        <v>0</v>
      </c>
      <c r="W640" s="55">
        <f>V640*0.95</f>
        <v>0</v>
      </c>
      <c r="X640" s="55">
        <f t="shared" si="60"/>
        <v>735.4185681513668</v>
      </c>
    </row>
    <row r="641" spans="2:24" x14ac:dyDescent="0.3">
      <c r="B641" s="4" t="s">
        <v>38</v>
      </c>
      <c r="C641" s="4">
        <v>633</v>
      </c>
      <c r="D641" s="4">
        <v>44</v>
      </c>
      <c r="E641" s="11">
        <v>48.9</v>
      </c>
      <c r="F641" s="57">
        <f t="shared" si="58"/>
        <v>0.36111111111111033</v>
      </c>
      <c r="G641" s="57">
        <f t="shared" si="55"/>
        <v>13.583333333333334</v>
      </c>
      <c r="H641" s="52">
        <f t="shared" si="56"/>
        <v>81.005606001736112</v>
      </c>
      <c r="I641" s="52">
        <f t="shared" si="57"/>
        <v>155.23540200000002</v>
      </c>
      <c r="J641" s="52">
        <f>$P$3*F641</f>
        <v>642.77777777777635</v>
      </c>
      <c r="K641" s="52">
        <f>H641+I641+J641</f>
        <v>879.01878577951243</v>
      </c>
      <c r="L641" s="53">
        <f>M641*1</f>
        <v>11.940005173505044</v>
      </c>
      <c r="M641" s="53">
        <f>(K641*G641)/1000</f>
        <v>11.940005173505044</v>
      </c>
      <c r="N641" s="53">
        <f>(IF(L640 &lt; 0, -L640,0))</f>
        <v>0</v>
      </c>
      <c r="O641" s="53">
        <f>0.5*$P$3*G641^2</f>
        <v>164211.18055555556</v>
      </c>
      <c r="P641" s="53">
        <f t="shared" si="59"/>
        <v>7960.555555555562</v>
      </c>
      <c r="Q641" s="53">
        <f>(IF(L640 &lt; 0, -L640,0))+Q640</f>
        <v>857.12715992403628</v>
      </c>
      <c r="R641" s="53">
        <f>(IF(L640 &gt; 0, L640,0))+R640</f>
        <v>1695.562526121254</v>
      </c>
      <c r="S641" s="55">
        <f>N641*0.95</f>
        <v>0</v>
      </c>
      <c r="T641" s="55">
        <f>S641*0.99</f>
        <v>0</v>
      </c>
      <c r="U641" s="55">
        <f>T641*0.97</f>
        <v>0</v>
      </c>
      <c r="V641" s="55">
        <f>U641*0.99</f>
        <v>0</v>
      </c>
      <c r="W641" s="55">
        <f>V641*0.95</f>
        <v>0</v>
      </c>
      <c r="X641" s="55">
        <f t="shared" si="60"/>
        <v>735.4185681513668</v>
      </c>
    </row>
    <row r="642" spans="2:24" x14ac:dyDescent="0.3">
      <c r="B642" s="4" t="s">
        <v>38</v>
      </c>
      <c r="C642" s="4">
        <v>634</v>
      </c>
      <c r="D642" s="4">
        <v>45</v>
      </c>
      <c r="E642" s="11">
        <v>50.3</v>
      </c>
      <c r="F642" s="57">
        <f t="shared" si="58"/>
        <v>0.37500000000000039</v>
      </c>
      <c r="G642" s="57">
        <f t="shared" si="55"/>
        <v>13.972222222222221</v>
      </c>
      <c r="H642" s="52">
        <f t="shared" si="56"/>
        <v>85.710361569637328</v>
      </c>
      <c r="I642" s="52">
        <f t="shared" si="57"/>
        <v>155.23540200000002</v>
      </c>
      <c r="J642" s="52">
        <f>$P$3*F642</f>
        <v>667.50000000000068</v>
      </c>
      <c r="K642" s="52">
        <f>H642+I642+J642</f>
        <v>908.44576356963807</v>
      </c>
      <c r="L642" s="53">
        <f>M642*1</f>
        <v>12.69300608543133</v>
      </c>
      <c r="M642" s="53">
        <f>(K642*G642)/1000</f>
        <v>12.69300608543133</v>
      </c>
      <c r="N642" s="53">
        <f>(IF(L641 &lt; 0, -L641,0))</f>
        <v>0</v>
      </c>
      <c r="O642" s="53">
        <f>0.5*$P$3*G642^2</f>
        <v>173748.46450617284</v>
      </c>
      <c r="P642" s="53">
        <f t="shared" si="59"/>
        <v>9537.283950617275</v>
      </c>
      <c r="Q642" s="53">
        <f>(IF(L641 &lt; 0, -L641,0))+Q641</f>
        <v>857.12715992403628</v>
      </c>
      <c r="R642" s="53">
        <f>(IF(L641 &gt; 0, L641,0))+R641</f>
        <v>1707.5025312947591</v>
      </c>
      <c r="S642" s="55">
        <f>N642*0.95</f>
        <v>0</v>
      </c>
      <c r="T642" s="55">
        <f>S642*0.99</f>
        <v>0</v>
      </c>
      <c r="U642" s="55">
        <f>T642*0.97</f>
        <v>0</v>
      </c>
      <c r="V642" s="55">
        <f>U642*0.99</f>
        <v>0</v>
      </c>
      <c r="W642" s="55">
        <f>V642*0.95</f>
        <v>0</v>
      </c>
      <c r="X642" s="55">
        <f t="shared" si="60"/>
        <v>735.4185681513668</v>
      </c>
    </row>
    <row r="643" spans="2:24" x14ac:dyDescent="0.3">
      <c r="B643" s="4" t="s">
        <v>38</v>
      </c>
      <c r="C643" s="4">
        <v>635</v>
      </c>
      <c r="D643" s="4">
        <v>46</v>
      </c>
      <c r="E643" s="11">
        <v>51.6</v>
      </c>
      <c r="F643" s="57">
        <f t="shared" si="58"/>
        <v>0.31944444444444503</v>
      </c>
      <c r="G643" s="57">
        <f t="shared" si="55"/>
        <v>14.333333333333334</v>
      </c>
      <c r="H643" s="52">
        <f t="shared" si="56"/>
        <v>90.197969361111106</v>
      </c>
      <c r="I643" s="52">
        <f t="shared" si="57"/>
        <v>155.23540200000002</v>
      </c>
      <c r="J643" s="52">
        <f>$P$3*F643</f>
        <v>568.61111111111211</v>
      </c>
      <c r="K643" s="52">
        <f>H643+I643+J643</f>
        <v>814.04448247222331</v>
      </c>
      <c r="L643" s="53">
        <f>M643*1</f>
        <v>11.6679709154352</v>
      </c>
      <c r="M643" s="53">
        <f>(K643*G643)/1000</f>
        <v>11.6679709154352</v>
      </c>
      <c r="N643" s="53">
        <f>(IF(L642 &lt; 0, -L642,0))</f>
        <v>0</v>
      </c>
      <c r="O643" s="53">
        <f>0.5*$P$3*G643^2</f>
        <v>182845.55555555556</v>
      </c>
      <c r="P643" s="53">
        <f t="shared" si="59"/>
        <v>9097.091049382725</v>
      </c>
      <c r="Q643" s="53">
        <f>(IF(L642 &lt; 0, -L642,0))+Q642</f>
        <v>857.12715992403628</v>
      </c>
      <c r="R643" s="53">
        <f>(IF(L642 &gt; 0, L642,0))+R642</f>
        <v>1720.1955373801904</v>
      </c>
      <c r="S643" s="55">
        <f>N643*0.95</f>
        <v>0</v>
      </c>
      <c r="T643" s="55">
        <f>S643*0.99</f>
        <v>0</v>
      </c>
      <c r="U643" s="55">
        <f>T643*0.97</f>
        <v>0</v>
      </c>
      <c r="V643" s="55">
        <f>U643*0.99</f>
        <v>0</v>
      </c>
      <c r="W643" s="55">
        <f>V643*0.95</f>
        <v>0</v>
      </c>
      <c r="X643" s="55">
        <f t="shared" si="60"/>
        <v>735.4185681513668</v>
      </c>
    </row>
    <row r="644" spans="2:24" x14ac:dyDescent="0.3">
      <c r="B644" s="4" t="s">
        <v>38</v>
      </c>
      <c r="C644" s="4">
        <v>636</v>
      </c>
      <c r="D644" s="4">
        <v>47</v>
      </c>
      <c r="E644" s="11">
        <v>52.6</v>
      </c>
      <c r="F644" s="57">
        <f t="shared" si="58"/>
        <v>0.19444444444444425</v>
      </c>
      <c r="G644" s="57">
        <f t="shared" si="55"/>
        <v>14.611111111111111</v>
      </c>
      <c r="H644" s="52">
        <f t="shared" si="56"/>
        <v>93.727891093364178</v>
      </c>
      <c r="I644" s="52">
        <f t="shared" si="57"/>
        <v>155.23540200000002</v>
      </c>
      <c r="J644" s="52">
        <f>$P$3*F644</f>
        <v>346.11111111111074</v>
      </c>
      <c r="K644" s="52">
        <f>H644+I644+J644</f>
        <v>595.07440420447494</v>
      </c>
      <c r="L644" s="53">
        <f>M644*1</f>
        <v>8.6946982392098295</v>
      </c>
      <c r="M644" s="53">
        <f>(K644*G644)/1000</f>
        <v>8.6946982392098295</v>
      </c>
      <c r="N644" s="53">
        <f>(IF(L643 &lt; 0, -L643,0))</f>
        <v>0</v>
      </c>
      <c r="O644" s="53">
        <f>0.5*$P$3*G644^2</f>
        <v>190001.26543209876</v>
      </c>
      <c r="P644" s="53">
        <f t="shared" si="59"/>
        <v>7155.709876543202</v>
      </c>
      <c r="Q644" s="53">
        <f>(IF(L643 &lt; 0, -L643,0))+Q643</f>
        <v>857.12715992403628</v>
      </c>
      <c r="R644" s="53">
        <f>(IF(L643 &gt; 0, L643,0))+R643</f>
        <v>1731.8635082956257</v>
      </c>
      <c r="S644" s="55">
        <f>N644*0.95</f>
        <v>0</v>
      </c>
      <c r="T644" s="55">
        <f>S644*0.99</f>
        <v>0</v>
      </c>
      <c r="U644" s="55">
        <f>T644*0.97</f>
        <v>0</v>
      </c>
      <c r="V644" s="55">
        <f>U644*0.99</f>
        <v>0</v>
      </c>
      <c r="W644" s="55">
        <f>V644*0.95</f>
        <v>0</v>
      </c>
      <c r="X644" s="55">
        <f t="shared" si="60"/>
        <v>735.4185681513668</v>
      </c>
    </row>
    <row r="645" spans="2:24" x14ac:dyDescent="0.3">
      <c r="B645" s="4" t="s">
        <v>38</v>
      </c>
      <c r="C645" s="4">
        <v>637</v>
      </c>
      <c r="D645" s="4">
        <v>48</v>
      </c>
      <c r="E645" s="11">
        <v>53</v>
      </c>
      <c r="F645" s="57">
        <f t="shared" si="58"/>
        <v>5.5555555555555358E-2</v>
      </c>
      <c r="G645" s="57">
        <f t="shared" si="55"/>
        <v>14.722222222222221</v>
      </c>
      <c r="H645" s="52">
        <f t="shared" si="56"/>
        <v>95.158830574845652</v>
      </c>
      <c r="I645" s="52">
        <f t="shared" si="57"/>
        <v>155.23540200000002</v>
      </c>
      <c r="J645" s="52">
        <f>$P$3*F645</f>
        <v>98.888888888888545</v>
      </c>
      <c r="K645" s="52">
        <f>H645+I645+J645</f>
        <v>349.28312146373423</v>
      </c>
      <c r="L645" s="53">
        <f>M645*1</f>
        <v>5.1422237326605318</v>
      </c>
      <c r="M645" s="53">
        <f>(K645*G645)/1000</f>
        <v>5.1422237326605318</v>
      </c>
      <c r="N645" s="53">
        <f>(IF(L644 &lt; 0, -L644,0))</f>
        <v>0</v>
      </c>
      <c r="O645" s="53">
        <f>0.5*$P$3*G645^2</f>
        <v>192902.00617283946</v>
      </c>
      <c r="P645" s="53">
        <f t="shared" si="59"/>
        <v>2900.7407407407009</v>
      </c>
      <c r="Q645" s="53">
        <f>(IF(L644 &lt; 0, -L644,0))+Q644</f>
        <v>857.12715992403628</v>
      </c>
      <c r="R645" s="53">
        <f>(IF(L644 &gt; 0, L644,0))+R644</f>
        <v>1740.5582065348356</v>
      </c>
      <c r="S645" s="55">
        <f>N645*0.95</f>
        <v>0</v>
      </c>
      <c r="T645" s="55">
        <f>S645*0.99</f>
        <v>0</v>
      </c>
      <c r="U645" s="55">
        <f>T645*0.97</f>
        <v>0</v>
      </c>
      <c r="V645" s="55">
        <f>U645*0.99</f>
        <v>0</v>
      </c>
      <c r="W645" s="55">
        <f>V645*0.95</f>
        <v>0</v>
      </c>
      <c r="X645" s="55">
        <f t="shared" si="60"/>
        <v>735.4185681513668</v>
      </c>
    </row>
    <row r="646" spans="2:24" x14ac:dyDescent="0.3">
      <c r="B646" s="4" t="s">
        <v>38</v>
      </c>
      <c r="C646" s="4">
        <v>638</v>
      </c>
      <c r="D646" s="4">
        <v>49</v>
      </c>
      <c r="E646" s="11">
        <v>53</v>
      </c>
      <c r="F646" s="57">
        <f t="shared" si="58"/>
        <v>-1.3888888888889086E-2</v>
      </c>
      <c r="G646" s="57">
        <f t="shared" si="55"/>
        <v>14.722222222222221</v>
      </c>
      <c r="H646" s="52">
        <f t="shared" si="56"/>
        <v>95.158830574845652</v>
      </c>
      <c r="I646" s="52">
        <f t="shared" si="57"/>
        <v>155.23540200000002</v>
      </c>
      <c r="J646" s="52">
        <f>$P$3*F646</f>
        <v>-24.722222222222573</v>
      </c>
      <c r="K646" s="52">
        <f>H646+I646+J646</f>
        <v>225.67201035262309</v>
      </c>
      <c r="L646" s="53">
        <f>M646*1</f>
        <v>3.3223934857469506</v>
      </c>
      <c r="M646" s="53">
        <f>(K646*G646)/1000</f>
        <v>3.3223934857469506</v>
      </c>
      <c r="N646" s="53">
        <f>(IF(L645 &lt; 0, -L645,0))</f>
        <v>0</v>
      </c>
      <c r="O646" s="53">
        <f>0.5*$P$3*G646^2</f>
        <v>192902.00617283946</v>
      </c>
      <c r="P646" s="53">
        <f t="shared" si="59"/>
        <v>0</v>
      </c>
      <c r="Q646" s="53">
        <f>(IF(L645 &lt; 0, -L645,0))+Q645</f>
        <v>857.12715992403628</v>
      </c>
      <c r="R646" s="53">
        <f>(IF(L645 &gt; 0, L645,0))+R645</f>
        <v>1745.7004302674961</v>
      </c>
      <c r="S646" s="55">
        <f>N646*0.95</f>
        <v>0</v>
      </c>
      <c r="T646" s="55">
        <f>S646*0.99</f>
        <v>0</v>
      </c>
      <c r="U646" s="55">
        <f>T646*0.97</f>
        <v>0</v>
      </c>
      <c r="V646" s="55">
        <f>U646*0.99</f>
        <v>0</v>
      </c>
      <c r="W646" s="55">
        <f>V646*0.95</f>
        <v>0</v>
      </c>
      <c r="X646" s="55">
        <f t="shared" si="60"/>
        <v>735.4185681513668</v>
      </c>
    </row>
    <row r="647" spans="2:24" x14ac:dyDescent="0.3">
      <c r="B647" s="4" t="s">
        <v>38</v>
      </c>
      <c r="C647" s="4">
        <v>639</v>
      </c>
      <c r="D647" s="4">
        <v>50</v>
      </c>
      <c r="E647" s="11">
        <v>52.9</v>
      </c>
      <c r="F647" s="57">
        <f t="shared" si="58"/>
        <v>-4.1666666666666269E-2</v>
      </c>
      <c r="G647" s="57">
        <f t="shared" si="55"/>
        <v>14.694444444444445</v>
      </c>
      <c r="H647" s="52">
        <f t="shared" si="56"/>
        <v>94.800079412229934</v>
      </c>
      <c r="I647" s="52">
        <f t="shared" si="57"/>
        <v>155.23540200000002</v>
      </c>
      <c r="J647" s="52">
        <f>$P$3*F647</f>
        <v>-74.166666666665961</v>
      </c>
      <c r="K647" s="52">
        <f>H647+I647+J647</f>
        <v>175.86881474556401</v>
      </c>
      <c r="L647" s="53">
        <f>M647*1</f>
        <v>2.5842945277889822</v>
      </c>
      <c r="M647" s="53">
        <f>(K647*G647)/1000</f>
        <v>2.5842945277889822</v>
      </c>
      <c r="N647" s="53">
        <f>(IF(L646 &lt; 0, -L646,0))</f>
        <v>0</v>
      </c>
      <c r="O647" s="53">
        <f>0.5*$P$3*G647^2</f>
        <v>192174.76080246913</v>
      </c>
      <c r="P647" s="53">
        <f t="shared" si="59"/>
        <v>-727.24537037033588</v>
      </c>
      <c r="Q647" s="53">
        <f>(IF(L646 &lt; 0, -L646,0))+Q646</f>
        <v>857.12715992403628</v>
      </c>
      <c r="R647" s="53">
        <f>(IF(L646 &gt; 0, L646,0))+R646</f>
        <v>1749.0228237532431</v>
      </c>
      <c r="S647" s="55">
        <f>N647*0.95</f>
        <v>0</v>
      </c>
      <c r="T647" s="55">
        <f>S647*0.99</f>
        <v>0</v>
      </c>
      <c r="U647" s="55">
        <f>T647*0.97</f>
        <v>0</v>
      </c>
      <c r="V647" s="55">
        <f>U647*0.99</f>
        <v>0</v>
      </c>
      <c r="W647" s="55">
        <f>V647*0.95</f>
        <v>0</v>
      </c>
      <c r="X647" s="55">
        <f t="shared" si="60"/>
        <v>735.4185681513668</v>
      </c>
    </row>
    <row r="648" spans="2:24" x14ac:dyDescent="0.3">
      <c r="B648" s="4" t="s">
        <v>38</v>
      </c>
      <c r="C648" s="4">
        <v>640</v>
      </c>
      <c r="D648" s="4">
        <v>51</v>
      </c>
      <c r="E648" s="11">
        <v>52.7</v>
      </c>
      <c r="F648" s="57">
        <f t="shared" si="58"/>
        <v>-4.1666666666666269E-2</v>
      </c>
      <c r="G648" s="57">
        <f t="shared" si="55"/>
        <v>14.638888888888889</v>
      </c>
      <c r="H648" s="52">
        <f t="shared" si="56"/>
        <v>94.08460967148919</v>
      </c>
      <c r="I648" s="52">
        <f t="shared" si="57"/>
        <v>155.23540200000002</v>
      </c>
      <c r="J648" s="52">
        <f>$P$3*F648</f>
        <v>-74.166666666665961</v>
      </c>
      <c r="K648" s="52">
        <f>H648+I648+J648</f>
        <v>175.15334500482328</v>
      </c>
      <c r="L648" s="53">
        <f>M648*1</f>
        <v>2.5640503560428298</v>
      </c>
      <c r="M648" s="53">
        <f>(K648*G648)/1000</f>
        <v>2.5640503560428298</v>
      </c>
      <c r="N648" s="53">
        <f>(IF(L647 &lt; 0, -L647,0))</f>
        <v>0</v>
      </c>
      <c r="O648" s="53">
        <f>0.5*$P$3*G648^2</f>
        <v>190724.39043209879</v>
      </c>
      <c r="P648" s="53">
        <f t="shared" si="59"/>
        <v>-1450.3703703703359</v>
      </c>
      <c r="Q648" s="53">
        <f>(IF(L647 &lt; 0, -L647,0))+Q647</f>
        <v>857.12715992403628</v>
      </c>
      <c r="R648" s="53">
        <f>(IF(L647 &gt; 0, L647,0))+R647</f>
        <v>1751.6071182810319</v>
      </c>
      <c r="S648" s="55">
        <f>N648*0.95</f>
        <v>0</v>
      </c>
      <c r="T648" s="55">
        <f>S648*0.99</f>
        <v>0</v>
      </c>
      <c r="U648" s="55">
        <f>T648*0.97</f>
        <v>0</v>
      </c>
      <c r="V648" s="55">
        <f>U648*0.99</f>
        <v>0</v>
      </c>
      <c r="W648" s="55">
        <f>V648*0.95</f>
        <v>0</v>
      </c>
      <c r="X648" s="55">
        <f t="shared" si="60"/>
        <v>735.4185681513668</v>
      </c>
    </row>
    <row r="649" spans="2:24" x14ac:dyDescent="0.3">
      <c r="B649" s="4" t="s">
        <v>38</v>
      </c>
      <c r="C649" s="4">
        <v>641</v>
      </c>
      <c r="D649" s="4">
        <v>52</v>
      </c>
      <c r="E649" s="11">
        <v>52.6</v>
      </c>
      <c r="F649" s="57">
        <f t="shared" si="58"/>
        <v>5.5555555555555358E-2</v>
      </c>
      <c r="G649" s="57">
        <f t="shared" ref="G649:G712" si="61">(E649*1000)/3600</f>
        <v>14.611111111111111</v>
      </c>
      <c r="H649" s="52">
        <f t="shared" ref="H649:H712" si="62">0.5*$L$3*$M$3*$N$3*G649^2</f>
        <v>93.727891093364178</v>
      </c>
      <c r="I649" s="52">
        <f t="shared" ref="I649:I712" si="63">$O$3*$P$3*$Q$3</f>
        <v>155.23540200000002</v>
      </c>
      <c r="J649" s="52">
        <f>$P$3*F649</f>
        <v>98.888888888888545</v>
      </c>
      <c r="K649" s="52">
        <f>H649+I649+J649</f>
        <v>347.85218198225277</v>
      </c>
      <c r="L649" s="53">
        <f>M649*1</f>
        <v>5.0825068811851377</v>
      </c>
      <c r="M649" s="53">
        <f>(K649*G649)/1000</f>
        <v>5.0825068811851377</v>
      </c>
      <c r="N649" s="53">
        <f>(IF(L648 &lt; 0, -L648,0))</f>
        <v>0</v>
      </c>
      <c r="O649" s="53">
        <f>0.5*$P$3*G649^2</f>
        <v>190001.26543209876</v>
      </c>
      <c r="P649" s="53">
        <f t="shared" si="59"/>
        <v>-723.1250000000291</v>
      </c>
      <c r="Q649" s="53">
        <f>(IF(L648 &lt; 0, -L648,0))+Q648</f>
        <v>857.12715992403628</v>
      </c>
      <c r="R649" s="53">
        <f>(IF(L648 &gt; 0, L648,0))+R648</f>
        <v>1754.1711686370747</v>
      </c>
      <c r="S649" s="55">
        <f>N649*0.95</f>
        <v>0</v>
      </c>
      <c r="T649" s="55">
        <f>S649*0.99</f>
        <v>0</v>
      </c>
      <c r="U649" s="55">
        <f>T649*0.97</f>
        <v>0</v>
      </c>
      <c r="V649" s="55">
        <f>U649*0.99</f>
        <v>0</v>
      </c>
      <c r="W649" s="55">
        <f>V649*0.95</f>
        <v>0</v>
      </c>
      <c r="X649" s="55">
        <f t="shared" si="60"/>
        <v>735.4185681513668</v>
      </c>
    </row>
    <row r="650" spans="2:24" x14ac:dyDescent="0.3">
      <c r="B650" s="4" t="s">
        <v>38</v>
      </c>
      <c r="C650" s="4">
        <v>642</v>
      </c>
      <c r="D650" s="4">
        <v>53</v>
      </c>
      <c r="E650" s="11">
        <v>53.1</v>
      </c>
      <c r="F650" s="57">
        <f t="shared" ref="F650:F713" si="64">($E651-$E649)/2/3.6</f>
        <v>0.23611111111111052</v>
      </c>
      <c r="G650" s="57">
        <f t="shared" si="61"/>
        <v>14.75</v>
      </c>
      <c r="H650" s="52">
        <f t="shared" si="62"/>
        <v>95.518259265624991</v>
      </c>
      <c r="I650" s="52">
        <f t="shared" si="63"/>
        <v>155.23540200000002</v>
      </c>
      <c r="J650" s="52">
        <f>$P$3*F650</f>
        <v>420.27777777777675</v>
      </c>
      <c r="K650" s="52">
        <f>H650+I650+J650</f>
        <v>671.03143904340175</v>
      </c>
      <c r="L650" s="53">
        <f>M650*1</f>
        <v>9.897713725890176</v>
      </c>
      <c r="M650" s="53">
        <f>(K650*G650)/1000</f>
        <v>9.897713725890176</v>
      </c>
      <c r="N650" s="53">
        <f>(IF(L649 &lt; 0, -L649,0))</f>
        <v>0</v>
      </c>
      <c r="O650" s="53">
        <f>0.5*$P$3*G650^2</f>
        <v>193630.625</v>
      </c>
      <c r="P650" s="53">
        <f t="shared" ref="P650:P713" si="65">O650-O649</f>
        <v>3629.359567901236</v>
      </c>
      <c r="Q650" s="53">
        <f>(IF(L649 &lt; 0, -L649,0))+Q649</f>
        <v>857.12715992403628</v>
      </c>
      <c r="R650" s="53">
        <f>(IF(L649 &gt; 0, L649,0))+R649</f>
        <v>1759.2536755182598</v>
      </c>
      <c r="S650" s="55">
        <f>N650*0.95</f>
        <v>0</v>
      </c>
      <c r="T650" s="55">
        <f>S650*0.99</f>
        <v>0</v>
      </c>
      <c r="U650" s="55">
        <f>T650*0.97</f>
        <v>0</v>
      </c>
      <c r="V650" s="55">
        <f>U650*0.99</f>
        <v>0</v>
      </c>
      <c r="W650" s="55">
        <f>V650*0.95</f>
        <v>0</v>
      </c>
      <c r="X650" s="55">
        <f t="shared" ref="X650:X713" si="66">W650+X649</f>
        <v>735.4185681513668</v>
      </c>
    </row>
    <row r="651" spans="2:24" x14ac:dyDescent="0.3">
      <c r="B651" s="4" t="s">
        <v>38</v>
      </c>
      <c r="C651" s="4">
        <v>643</v>
      </c>
      <c r="D651" s="4">
        <v>54</v>
      </c>
      <c r="E651" s="11">
        <v>54.3</v>
      </c>
      <c r="F651" s="57">
        <f t="shared" si="64"/>
        <v>0.29166666666666685</v>
      </c>
      <c r="G651" s="57">
        <f t="shared" si="61"/>
        <v>15.083333333333334</v>
      </c>
      <c r="H651" s="52">
        <f t="shared" si="62"/>
        <v>99.884250751736104</v>
      </c>
      <c r="I651" s="52">
        <f t="shared" si="63"/>
        <v>155.23540200000002</v>
      </c>
      <c r="J651" s="52">
        <f>$P$3*F651</f>
        <v>519.16666666666697</v>
      </c>
      <c r="K651" s="52">
        <f>H651+I651+J651</f>
        <v>774.28631941840308</v>
      </c>
      <c r="L651" s="53">
        <f>M651*1</f>
        <v>11.67881865122758</v>
      </c>
      <c r="M651" s="53">
        <f>(K651*G651)/1000</f>
        <v>11.67881865122758</v>
      </c>
      <c r="N651" s="53">
        <f>(IF(L650 &lt; 0, -L650,0))</f>
        <v>0</v>
      </c>
      <c r="O651" s="53">
        <f>0.5*$P$3*G651^2</f>
        <v>202481.18055555556</v>
      </c>
      <c r="P651" s="53">
        <f t="shared" si="65"/>
        <v>8850.555555555562</v>
      </c>
      <c r="Q651" s="53">
        <f>(IF(L650 &lt; 0, -L650,0))+Q650</f>
        <v>857.12715992403628</v>
      </c>
      <c r="R651" s="53">
        <f>(IF(L650 &gt; 0, L650,0))+R650</f>
        <v>1769.1513892441499</v>
      </c>
      <c r="S651" s="55">
        <f>N651*0.95</f>
        <v>0</v>
      </c>
      <c r="T651" s="55">
        <f>S651*0.99</f>
        <v>0</v>
      </c>
      <c r="U651" s="55">
        <f>T651*0.97</f>
        <v>0</v>
      </c>
      <c r="V651" s="55">
        <f>U651*0.99</f>
        <v>0</v>
      </c>
      <c r="W651" s="55">
        <f>V651*0.95</f>
        <v>0</v>
      </c>
      <c r="X651" s="55">
        <f t="shared" si="66"/>
        <v>735.4185681513668</v>
      </c>
    </row>
    <row r="652" spans="2:24" x14ac:dyDescent="0.3">
      <c r="B652" s="4" t="s">
        <v>38</v>
      </c>
      <c r="C652" s="4">
        <v>644</v>
      </c>
      <c r="D652" s="4">
        <v>55</v>
      </c>
      <c r="E652" s="11">
        <v>55.2</v>
      </c>
      <c r="F652" s="57">
        <f t="shared" si="64"/>
        <v>0.16666666666666705</v>
      </c>
      <c r="G652" s="57">
        <f t="shared" si="61"/>
        <v>15.333333333333334</v>
      </c>
      <c r="H652" s="52">
        <f t="shared" si="62"/>
        <v>103.22277077777778</v>
      </c>
      <c r="I652" s="52">
        <f t="shared" si="63"/>
        <v>155.23540200000002</v>
      </c>
      <c r="J652" s="52">
        <f>$P$3*F652</f>
        <v>296.66666666666737</v>
      </c>
      <c r="K652" s="52">
        <f>H652+I652+J652</f>
        <v>555.12483944444512</v>
      </c>
      <c r="L652" s="53">
        <f>M652*1</f>
        <v>8.5119142048148255</v>
      </c>
      <c r="M652" s="53">
        <f>(K652*G652)/1000</f>
        <v>8.5119142048148255</v>
      </c>
      <c r="N652" s="53">
        <f>(IF(L651 &lt; 0, -L651,0))</f>
        <v>0</v>
      </c>
      <c r="O652" s="53">
        <f>0.5*$P$3*G652^2</f>
        <v>209248.88888888891</v>
      </c>
      <c r="P652" s="53">
        <f t="shared" si="65"/>
        <v>6767.708333333343</v>
      </c>
      <c r="Q652" s="53">
        <f>(IF(L651 &lt; 0, -L651,0))+Q651</f>
        <v>857.12715992403628</v>
      </c>
      <c r="R652" s="53">
        <f>(IF(L651 &gt; 0, L651,0))+R651</f>
        <v>1780.8302078953775</v>
      </c>
      <c r="S652" s="55">
        <f>N652*0.95</f>
        <v>0</v>
      </c>
      <c r="T652" s="55">
        <f>S652*0.99</f>
        <v>0</v>
      </c>
      <c r="U652" s="55">
        <f>T652*0.97</f>
        <v>0</v>
      </c>
      <c r="V652" s="55">
        <f>U652*0.99</f>
        <v>0</v>
      </c>
      <c r="W652" s="55">
        <f>V652*0.95</f>
        <v>0</v>
      </c>
      <c r="X652" s="55">
        <f t="shared" si="66"/>
        <v>735.4185681513668</v>
      </c>
    </row>
    <row r="653" spans="2:24" x14ac:dyDescent="0.3">
      <c r="B653" s="4" t="s">
        <v>38</v>
      </c>
      <c r="C653" s="4">
        <v>645</v>
      </c>
      <c r="D653" s="4">
        <v>56</v>
      </c>
      <c r="E653" s="11">
        <v>55.5</v>
      </c>
      <c r="F653" s="57">
        <f t="shared" si="64"/>
        <v>9.7222222222221627E-2</v>
      </c>
      <c r="G653" s="57">
        <f t="shared" si="61"/>
        <v>15.416666666666666</v>
      </c>
      <c r="H653" s="52">
        <f t="shared" si="62"/>
        <v>104.34780629340275</v>
      </c>
      <c r="I653" s="52">
        <f t="shared" si="63"/>
        <v>155.23540200000002</v>
      </c>
      <c r="J653" s="52">
        <f>$P$3*F653</f>
        <v>173.05555555555449</v>
      </c>
      <c r="K653" s="52">
        <f>H653+I653+J653</f>
        <v>432.6387638489573</v>
      </c>
      <c r="L653" s="53">
        <f>M653*1</f>
        <v>6.669847609338091</v>
      </c>
      <c r="M653" s="53">
        <f>(K653*G653)/1000</f>
        <v>6.669847609338091</v>
      </c>
      <c r="N653" s="53">
        <f>(IF(L652 &lt; 0, -L652,0))</f>
        <v>0</v>
      </c>
      <c r="O653" s="53">
        <f>0.5*$P$3*G653^2</f>
        <v>211529.51388888888</v>
      </c>
      <c r="P653" s="53">
        <f t="shared" si="65"/>
        <v>2280.6249999999709</v>
      </c>
      <c r="Q653" s="53">
        <f>(IF(L652 &lt; 0, -L652,0))+Q652</f>
        <v>857.12715992403628</v>
      </c>
      <c r="R653" s="53">
        <f>(IF(L652 &gt; 0, L652,0))+R652</f>
        <v>1789.3421221001922</v>
      </c>
      <c r="S653" s="55">
        <f>N653*0.95</f>
        <v>0</v>
      </c>
      <c r="T653" s="55">
        <f>S653*0.99</f>
        <v>0</v>
      </c>
      <c r="U653" s="55">
        <f>T653*0.97</f>
        <v>0</v>
      </c>
      <c r="V653" s="55">
        <f>U653*0.99</f>
        <v>0</v>
      </c>
      <c r="W653" s="55">
        <f>V653*0.95</f>
        <v>0</v>
      </c>
      <c r="X653" s="55">
        <f t="shared" si="66"/>
        <v>735.4185681513668</v>
      </c>
    </row>
    <row r="654" spans="2:24" x14ac:dyDescent="0.3">
      <c r="B654" s="4" t="s">
        <v>38</v>
      </c>
      <c r="C654" s="4">
        <v>646</v>
      </c>
      <c r="D654" s="4">
        <v>57</v>
      </c>
      <c r="E654" s="11">
        <v>55.9</v>
      </c>
      <c r="F654" s="57">
        <f t="shared" si="64"/>
        <v>0.11111111111111072</v>
      </c>
      <c r="G654" s="57">
        <f t="shared" si="61"/>
        <v>15.527777777777779</v>
      </c>
      <c r="H654" s="52">
        <f t="shared" si="62"/>
        <v>105.85733904185956</v>
      </c>
      <c r="I654" s="52">
        <f t="shared" si="63"/>
        <v>155.23540200000002</v>
      </c>
      <c r="J654" s="52">
        <f>$P$3*F654</f>
        <v>197.77777777777709</v>
      </c>
      <c r="K654" s="52">
        <f>H654+I654+J654</f>
        <v>458.87051881963669</v>
      </c>
      <c r="L654" s="53">
        <f>M654*1</f>
        <v>7.1252394450049144</v>
      </c>
      <c r="M654" s="53">
        <f>(K654*G654)/1000</f>
        <v>7.1252394450049144</v>
      </c>
      <c r="N654" s="53">
        <f>(IF(L653 &lt; 0, -L653,0))</f>
        <v>0</v>
      </c>
      <c r="O654" s="53">
        <f>0.5*$P$3*G654^2</f>
        <v>214589.57561728396</v>
      </c>
      <c r="P654" s="53">
        <f t="shared" si="65"/>
        <v>3060.0617283950851</v>
      </c>
      <c r="Q654" s="53">
        <f>(IF(L653 &lt; 0, -L653,0))+Q653</f>
        <v>857.12715992403628</v>
      </c>
      <c r="R654" s="53">
        <f>(IF(L653 &gt; 0, L653,0))+R653</f>
        <v>1796.0119697095304</v>
      </c>
      <c r="S654" s="55">
        <f>N654*0.95</f>
        <v>0</v>
      </c>
      <c r="T654" s="55">
        <f>S654*0.99</f>
        <v>0</v>
      </c>
      <c r="U654" s="55">
        <f>T654*0.97</f>
        <v>0</v>
      </c>
      <c r="V654" s="55">
        <f>U654*0.99</f>
        <v>0</v>
      </c>
      <c r="W654" s="55">
        <f>V654*0.95</f>
        <v>0</v>
      </c>
      <c r="X654" s="55">
        <f t="shared" si="66"/>
        <v>735.4185681513668</v>
      </c>
    </row>
    <row r="655" spans="2:24" x14ac:dyDescent="0.3">
      <c r="B655" s="4" t="s">
        <v>38</v>
      </c>
      <c r="C655" s="4">
        <v>647</v>
      </c>
      <c r="D655" s="4">
        <v>58</v>
      </c>
      <c r="E655" s="11">
        <v>56.3</v>
      </c>
      <c r="F655" s="57">
        <f t="shared" si="64"/>
        <v>0.1111111111111117</v>
      </c>
      <c r="G655" s="57">
        <f t="shared" si="61"/>
        <v>15.638888888888889</v>
      </c>
      <c r="H655" s="52">
        <f t="shared" si="62"/>
        <v>107.37771224093363</v>
      </c>
      <c r="I655" s="52">
        <f t="shared" si="63"/>
        <v>155.23540200000002</v>
      </c>
      <c r="J655" s="52">
        <f>$P$3*F655</f>
        <v>197.77777777777882</v>
      </c>
      <c r="K655" s="52">
        <f>H655+I655+J655</f>
        <v>460.39089201871252</v>
      </c>
      <c r="L655" s="53">
        <f>M655*1</f>
        <v>7.2000020057370877</v>
      </c>
      <c r="M655" s="53">
        <f>(K655*G655)/1000</f>
        <v>7.2000020057370877</v>
      </c>
      <c r="N655" s="53">
        <f>(IF(L654 &lt; 0, -L654,0))</f>
        <v>0</v>
      </c>
      <c r="O655" s="53">
        <f>0.5*$P$3*G655^2</f>
        <v>217671.61265432098</v>
      </c>
      <c r="P655" s="53">
        <f t="shared" si="65"/>
        <v>3082.0370370370219</v>
      </c>
      <c r="Q655" s="53">
        <f>(IF(L654 &lt; 0, -L654,0))+Q654</f>
        <v>857.12715992403628</v>
      </c>
      <c r="R655" s="53">
        <f>(IF(L654 &gt; 0, L654,0))+R654</f>
        <v>1803.1372091545352</v>
      </c>
      <c r="S655" s="55">
        <f>N655*0.95</f>
        <v>0</v>
      </c>
      <c r="T655" s="55">
        <f>S655*0.99</f>
        <v>0</v>
      </c>
      <c r="U655" s="55">
        <f>T655*0.97</f>
        <v>0</v>
      </c>
      <c r="V655" s="55">
        <f>U655*0.99</f>
        <v>0</v>
      </c>
      <c r="W655" s="55">
        <f>V655*0.95</f>
        <v>0</v>
      </c>
      <c r="X655" s="55">
        <f t="shared" si="66"/>
        <v>735.4185681513668</v>
      </c>
    </row>
    <row r="656" spans="2:24" x14ac:dyDescent="0.3">
      <c r="B656" s="4" t="s">
        <v>38</v>
      </c>
      <c r="C656" s="4">
        <v>648</v>
      </c>
      <c r="D656" s="4">
        <v>59</v>
      </c>
      <c r="E656" s="11">
        <v>56.7</v>
      </c>
      <c r="F656" s="57">
        <f t="shared" si="64"/>
        <v>8.3333333333333523E-2</v>
      </c>
      <c r="G656" s="57">
        <f t="shared" si="61"/>
        <v>15.75</v>
      </c>
      <c r="H656" s="52">
        <f t="shared" si="62"/>
        <v>108.90892589062499</v>
      </c>
      <c r="I656" s="52">
        <f t="shared" si="63"/>
        <v>155.23540200000002</v>
      </c>
      <c r="J656" s="52">
        <f>$P$3*F656</f>
        <v>148.33333333333368</v>
      </c>
      <c r="K656" s="52">
        <f>H656+I656+J656</f>
        <v>412.47766122395865</v>
      </c>
      <c r="L656" s="53">
        <f>M656*1</f>
        <v>6.4965231642773489</v>
      </c>
      <c r="M656" s="53">
        <f>(K656*G656)/1000</f>
        <v>6.4965231642773489</v>
      </c>
      <c r="N656" s="53">
        <f>(IF(L655 &lt; 0, -L655,0))</f>
        <v>0</v>
      </c>
      <c r="O656" s="53">
        <f>0.5*$P$3*G656^2</f>
        <v>220775.625</v>
      </c>
      <c r="P656" s="53">
        <f t="shared" si="65"/>
        <v>3104.012345679017</v>
      </c>
      <c r="Q656" s="53">
        <f>(IF(L655 &lt; 0, -L655,0))+Q655</f>
        <v>857.12715992403628</v>
      </c>
      <c r="R656" s="53">
        <f>(IF(L655 &gt; 0, L655,0))+R655</f>
        <v>1810.3372111602723</v>
      </c>
      <c r="S656" s="55">
        <f>N656*0.95</f>
        <v>0</v>
      </c>
      <c r="T656" s="55">
        <f>S656*0.99</f>
        <v>0</v>
      </c>
      <c r="U656" s="55">
        <f>T656*0.97</f>
        <v>0</v>
      </c>
      <c r="V656" s="55">
        <f>U656*0.99</f>
        <v>0</v>
      </c>
      <c r="W656" s="55">
        <f>V656*0.95</f>
        <v>0</v>
      </c>
      <c r="X656" s="55">
        <f t="shared" si="66"/>
        <v>735.4185681513668</v>
      </c>
    </row>
    <row r="657" spans="2:24" x14ac:dyDescent="0.3">
      <c r="B657" s="4" t="s">
        <v>38</v>
      </c>
      <c r="C657" s="4">
        <v>649</v>
      </c>
      <c r="D657" s="4">
        <v>60</v>
      </c>
      <c r="E657" s="11">
        <v>56.9</v>
      </c>
      <c r="F657" s="57">
        <f t="shared" si="64"/>
        <v>1.3888888888888099E-2</v>
      </c>
      <c r="G657" s="57">
        <f t="shared" si="61"/>
        <v>15.805555555555555</v>
      </c>
      <c r="H657" s="52">
        <f t="shared" si="62"/>
        <v>109.67859788445216</v>
      </c>
      <c r="I657" s="52">
        <f t="shared" si="63"/>
        <v>155.23540200000002</v>
      </c>
      <c r="J657" s="52">
        <f>$P$3*F657</f>
        <v>24.722222222220815</v>
      </c>
      <c r="K657" s="52">
        <f>H657+I657+J657</f>
        <v>289.63622210667302</v>
      </c>
      <c r="L657" s="53">
        <f>M657*1</f>
        <v>4.5778613994082491</v>
      </c>
      <c r="M657" s="53">
        <f>(K657*G657)/1000</f>
        <v>4.5778613994082491</v>
      </c>
      <c r="N657" s="53">
        <f>(IF(L656 &lt; 0, -L656,0))</f>
        <v>0</v>
      </c>
      <c r="O657" s="53">
        <f>0.5*$P$3*G657^2</f>
        <v>222335.87191358025</v>
      </c>
      <c r="P657" s="53">
        <f t="shared" si="65"/>
        <v>1560.246913580253</v>
      </c>
      <c r="Q657" s="53">
        <f>(IF(L656 &lt; 0, -L656,0))+Q656</f>
        <v>857.12715992403628</v>
      </c>
      <c r="R657" s="53">
        <f>(IF(L656 &gt; 0, L656,0))+R656</f>
        <v>1816.8337343245496</v>
      </c>
      <c r="S657" s="55">
        <f>N657*0.95</f>
        <v>0</v>
      </c>
      <c r="T657" s="55">
        <f>S657*0.99</f>
        <v>0</v>
      </c>
      <c r="U657" s="55">
        <f>T657*0.97</f>
        <v>0</v>
      </c>
      <c r="V657" s="55">
        <f>U657*0.99</f>
        <v>0</v>
      </c>
      <c r="W657" s="55">
        <f>V657*0.95</f>
        <v>0</v>
      </c>
      <c r="X657" s="55">
        <f t="shared" si="66"/>
        <v>735.4185681513668</v>
      </c>
    </row>
    <row r="658" spans="2:24" x14ac:dyDescent="0.3">
      <c r="B658" s="4" t="s">
        <v>38</v>
      </c>
      <c r="C658" s="4">
        <v>650</v>
      </c>
      <c r="D658" s="4">
        <v>61</v>
      </c>
      <c r="E658" s="11">
        <v>56.8</v>
      </c>
      <c r="F658" s="57">
        <f t="shared" si="64"/>
        <v>-0.12499999999999981</v>
      </c>
      <c r="G658" s="57">
        <f t="shared" si="61"/>
        <v>15.777777777777779</v>
      </c>
      <c r="H658" s="52">
        <f t="shared" si="62"/>
        <v>109.29342312345679</v>
      </c>
      <c r="I658" s="52">
        <f t="shared" si="63"/>
        <v>155.23540200000002</v>
      </c>
      <c r="J658" s="52">
        <f>$P$3*F658</f>
        <v>-222.49999999999966</v>
      </c>
      <c r="K658" s="52">
        <f>H658+I658+J658</f>
        <v>42.028825123457182</v>
      </c>
      <c r="L658" s="53">
        <f>M658*1</f>
        <v>0.66312146305899111</v>
      </c>
      <c r="M658" s="53">
        <f>(K658*G658)/1000</f>
        <v>0.66312146305899111</v>
      </c>
      <c r="N658" s="53">
        <f>(IF(L657 &lt; 0, -L657,0))</f>
        <v>0</v>
      </c>
      <c r="O658" s="53">
        <f>0.5*$P$3*G658^2</f>
        <v>221555.06172839509</v>
      </c>
      <c r="P658" s="53">
        <f t="shared" si="65"/>
        <v>-780.81018518516794</v>
      </c>
      <c r="Q658" s="53">
        <f>(IF(L657 &lt; 0, -L657,0))+Q657</f>
        <v>857.12715992403628</v>
      </c>
      <c r="R658" s="53">
        <f>(IF(L657 &gt; 0, L657,0))+R657</f>
        <v>1821.4115957239578</v>
      </c>
      <c r="S658" s="55">
        <f>N658*0.95</f>
        <v>0</v>
      </c>
      <c r="T658" s="55">
        <f>S658*0.99</f>
        <v>0</v>
      </c>
      <c r="U658" s="55">
        <f>T658*0.97</f>
        <v>0</v>
      </c>
      <c r="V658" s="55">
        <f>U658*0.99</f>
        <v>0</v>
      </c>
      <c r="W658" s="55">
        <f>V658*0.95</f>
        <v>0</v>
      </c>
      <c r="X658" s="55">
        <f t="shared" si="66"/>
        <v>735.4185681513668</v>
      </c>
    </row>
    <row r="659" spans="2:24" x14ac:dyDescent="0.3">
      <c r="B659" s="4" t="s">
        <v>38</v>
      </c>
      <c r="C659" s="4">
        <v>651</v>
      </c>
      <c r="D659" s="4">
        <v>62</v>
      </c>
      <c r="E659" s="11">
        <v>56</v>
      </c>
      <c r="F659" s="57">
        <f t="shared" si="64"/>
        <v>-0.36111111111111033</v>
      </c>
      <c r="G659" s="57">
        <f t="shared" si="61"/>
        <v>15.555555555555555</v>
      </c>
      <c r="H659" s="52">
        <f t="shared" si="62"/>
        <v>106.2364160493827</v>
      </c>
      <c r="I659" s="52">
        <f t="shared" si="63"/>
        <v>155.23540200000002</v>
      </c>
      <c r="J659" s="52">
        <f>$P$3*F659</f>
        <v>-642.77777777777635</v>
      </c>
      <c r="K659" s="52">
        <f>H659+I659+J659</f>
        <v>-381.30595972839365</v>
      </c>
      <c r="L659" s="53">
        <f>M659*1</f>
        <v>-5.9314260402194572</v>
      </c>
      <c r="M659" s="53">
        <f>(K659*G659)/1000</f>
        <v>-5.9314260402194572</v>
      </c>
      <c r="N659" s="53">
        <f>(IF(L658 &lt; 0, -L658,0))</f>
        <v>0</v>
      </c>
      <c r="O659" s="53">
        <f>0.5*$P$3*G659^2</f>
        <v>215358.024691358</v>
      </c>
      <c r="P659" s="53">
        <f t="shared" si="65"/>
        <v>-6197.0370370370802</v>
      </c>
      <c r="Q659" s="53">
        <f>(IF(L658 &lt; 0, -L658,0))+Q658</f>
        <v>857.12715992403628</v>
      </c>
      <c r="R659" s="53">
        <f>(IF(L658 &gt; 0, L658,0))+R658</f>
        <v>1822.0747171870169</v>
      </c>
      <c r="S659" s="55">
        <f>N659*0.95</f>
        <v>0</v>
      </c>
      <c r="T659" s="55">
        <f>S659*0.99</f>
        <v>0</v>
      </c>
      <c r="U659" s="55">
        <f>T659*0.97</f>
        <v>0</v>
      </c>
      <c r="V659" s="55">
        <f>U659*0.99</f>
        <v>0</v>
      </c>
      <c r="W659" s="55">
        <f>V659*0.95</f>
        <v>0</v>
      </c>
      <c r="X659" s="55">
        <f t="shared" si="66"/>
        <v>735.4185681513668</v>
      </c>
    </row>
    <row r="660" spans="2:24" x14ac:dyDescent="0.3">
      <c r="B660" s="4" t="s">
        <v>38</v>
      </c>
      <c r="C660" s="4">
        <v>652</v>
      </c>
      <c r="D660" s="4">
        <v>63</v>
      </c>
      <c r="E660" s="11">
        <v>54.2</v>
      </c>
      <c r="F660" s="57">
        <f t="shared" si="64"/>
        <v>-0.54166666666666641</v>
      </c>
      <c r="G660" s="57">
        <f t="shared" si="61"/>
        <v>15.055555555555555</v>
      </c>
      <c r="H660" s="52">
        <f t="shared" si="62"/>
        <v>99.516691722993812</v>
      </c>
      <c r="I660" s="52">
        <f t="shared" si="63"/>
        <v>155.23540200000002</v>
      </c>
      <c r="J660" s="52">
        <f>$P$3*F660</f>
        <v>-964.16666666666617</v>
      </c>
      <c r="K660" s="52">
        <f>H660+I660+J660</f>
        <v>-709.41457294367228</v>
      </c>
      <c r="L660" s="53">
        <f>M660*1</f>
        <v>-10.680630514874178</v>
      </c>
      <c r="M660" s="53">
        <f>(K660*G660)/1000</f>
        <v>-10.680630514874178</v>
      </c>
      <c r="N660" s="53">
        <f>(IF(L659 &lt; 0, -L659,0))</f>
        <v>5.9314260402194572</v>
      </c>
      <c r="O660" s="53">
        <f>0.5*$P$3*G660^2</f>
        <v>201736.08024691357</v>
      </c>
      <c r="P660" s="53">
        <f t="shared" si="65"/>
        <v>-13621.944444444438</v>
      </c>
      <c r="Q660" s="53">
        <f>(IF(L659 &lt; 0, -L659,0))+Q659</f>
        <v>863.05858596425571</v>
      </c>
      <c r="R660" s="53">
        <f>(IF(L659 &gt; 0, L659,0))+R659</f>
        <v>1822.0747171870169</v>
      </c>
      <c r="S660" s="55">
        <f>N660*0.95</f>
        <v>5.6348547382084844</v>
      </c>
      <c r="T660" s="55">
        <f>S660*0.99</f>
        <v>5.5785061908263991</v>
      </c>
      <c r="U660" s="55">
        <f>T660*0.97</f>
        <v>5.4111510051016074</v>
      </c>
      <c r="V660" s="55">
        <f>U660*0.99</f>
        <v>5.3570394950505911</v>
      </c>
      <c r="W660" s="55">
        <f>V660*0.95</f>
        <v>5.0891875202980614</v>
      </c>
      <c r="X660" s="55">
        <f t="shared" si="66"/>
        <v>740.50775567166488</v>
      </c>
    </row>
    <row r="661" spans="2:24" x14ac:dyDescent="0.3">
      <c r="B661" s="4" t="s">
        <v>38</v>
      </c>
      <c r="C661" s="4">
        <v>653</v>
      </c>
      <c r="D661" s="4">
        <v>64</v>
      </c>
      <c r="E661" s="11">
        <v>52.1</v>
      </c>
      <c r="F661" s="57">
        <f t="shared" si="64"/>
        <v>-0.56944444444444464</v>
      </c>
      <c r="G661" s="57">
        <f t="shared" si="61"/>
        <v>14.472222222222221</v>
      </c>
      <c r="H661" s="52">
        <f t="shared" si="62"/>
        <v>91.954461125192879</v>
      </c>
      <c r="I661" s="52">
        <f t="shared" si="63"/>
        <v>155.23540200000002</v>
      </c>
      <c r="J661" s="52">
        <f>$P$3*F661</f>
        <v>-1013.6111111111114</v>
      </c>
      <c r="K661" s="52">
        <f>H661+I661+J661</f>
        <v>-766.42124798591851</v>
      </c>
      <c r="L661" s="53">
        <f>M661*1</f>
        <v>-11.091818616685098</v>
      </c>
      <c r="M661" s="53">
        <f>(K661*G661)/1000</f>
        <v>-11.091818616685098</v>
      </c>
      <c r="N661" s="53">
        <f>(IF(L660 &lt; 0, -L660,0))</f>
        <v>10.680630514874178</v>
      </c>
      <c r="O661" s="53">
        <f>0.5*$P$3*G661^2</f>
        <v>186406.24228395059</v>
      </c>
      <c r="P661" s="53">
        <f t="shared" si="65"/>
        <v>-15329.837962962978</v>
      </c>
      <c r="Q661" s="53">
        <f>(IF(L660 &lt; 0, -L660,0))+Q660</f>
        <v>873.73921647912994</v>
      </c>
      <c r="R661" s="53">
        <f>(IF(L660 &gt; 0, L660,0))+R660</f>
        <v>1822.0747171870169</v>
      </c>
      <c r="S661" s="55">
        <f>N661*0.95</f>
        <v>10.146598989130469</v>
      </c>
      <c r="T661" s="55">
        <f>S661*0.99</f>
        <v>10.045132999239165</v>
      </c>
      <c r="U661" s="55">
        <f>T661*0.97</f>
        <v>9.7437790092619903</v>
      </c>
      <c r="V661" s="55">
        <f>U661*0.99</f>
        <v>9.6463412191693703</v>
      </c>
      <c r="W661" s="55">
        <f>V661*0.95</f>
        <v>9.1640241582109017</v>
      </c>
      <c r="X661" s="55">
        <f t="shared" si="66"/>
        <v>749.67177982987573</v>
      </c>
    </row>
    <row r="662" spans="2:24" x14ac:dyDescent="0.3">
      <c r="B662" s="4" t="s">
        <v>38</v>
      </c>
      <c r="C662" s="4">
        <v>654</v>
      </c>
      <c r="D662" s="4">
        <v>65</v>
      </c>
      <c r="E662" s="11">
        <v>50.1</v>
      </c>
      <c r="F662" s="57">
        <f t="shared" si="64"/>
        <v>-0.68055555555555536</v>
      </c>
      <c r="G662" s="57">
        <f t="shared" si="61"/>
        <v>13.916666666666666</v>
      </c>
      <c r="H662" s="52">
        <f t="shared" si="62"/>
        <v>85.030123293402767</v>
      </c>
      <c r="I662" s="52">
        <f t="shared" si="63"/>
        <v>155.23540200000002</v>
      </c>
      <c r="J662" s="52">
        <f>$P$3*F662</f>
        <v>-1211.3888888888885</v>
      </c>
      <c r="K662" s="52">
        <f>H662+I662+J662</f>
        <v>-971.12336359548567</v>
      </c>
      <c r="L662" s="53">
        <f>M662*1</f>
        <v>-13.514800143370509</v>
      </c>
      <c r="M662" s="53">
        <f>(K662*G662)/1000</f>
        <v>-13.514800143370509</v>
      </c>
      <c r="N662" s="53">
        <f>(IF(L661 &lt; 0, -L661,0))</f>
        <v>11.091818616685098</v>
      </c>
      <c r="O662" s="53">
        <f>0.5*$P$3*G662^2</f>
        <v>172369.51388888888</v>
      </c>
      <c r="P662" s="53">
        <f t="shared" si="65"/>
        <v>-14036.728395061713</v>
      </c>
      <c r="Q662" s="53">
        <f>(IF(L661 &lt; 0, -L661,0))+Q661</f>
        <v>884.83103509581508</v>
      </c>
      <c r="R662" s="53">
        <f>(IF(L661 &gt; 0, L661,0))+R661</f>
        <v>1822.0747171870169</v>
      </c>
      <c r="S662" s="55">
        <f>N662*0.95</f>
        <v>10.537227685850842</v>
      </c>
      <c r="T662" s="55">
        <f>S662*0.99</f>
        <v>10.431855408992334</v>
      </c>
      <c r="U662" s="55">
        <f>T662*0.97</f>
        <v>10.118899746722564</v>
      </c>
      <c r="V662" s="55">
        <f>U662*0.99</f>
        <v>10.017710749255338</v>
      </c>
      <c r="W662" s="55">
        <f>V662*0.95</f>
        <v>9.51682521179257</v>
      </c>
      <c r="X662" s="55">
        <f t="shared" si="66"/>
        <v>759.18860504166832</v>
      </c>
    </row>
    <row r="663" spans="2:24" x14ac:dyDescent="0.3">
      <c r="B663" s="4" t="s">
        <v>38</v>
      </c>
      <c r="C663" s="4">
        <v>655</v>
      </c>
      <c r="D663" s="4">
        <v>66</v>
      </c>
      <c r="E663" s="11">
        <v>47.2</v>
      </c>
      <c r="F663" s="57">
        <f t="shared" si="64"/>
        <v>-0.95833333333333315</v>
      </c>
      <c r="G663" s="57">
        <f t="shared" si="61"/>
        <v>13.111111111111111</v>
      </c>
      <c r="H663" s="52">
        <f t="shared" si="62"/>
        <v>75.471217197530848</v>
      </c>
      <c r="I663" s="52">
        <f t="shared" si="63"/>
        <v>155.23540200000002</v>
      </c>
      <c r="J663" s="52">
        <f>$P$3*F663</f>
        <v>-1705.833333333333</v>
      </c>
      <c r="K663" s="52">
        <f>H663+I663+J663</f>
        <v>-1475.1267141358021</v>
      </c>
      <c r="L663" s="53">
        <f>M663*1</f>
        <v>-19.340550252002735</v>
      </c>
      <c r="M663" s="53">
        <f>(K663*G663)/1000</f>
        <v>-19.340550252002735</v>
      </c>
      <c r="N663" s="53">
        <f>(IF(L662 &lt; 0, -L662,0))</f>
        <v>13.514800143370509</v>
      </c>
      <c r="O663" s="53">
        <f>0.5*$P$3*G663^2</f>
        <v>152992.09876543208</v>
      </c>
      <c r="P663" s="53">
        <f t="shared" si="65"/>
        <v>-19377.415123456798</v>
      </c>
      <c r="Q663" s="53">
        <f>(IF(L662 &lt; 0, -L662,0))+Q662</f>
        <v>898.34583523918559</v>
      </c>
      <c r="R663" s="53">
        <f>(IF(L662 &gt; 0, L662,0))+R662</f>
        <v>1822.0747171870169</v>
      </c>
      <c r="S663" s="55">
        <f>N663*0.95</f>
        <v>12.839060136201983</v>
      </c>
      <c r="T663" s="55">
        <f>S663*0.99</f>
        <v>12.710669534839964</v>
      </c>
      <c r="U663" s="55">
        <f>T663*0.97</f>
        <v>12.329349448794764</v>
      </c>
      <c r="V663" s="55">
        <f>U663*0.99</f>
        <v>12.206055954306816</v>
      </c>
      <c r="W663" s="55">
        <f>V663*0.95</f>
        <v>11.595753156591474</v>
      </c>
      <c r="X663" s="55">
        <f t="shared" si="66"/>
        <v>770.78435819825984</v>
      </c>
    </row>
    <row r="664" spans="2:24" x14ac:dyDescent="0.3">
      <c r="B664" s="4" t="s">
        <v>38</v>
      </c>
      <c r="C664" s="4">
        <v>656</v>
      </c>
      <c r="D664" s="4">
        <v>67</v>
      </c>
      <c r="E664" s="11">
        <v>43.2</v>
      </c>
      <c r="F664" s="57">
        <f t="shared" si="64"/>
        <v>-1.1111111111111112</v>
      </c>
      <c r="G664" s="57">
        <f t="shared" si="61"/>
        <v>12</v>
      </c>
      <c r="H664" s="52">
        <f t="shared" si="62"/>
        <v>63.221507999999993</v>
      </c>
      <c r="I664" s="52">
        <f t="shared" si="63"/>
        <v>155.23540200000002</v>
      </c>
      <c r="J664" s="52">
        <f>$P$3*F664</f>
        <v>-1977.7777777777778</v>
      </c>
      <c r="K664" s="52">
        <f>H664+I664+J664</f>
        <v>-1759.3208677777777</v>
      </c>
      <c r="L664" s="53">
        <f>M664*1</f>
        <v>-21.111850413333332</v>
      </c>
      <c r="M664" s="53">
        <f>(K664*G664)/1000</f>
        <v>-21.111850413333332</v>
      </c>
      <c r="N664" s="53">
        <f>(IF(L663 &lt; 0, -L663,0))</f>
        <v>19.340550252002735</v>
      </c>
      <c r="O664" s="53">
        <f>0.5*$P$3*G664^2</f>
        <v>128160</v>
      </c>
      <c r="P664" s="53">
        <f t="shared" si="65"/>
        <v>-24832.098765432078</v>
      </c>
      <c r="Q664" s="53">
        <f>(IF(L663 &lt; 0, -L663,0))+Q663</f>
        <v>917.68638549118828</v>
      </c>
      <c r="R664" s="53">
        <f>(IF(L663 &gt; 0, L663,0))+R663</f>
        <v>1822.0747171870169</v>
      </c>
      <c r="S664" s="55">
        <f>N664*0.95</f>
        <v>18.373522739402599</v>
      </c>
      <c r="T664" s="55">
        <f>S664*0.99</f>
        <v>18.189787512008571</v>
      </c>
      <c r="U664" s="55">
        <f>T664*0.97</f>
        <v>17.644093886648314</v>
      </c>
      <c r="V664" s="55">
        <f>U664*0.99</f>
        <v>17.467652947781829</v>
      </c>
      <c r="W664" s="55">
        <f>V664*0.95</f>
        <v>16.594270300392736</v>
      </c>
      <c r="X664" s="55">
        <f t="shared" si="66"/>
        <v>787.37862849865257</v>
      </c>
    </row>
    <row r="665" spans="2:24" x14ac:dyDescent="0.3">
      <c r="B665" s="4" t="s">
        <v>38</v>
      </c>
      <c r="C665" s="4">
        <v>657</v>
      </c>
      <c r="D665" s="4">
        <v>68</v>
      </c>
      <c r="E665" s="11">
        <v>39.200000000000003</v>
      </c>
      <c r="F665" s="57">
        <f t="shared" si="64"/>
        <v>-0.93055555555555591</v>
      </c>
      <c r="G665" s="57">
        <f t="shared" si="61"/>
        <v>10.888888888888889</v>
      </c>
      <c r="H665" s="52">
        <f t="shared" si="62"/>
        <v>52.055843864197534</v>
      </c>
      <c r="I665" s="52">
        <f t="shared" si="63"/>
        <v>155.23540200000002</v>
      </c>
      <c r="J665" s="52">
        <f>$P$3*F665</f>
        <v>-1656.3888888888896</v>
      </c>
      <c r="K665" s="52">
        <f>H665+I665+J665</f>
        <v>-1449.0976430246919</v>
      </c>
      <c r="L665" s="53">
        <f>M665*1</f>
        <v>-15.779063224046645</v>
      </c>
      <c r="M665" s="53">
        <f>(K665*G665)/1000</f>
        <v>-15.779063224046645</v>
      </c>
      <c r="N665" s="53">
        <f>(IF(L664 &lt; 0, -L664,0))</f>
        <v>21.111850413333332</v>
      </c>
      <c r="O665" s="53">
        <f>0.5*$P$3*G665^2</f>
        <v>105525.43209876544</v>
      </c>
      <c r="P665" s="53">
        <f t="shared" si="65"/>
        <v>-22634.567901234564</v>
      </c>
      <c r="Q665" s="53">
        <f>(IF(L664 &lt; 0, -L664,0))+Q664</f>
        <v>938.79823590452156</v>
      </c>
      <c r="R665" s="53">
        <f>(IF(L664 &gt; 0, L664,0))+R664</f>
        <v>1822.0747171870169</v>
      </c>
      <c r="S665" s="55">
        <f>N665*0.95</f>
        <v>20.056257892666665</v>
      </c>
      <c r="T665" s="55">
        <f>S665*0.99</f>
        <v>19.855695313739997</v>
      </c>
      <c r="U665" s="55">
        <f>T665*0.97</f>
        <v>19.260024454327795</v>
      </c>
      <c r="V665" s="55">
        <f>U665*0.99</f>
        <v>19.067424209784516</v>
      </c>
      <c r="W665" s="55">
        <f>V665*0.95</f>
        <v>18.114052999295289</v>
      </c>
      <c r="X665" s="55">
        <f t="shared" si="66"/>
        <v>805.49268149794784</v>
      </c>
    </row>
    <row r="666" spans="2:24" x14ac:dyDescent="0.3">
      <c r="B666" s="4" t="s">
        <v>38</v>
      </c>
      <c r="C666" s="4">
        <v>658</v>
      </c>
      <c r="D666" s="4">
        <v>69</v>
      </c>
      <c r="E666" s="11">
        <v>36.5</v>
      </c>
      <c r="F666" s="57">
        <f t="shared" si="64"/>
        <v>-0.68055555555555636</v>
      </c>
      <c r="G666" s="57">
        <f t="shared" si="61"/>
        <v>10.138888888888889</v>
      </c>
      <c r="H666" s="52">
        <f t="shared" si="62"/>
        <v>45.131844796489197</v>
      </c>
      <c r="I666" s="52">
        <f t="shared" si="63"/>
        <v>155.23540200000002</v>
      </c>
      <c r="J666" s="52">
        <f>$P$3*F666</f>
        <v>-1211.3888888888903</v>
      </c>
      <c r="K666" s="52">
        <f>H666+I666+J666</f>
        <v>-1011.0216420924011</v>
      </c>
      <c r="L666" s="53">
        <f>M666*1</f>
        <v>-10.250636093436844</v>
      </c>
      <c r="M666" s="53">
        <f>(K666*G666)/1000</f>
        <v>-10.250636093436844</v>
      </c>
      <c r="N666" s="53">
        <f>(IF(L665 &lt; 0, -L665,0))</f>
        <v>15.779063224046645</v>
      </c>
      <c r="O666" s="53">
        <f>0.5*$P$3*G666^2</f>
        <v>91489.390432098764</v>
      </c>
      <c r="P666" s="53">
        <f t="shared" si="65"/>
        <v>-14036.041666666672</v>
      </c>
      <c r="Q666" s="53">
        <f>(IF(L665 &lt; 0, -L665,0))+Q665</f>
        <v>954.57729912856826</v>
      </c>
      <c r="R666" s="53">
        <f>(IF(L665 &gt; 0, L665,0))+R665</f>
        <v>1822.0747171870169</v>
      </c>
      <c r="S666" s="55">
        <f>N666*0.95</f>
        <v>14.990110062844312</v>
      </c>
      <c r="T666" s="55">
        <f>S666*0.99</f>
        <v>14.840208962215868</v>
      </c>
      <c r="U666" s="55">
        <f>T666*0.97</f>
        <v>14.395002693349392</v>
      </c>
      <c r="V666" s="55">
        <f>U666*0.99</f>
        <v>14.251052666415898</v>
      </c>
      <c r="W666" s="55">
        <f>V666*0.95</f>
        <v>13.538500033095103</v>
      </c>
      <c r="X666" s="55">
        <f t="shared" si="66"/>
        <v>819.03118153104299</v>
      </c>
    </row>
    <row r="667" spans="2:24" x14ac:dyDescent="0.3">
      <c r="B667" s="4" t="s">
        <v>38</v>
      </c>
      <c r="C667" s="4">
        <v>659</v>
      </c>
      <c r="D667" s="4">
        <v>70</v>
      </c>
      <c r="E667" s="11">
        <v>34.299999999999997</v>
      </c>
      <c r="F667" s="57">
        <f t="shared" si="64"/>
        <v>-0.76388888888888884</v>
      </c>
      <c r="G667" s="57">
        <f t="shared" si="61"/>
        <v>9.5277777777777786</v>
      </c>
      <c r="H667" s="52">
        <f t="shared" si="62"/>
        <v>39.855255458526237</v>
      </c>
      <c r="I667" s="52">
        <f t="shared" si="63"/>
        <v>155.23540200000002</v>
      </c>
      <c r="J667" s="52">
        <f>$P$3*F667</f>
        <v>-1359.7222222222222</v>
      </c>
      <c r="K667" s="52">
        <f>H667+I667+J667</f>
        <v>-1164.6315647636959</v>
      </c>
      <c r="L667" s="53">
        <f>M667*1</f>
        <v>-11.096350742054103</v>
      </c>
      <c r="M667" s="53">
        <f>(K667*G667)/1000</f>
        <v>-11.096350742054103</v>
      </c>
      <c r="N667" s="53">
        <f>(IF(L666 &lt; 0, -L666,0))</f>
        <v>10.250636093436844</v>
      </c>
      <c r="O667" s="53">
        <f>0.5*$P$3*G667^2</f>
        <v>80792.908950617304</v>
      </c>
      <c r="P667" s="53">
        <f t="shared" si="65"/>
        <v>-10696.48148148146</v>
      </c>
      <c r="Q667" s="53">
        <f>(IF(L666 &lt; 0, -L666,0))+Q666</f>
        <v>964.82793522200507</v>
      </c>
      <c r="R667" s="53">
        <f>(IF(L666 &gt; 0, L666,0))+R666</f>
        <v>1822.0747171870169</v>
      </c>
      <c r="S667" s="55">
        <f>N667*0.95</f>
        <v>9.7381042887650011</v>
      </c>
      <c r="T667" s="55">
        <f>S667*0.99</f>
        <v>9.6407232458773517</v>
      </c>
      <c r="U667" s="55">
        <f>T667*0.97</f>
        <v>9.3515015485010302</v>
      </c>
      <c r="V667" s="55">
        <f>U667*0.99</f>
        <v>9.2579865330160196</v>
      </c>
      <c r="W667" s="55">
        <f>V667*0.95</f>
        <v>8.7950872063652188</v>
      </c>
      <c r="X667" s="55">
        <f t="shared" si="66"/>
        <v>827.82626873740821</v>
      </c>
    </row>
    <row r="668" spans="2:24" x14ac:dyDescent="0.3">
      <c r="B668" s="4" t="s">
        <v>38</v>
      </c>
      <c r="C668" s="4">
        <v>660</v>
      </c>
      <c r="D668" s="4">
        <v>71</v>
      </c>
      <c r="E668" s="11">
        <v>31</v>
      </c>
      <c r="F668" s="57">
        <f t="shared" si="64"/>
        <v>-1.1527777777777775</v>
      </c>
      <c r="G668" s="57">
        <f t="shared" si="61"/>
        <v>8.6111111111111107</v>
      </c>
      <c r="H668" s="52">
        <f t="shared" si="62"/>
        <v>32.555228260030859</v>
      </c>
      <c r="I668" s="52">
        <f t="shared" si="63"/>
        <v>155.23540200000002</v>
      </c>
      <c r="J668" s="52">
        <f>$P$3*F668</f>
        <v>-2051.9444444444439</v>
      </c>
      <c r="K668" s="52">
        <f>H668+I668+J668</f>
        <v>-1864.153814184413</v>
      </c>
      <c r="L668" s="53">
        <f>M668*1</f>
        <v>-16.052435622143555</v>
      </c>
      <c r="M668" s="53">
        <f>(K668*G668)/1000</f>
        <v>-16.052435622143555</v>
      </c>
      <c r="N668" s="53">
        <f>(IF(L667 &lt; 0, -L667,0))</f>
        <v>11.096350742054103</v>
      </c>
      <c r="O668" s="53">
        <f>0.5*$P$3*G668^2</f>
        <v>65994.598765432092</v>
      </c>
      <c r="P668" s="53">
        <f t="shared" si="65"/>
        <v>-14798.310185185212</v>
      </c>
      <c r="Q668" s="53">
        <f>(IF(L667 &lt; 0, -L667,0))+Q667</f>
        <v>975.92428596405921</v>
      </c>
      <c r="R668" s="53">
        <f>(IF(L667 &gt; 0, L667,0))+R667</f>
        <v>1822.0747171870169</v>
      </c>
      <c r="S668" s="55">
        <f>N668*0.95</f>
        <v>10.541533204951397</v>
      </c>
      <c r="T668" s="55">
        <f>S668*0.99</f>
        <v>10.436117872901884</v>
      </c>
      <c r="U668" s="55">
        <f>T668*0.97</f>
        <v>10.123034336714827</v>
      </c>
      <c r="V668" s="55">
        <f>U668*0.99</f>
        <v>10.021803993347678</v>
      </c>
      <c r="W668" s="55">
        <f>V668*0.95</f>
        <v>9.5207137936802937</v>
      </c>
      <c r="X668" s="55">
        <f t="shared" si="66"/>
        <v>837.34698253108854</v>
      </c>
    </row>
    <row r="669" spans="2:24" x14ac:dyDescent="0.3">
      <c r="B669" s="4" t="s">
        <v>38</v>
      </c>
      <c r="C669" s="4">
        <v>661</v>
      </c>
      <c r="D669" s="4">
        <v>72</v>
      </c>
      <c r="E669" s="11">
        <v>26</v>
      </c>
      <c r="F669" s="57">
        <f t="shared" si="64"/>
        <v>-1.4305555555555556</v>
      </c>
      <c r="G669" s="57">
        <f t="shared" si="61"/>
        <v>7.2222222222222223</v>
      </c>
      <c r="H669" s="52">
        <f t="shared" si="62"/>
        <v>22.900451929012345</v>
      </c>
      <c r="I669" s="52">
        <f t="shared" si="63"/>
        <v>155.23540200000002</v>
      </c>
      <c r="J669" s="52">
        <f>$P$3*F669</f>
        <v>-2546.3888888888891</v>
      </c>
      <c r="K669" s="52">
        <f>H669+I669+J669</f>
        <v>-2368.2530349598769</v>
      </c>
      <c r="L669" s="53">
        <f>M669*1</f>
        <v>-17.104049696932446</v>
      </c>
      <c r="M669" s="53">
        <f>(K669*G669)/1000</f>
        <v>-17.104049696932446</v>
      </c>
      <c r="N669" s="53">
        <f>(IF(L668 &lt; 0, -L668,0))</f>
        <v>16.052435622143555</v>
      </c>
      <c r="O669" s="53">
        <f>0.5*$P$3*G669^2</f>
        <v>46422.839506172837</v>
      </c>
      <c r="P669" s="53">
        <f t="shared" si="65"/>
        <v>-19571.759259259255</v>
      </c>
      <c r="Q669" s="53">
        <f>(IF(L668 &lt; 0, -L668,0))+Q668</f>
        <v>991.97672158620276</v>
      </c>
      <c r="R669" s="53">
        <f>(IF(L668 &gt; 0, L668,0))+R668</f>
        <v>1822.0747171870169</v>
      </c>
      <c r="S669" s="55">
        <f>N669*0.95</f>
        <v>15.249813841036376</v>
      </c>
      <c r="T669" s="55">
        <f>S669*0.99</f>
        <v>15.097315702626013</v>
      </c>
      <c r="U669" s="55">
        <f>T669*0.97</f>
        <v>14.644396231547232</v>
      </c>
      <c r="V669" s="55">
        <f>U669*0.99</f>
        <v>14.497952269231758</v>
      </c>
      <c r="W669" s="55">
        <f>V669*0.95</f>
        <v>13.773054655770169</v>
      </c>
      <c r="X669" s="55">
        <f t="shared" si="66"/>
        <v>851.12003718685867</v>
      </c>
    </row>
    <row r="670" spans="2:24" x14ac:dyDescent="0.3">
      <c r="B670" s="4" t="s">
        <v>38</v>
      </c>
      <c r="C670" s="4">
        <v>662</v>
      </c>
      <c r="D670" s="4">
        <v>73</v>
      </c>
      <c r="E670" s="11">
        <v>20.7</v>
      </c>
      <c r="F670" s="57">
        <f t="shared" si="64"/>
        <v>-1.4722222222222221</v>
      </c>
      <c r="G670" s="57">
        <f t="shared" si="61"/>
        <v>5.75</v>
      </c>
      <c r="H670" s="52">
        <f t="shared" si="62"/>
        <v>14.515702140624999</v>
      </c>
      <c r="I670" s="52">
        <f t="shared" si="63"/>
        <v>155.23540200000002</v>
      </c>
      <c r="J670" s="52">
        <f>$P$3*F670</f>
        <v>-2620.5555555555552</v>
      </c>
      <c r="K670" s="52">
        <f>H670+I670+J670</f>
        <v>-2450.8044514149301</v>
      </c>
      <c r="L670" s="53">
        <f>M670*1</f>
        <v>-14.092125595635848</v>
      </c>
      <c r="M670" s="53">
        <f>(K670*G670)/1000</f>
        <v>-14.092125595635848</v>
      </c>
      <c r="N670" s="53">
        <f>(IF(L669 &lt; 0, -L669,0))</f>
        <v>17.104049696932446</v>
      </c>
      <c r="O670" s="53">
        <f>0.5*$P$3*G670^2</f>
        <v>29425.625</v>
      </c>
      <c r="P670" s="53">
        <f t="shared" si="65"/>
        <v>-16997.214506172837</v>
      </c>
      <c r="Q670" s="53">
        <f>(IF(L669 &lt; 0, -L669,0))+Q669</f>
        <v>1009.0807712831352</v>
      </c>
      <c r="R670" s="53">
        <f>(IF(L669 &gt; 0, L669,0))+R669</f>
        <v>1822.0747171870169</v>
      </c>
      <c r="S670" s="55">
        <f>N670*0.95</f>
        <v>16.248847212085824</v>
      </c>
      <c r="T670" s="55">
        <f>S670*0.99</f>
        <v>16.086358739964965</v>
      </c>
      <c r="U670" s="55">
        <f>T670*0.97</f>
        <v>15.603767977766015</v>
      </c>
      <c r="V670" s="55">
        <f>U670*0.99</f>
        <v>15.447730297988356</v>
      </c>
      <c r="W670" s="55">
        <f>V670*0.95</f>
        <v>14.675343783088937</v>
      </c>
      <c r="X670" s="55">
        <f t="shared" si="66"/>
        <v>865.79538096994759</v>
      </c>
    </row>
    <row r="671" spans="2:24" x14ac:dyDescent="0.3">
      <c r="B671" s="4" t="s">
        <v>38</v>
      </c>
      <c r="C671" s="4">
        <v>663</v>
      </c>
      <c r="D671" s="4">
        <v>74</v>
      </c>
      <c r="E671" s="11">
        <v>15.4</v>
      </c>
      <c r="F671" s="57">
        <f t="shared" si="64"/>
        <v>-1.0555555555555556</v>
      </c>
      <c r="G671" s="57">
        <f t="shared" si="61"/>
        <v>4.2777777777777777</v>
      </c>
      <c r="H671" s="52">
        <f t="shared" si="62"/>
        <v>8.0341289637345668</v>
      </c>
      <c r="I671" s="52">
        <f t="shared" si="63"/>
        <v>155.23540200000002</v>
      </c>
      <c r="J671" s="52">
        <f>$P$3*F671</f>
        <v>-1878.8888888888889</v>
      </c>
      <c r="K671" s="52">
        <f>H671+I671+J671</f>
        <v>-1715.6193579251544</v>
      </c>
      <c r="L671" s="53">
        <f>M671*1</f>
        <v>-7.3390383644576049</v>
      </c>
      <c r="M671" s="53">
        <f>(K671*G671)/1000</f>
        <v>-7.3390383644576049</v>
      </c>
      <c r="N671" s="53">
        <f>(IF(L670 &lt; 0, -L670,0))</f>
        <v>14.092125595635848</v>
      </c>
      <c r="O671" s="53">
        <f>0.5*$P$3*G671^2</f>
        <v>16286.45061728395</v>
      </c>
      <c r="P671" s="53">
        <f t="shared" si="65"/>
        <v>-13139.17438271605</v>
      </c>
      <c r="Q671" s="53">
        <f>(IF(L670 &lt; 0, -L670,0))+Q670</f>
        <v>1023.172896878771</v>
      </c>
      <c r="R671" s="53">
        <f>(IF(L670 &gt; 0, L670,0))+R670</f>
        <v>1822.0747171870169</v>
      </c>
      <c r="S671" s="55">
        <f>N671*0.95</f>
        <v>13.387519315854055</v>
      </c>
      <c r="T671" s="55">
        <f>S671*0.99</f>
        <v>13.253644122695514</v>
      </c>
      <c r="U671" s="55">
        <f>T671*0.97</f>
        <v>12.856034799014648</v>
      </c>
      <c r="V671" s="55">
        <f>U671*0.99</f>
        <v>12.7274744510245</v>
      </c>
      <c r="W671" s="55">
        <f>V671*0.95</f>
        <v>12.091100728473275</v>
      </c>
      <c r="X671" s="55">
        <f t="shared" si="66"/>
        <v>877.88648169842088</v>
      </c>
    </row>
    <row r="672" spans="2:24" x14ac:dyDescent="0.3">
      <c r="B672" s="4" t="s">
        <v>38</v>
      </c>
      <c r="C672" s="4">
        <v>664</v>
      </c>
      <c r="D672" s="4">
        <v>75</v>
      </c>
      <c r="E672" s="11">
        <v>13.1</v>
      </c>
      <c r="F672" s="57">
        <f t="shared" si="64"/>
        <v>-0.47222222222222227</v>
      </c>
      <c r="G672" s="57">
        <f t="shared" si="61"/>
        <v>3.6388888888888888</v>
      </c>
      <c r="H672" s="52">
        <f t="shared" si="62"/>
        <v>5.8135304076003083</v>
      </c>
      <c r="I672" s="52">
        <f t="shared" si="63"/>
        <v>155.23540200000002</v>
      </c>
      <c r="J672" s="52">
        <f>$P$3*F672</f>
        <v>-840.55555555555566</v>
      </c>
      <c r="K672" s="52">
        <f>H672+I672+J672</f>
        <v>-679.50662314795534</v>
      </c>
      <c r="L672" s="53">
        <f>M672*1</f>
        <v>-2.472649100899504</v>
      </c>
      <c r="M672" s="53">
        <f>(K672*G672)/1000</f>
        <v>-2.472649100899504</v>
      </c>
      <c r="N672" s="53">
        <f>(IF(L671 &lt; 0, -L671,0))</f>
        <v>7.3390383644576049</v>
      </c>
      <c r="O672" s="53">
        <f>0.5*$P$3*G672^2</f>
        <v>11784.945987654321</v>
      </c>
      <c r="P672" s="53">
        <f t="shared" si="65"/>
        <v>-4501.5046296296296</v>
      </c>
      <c r="Q672" s="53">
        <f>(IF(L671 &lt; 0, -L671,0))+Q671</f>
        <v>1030.5119352432287</v>
      </c>
      <c r="R672" s="53">
        <f>(IF(L671 &gt; 0, L671,0))+R671</f>
        <v>1822.0747171870169</v>
      </c>
      <c r="S672" s="55">
        <f>N672*0.95</f>
        <v>6.9720864462347247</v>
      </c>
      <c r="T672" s="55">
        <f>S672*0.99</f>
        <v>6.9023655817723775</v>
      </c>
      <c r="U672" s="55">
        <f>T672*0.97</f>
        <v>6.6952946143192058</v>
      </c>
      <c r="V672" s="55">
        <f>U672*0.99</f>
        <v>6.6283416681760139</v>
      </c>
      <c r="W672" s="55">
        <f>V672*0.95</f>
        <v>6.2969245847672131</v>
      </c>
      <c r="X672" s="55">
        <f t="shared" si="66"/>
        <v>884.18340628318811</v>
      </c>
    </row>
    <row r="673" spans="2:24" x14ac:dyDescent="0.3">
      <c r="B673" s="4" t="s">
        <v>38</v>
      </c>
      <c r="C673" s="4">
        <v>665</v>
      </c>
      <c r="D673" s="4">
        <v>76</v>
      </c>
      <c r="E673" s="11">
        <v>12</v>
      </c>
      <c r="F673" s="57">
        <f t="shared" si="64"/>
        <v>-8.3333333333333287E-2</v>
      </c>
      <c r="G673" s="57">
        <f t="shared" si="61"/>
        <v>3.3333333333333335</v>
      </c>
      <c r="H673" s="52">
        <f t="shared" si="62"/>
        <v>4.8782027777777781</v>
      </c>
      <c r="I673" s="52">
        <f t="shared" si="63"/>
        <v>155.23540200000002</v>
      </c>
      <c r="J673" s="52">
        <f>$P$3*F673</f>
        <v>-148.33333333333326</v>
      </c>
      <c r="K673" s="52">
        <f>H673+I673+J673</f>
        <v>11.780271444444537</v>
      </c>
      <c r="L673" s="53">
        <f>M673*1</f>
        <v>3.9267571481481793E-2</v>
      </c>
      <c r="M673" s="53">
        <f>(K673*G673)/1000</f>
        <v>3.9267571481481793E-2</v>
      </c>
      <c r="N673" s="53">
        <f>(IF(L672 &lt; 0, -L672,0))</f>
        <v>2.472649100899504</v>
      </c>
      <c r="O673" s="53">
        <f>0.5*$P$3*G673^2</f>
        <v>9888.8888888888905</v>
      </c>
      <c r="P673" s="53">
        <f t="shared" si="65"/>
        <v>-1896.0570987654301</v>
      </c>
      <c r="Q673" s="53">
        <f>(IF(L672 &lt; 0, -L672,0))+Q672</f>
        <v>1032.9845843441283</v>
      </c>
      <c r="R673" s="53">
        <f>(IF(L672 &gt; 0, L672,0))+R672</f>
        <v>1822.0747171870169</v>
      </c>
      <c r="S673" s="55">
        <f>N673*0.95</f>
        <v>2.3490166458545287</v>
      </c>
      <c r="T673" s="55">
        <f>S673*0.99</f>
        <v>2.3255264793959833</v>
      </c>
      <c r="U673" s="55">
        <f>T673*0.97</f>
        <v>2.2557606850141037</v>
      </c>
      <c r="V673" s="55">
        <f>U673*0.99</f>
        <v>2.2332030781639625</v>
      </c>
      <c r="W673" s="55">
        <f>V673*0.95</f>
        <v>2.1215429242557642</v>
      </c>
      <c r="X673" s="55">
        <f t="shared" si="66"/>
        <v>886.30494920744388</v>
      </c>
    </row>
    <row r="674" spans="2:24" x14ac:dyDescent="0.3">
      <c r="B674" s="4" t="s">
        <v>38</v>
      </c>
      <c r="C674" s="4">
        <v>666</v>
      </c>
      <c r="D674" s="4">
        <v>77</v>
      </c>
      <c r="E674" s="11">
        <v>12.5</v>
      </c>
      <c r="F674" s="57">
        <f t="shared" si="64"/>
        <v>0.27777777777777779</v>
      </c>
      <c r="G674" s="57">
        <f t="shared" si="61"/>
        <v>3.4722222222222223</v>
      </c>
      <c r="H674" s="52">
        <f t="shared" si="62"/>
        <v>5.2931887779706788</v>
      </c>
      <c r="I674" s="52">
        <f t="shared" si="63"/>
        <v>155.23540200000002</v>
      </c>
      <c r="J674" s="52">
        <f>$P$3*F674</f>
        <v>494.44444444444446</v>
      </c>
      <c r="K674" s="52">
        <f>H674+I674+J674</f>
        <v>654.97303522241509</v>
      </c>
      <c r="L674" s="53">
        <f>M674*1</f>
        <v>2.2742119278556077</v>
      </c>
      <c r="M674" s="53">
        <f>(K674*G674)/1000</f>
        <v>2.2742119278556077</v>
      </c>
      <c r="N674" s="53">
        <f>(IF(L673 &lt; 0, -L673,0))</f>
        <v>0</v>
      </c>
      <c r="O674" s="53">
        <f>0.5*$P$3*G674^2</f>
        <v>10730.131172839507</v>
      </c>
      <c r="P674" s="53">
        <f t="shared" si="65"/>
        <v>841.24228395061618</v>
      </c>
      <c r="Q674" s="53">
        <f>(IF(L673 &lt; 0, -L673,0))+Q673</f>
        <v>1032.9845843441283</v>
      </c>
      <c r="R674" s="53">
        <f>(IF(L673 &gt; 0, L673,0))+R673</f>
        <v>1822.1139847584984</v>
      </c>
      <c r="S674" s="55">
        <f>N674*0.95</f>
        <v>0</v>
      </c>
      <c r="T674" s="55">
        <f>S674*0.99</f>
        <v>0</v>
      </c>
      <c r="U674" s="55">
        <f>T674*0.97</f>
        <v>0</v>
      </c>
      <c r="V674" s="55">
        <f>U674*0.99</f>
        <v>0</v>
      </c>
      <c r="W674" s="55">
        <f>V674*0.95</f>
        <v>0</v>
      </c>
      <c r="X674" s="55">
        <f t="shared" si="66"/>
        <v>886.30494920744388</v>
      </c>
    </row>
    <row r="675" spans="2:24" x14ac:dyDescent="0.3">
      <c r="B675" s="4" t="s">
        <v>38</v>
      </c>
      <c r="C675" s="4">
        <v>667</v>
      </c>
      <c r="D675" s="4">
        <v>78</v>
      </c>
      <c r="E675" s="11">
        <v>14</v>
      </c>
      <c r="F675" s="57">
        <f t="shared" si="64"/>
        <v>0.90277777777777779</v>
      </c>
      <c r="G675" s="57">
        <f t="shared" si="61"/>
        <v>3.8888888888888888</v>
      </c>
      <c r="H675" s="52">
        <f t="shared" si="62"/>
        <v>6.6397760030864186</v>
      </c>
      <c r="I675" s="52">
        <f t="shared" si="63"/>
        <v>155.23540200000002</v>
      </c>
      <c r="J675" s="52">
        <f>$P$3*F675</f>
        <v>1606.9444444444446</v>
      </c>
      <c r="K675" s="52">
        <f>H675+I675+J675</f>
        <v>1768.8196224475309</v>
      </c>
      <c r="L675" s="53">
        <f>M675*1</f>
        <v>6.8787429761848422</v>
      </c>
      <c r="M675" s="53">
        <f>(K675*G675)/1000</f>
        <v>6.8787429761848422</v>
      </c>
      <c r="N675" s="53">
        <f>(IF(L674 &lt; 0, -L674,0))</f>
        <v>0</v>
      </c>
      <c r="O675" s="53">
        <f>0.5*$P$3*G675^2</f>
        <v>13459.876543209875</v>
      </c>
      <c r="P675" s="53">
        <f t="shared" si="65"/>
        <v>2729.7453703703686</v>
      </c>
      <c r="Q675" s="53">
        <f>(IF(L674 &lt; 0, -L674,0))+Q674</f>
        <v>1032.9845843441283</v>
      </c>
      <c r="R675" s="53">
        <f>(IF(L674 &gt; 0, L674,0))+R674</f>
        <v>1824.3881966863539</v>
      </c>
      <c r="S675" s="55">
        <f>N675*0.95</f>
        <v>0</v>
      </c>
      <c r="T675" s="55">
        <f>S675*0.99</f>
        <v>0</v>
      </c>
      <c r="U675" s="55">
        <f>T675*0.97</f>
        <v>0</v>
      </c>
      <c r="V675" s="55">
        <f>U675*0.99</f>
        <v>0</v>
      </c>
      <c r="W675" s="55">
        <f>V675*0.95</f>
        <v>0</v>
      </c>
      <c r="X675" s="55">
        <f t="shared" si="66"/>
        <v>886.30494920744388</v>
      </c>
    </row>
    <row r="676" spans="2:24" x14ac:dyDescent="0.3">
      <c r="B676" s="4" t="s">
        <v>38</v>
      </c>
      <c r="C676" s="4">
        <v>668</v>
      </c>
      <c r="D676" s="4">
        <v>79</v>
      </c>
      <c r="E676" s="11">
        <v>19</v>
      </c>
      <c r="F676" s="57">
        <f t="shared" si="64"/>
        <v>1.2777777777777777</v>
      </c>
      <c r="G676" s="57">
        <f t="shared" si="61"/>
        <v>5.2777777777777777</v>
      </c>
      <c r="H676" s="52">
        <f t="shared" si="62"/>
        <v>12.229383352623454</v>
      </c>
      <c r="I676" s="52">
        <f t="shared" si="63"/>
        <v>155.23540200000002</v>
      </c>
      <c r="J676" s="52">
        <f>$P$3*F676</f>
        <v>2274.4444444444443</v>
      </c>
      <c r="K676" s="52">
        <f>H676+I676+J676</f>
        <v>2441.9092297970678</v>
      </c>
      <c r="L676" s="53">
        <f>M676*1</f>
        <v>12.887854268373413</v>
      </c>
      <c r="M676" s="53">
        <f>(K676*G676)/1000</f>
        <v>12.887854268373413</v>
      </c>
      <c r="N676" s="53">
        <f>(IF(L675 &lt; 0, -L675,0))</f>
        <v>0</v>
      </c>
      <c r="O676" s="53">
        <f>0.5*$P$3*G676^2</f>
        <v>24790.895061728392</v>
      </c>
      <c r="P676" s="53">
        <f t="shared" si="65"/>
        <v>11331.018518518516</v>
      </c>
      <c r="Q676" s="53">
        <f>(IF(L675 &lt; 0, -L675,0))+Q675</f>
        <v>1032.9845843441283</v>
      </c>
      <c r="R676" s="53">
        <f>(IF(L675 &gt; 0, L675,0))+R675</f>
        <v>1831.2669396625388</v>
      </c>
      <c r="S676" s="55">
        <f>N676*0.95</f>
        <v>0</v>
      </c>
      <c r="T676" s="55">
        <f>S676*0.99</f>
        <v>0</v>
      </c>
      <c r="U676" s="55">
        <f>T676*0.97</f>
        <v>0</v>
      </c>
      <c r="V676" s="55">
        <f>U676*0.99</f>
        <v>0</v>
      </c>
      <c r="W676" s="55">
        <f>V676*0.95</f>
        <v>0</v>
      </c>
      <c r="X676" s="55">
        <f t="shared" si="66"/>
        <v>886.30494920744388</v>
      </c>
    </row>
    <row r="677" spans="2:24" x14ac:dyDescent="0.3">
      <c r="B677" s="4" t="s">
        <v>38</v>
      </c>
      <c r="C677" s="4">
        <v>669</v>
      </c>
      <c r="D677" s="4">
        <v>80</v>
      </c>
      <c r="E677" s="11">
        <v>23.2</v>
      </c>
      <c r="F677" s="57">
        <f t="shared" si="64"/>
        <v>1.25</v>
      </c>
      <c r="G677" s="57">
        <f t="shared" si="61"/>
        <v>6.4444444444444446</v>
      </c>
      <c r="H677" s="52">
        <f t="shared" si="62"/>
        <v>18.233637938271606</v>
      </c>
      <c r="I677" s="52">
        <f t="shared" si="63"/>
        <v>155.23540200000002</v>
      </c>
      <c r="J677" s="52">
        <f>$P$3*F677</f>
        <v>2225</v>
      </c>
      <c r="K677" s="52">
        <f>H677+I677+J677</f>
        <v>2398.4690399382716</v>
      </c>
      <c r="L677" s="53">
        <f>M677*1</f>
        <v>15.456800479602196</v>
      </c>
      <c r="M677" s="53">
        <f>(K677*G677)/1000</f>
        <v>15.456800479602196</v>
      </c>
      <c r="N677" s="53">
        <f>(IF(L676 &lt; 0, -L676,0))</f>
        <v>0</v>
      </c>
      <c r="O677" s="53">
        <f>0.5*$P$3*G677^2</f>
        <v>36962.469135802472</v>
      </c>
      <c r="P677" s="53">
        <f t="shared" si="65"/>
        <v>12171.57407407408</v>
      </c>
      <c r="Q677" s="53">
        <f>(IF(L676 &lt; 0, -L676,0))+Q676</f>
        <v>1032.9845843441283</v>
      </c>
      <c r="R677" s="53">
        <f>(IF(L676 &gt; 0, L676,0))+R676</f>
        <v>1844.1547939309121</v>
      </c>
      <c r="S677" s="55">
        <f>N677*0.95</f>
        <v>0</v>
      </c>
      <c r="T677" s="55">
        <f>S677*0.99</f>
        <v>0</v>
      </c>
      <c r="U677" s="55">
        <f>T677*0.97</f>
        <v>0</v>
      </c>
      <c r="V677" s="55">
        <f>U677*0.99</f>
        <v>0</v>
      </c>
      <c r="W677" s="55">
        <f>V677*0.95</f>
        <v>0</v>
      </c>
      <c r="X677" s="55">
        <f t="shared" si="66"/>
        <v>886.30494920744388</v>
      </c>
    </row>
    <row r="678" spans="2:24" x14ac:dyDescent="0.3">
      <c r="B678" s="4" t="s">
        <v>38</v>
      </c>
      <c r="C678" s="4">
        <v>670</v>
      </c>
      <c r="D678" s="4">
        <v>81</v>
      </c>
      <c r="E678" s="11">
        <v>28</v>
      </c>
      <c r="F678" s="57">
        <f t="shared" si="64"/>
        <v>1.2222222222222223</v>
      </c>
      <c r="G678" s="57">
        <f t="shared" si="61"/>
        <v>7.7777777777777777</v>
      </c>
      <c r="H678" s="52">
        <f t="shared" si="62"/>
        <v>26.559104012345674</v>
      </c>
      <c r="I678" s="52">
        <f t="shared" si="63"/>
        <v>155.23540200000002</v>
      </c>
      <c r="J678" s="52">
        <f>$P$3*F678</f>
        <v>2175.5555555555557</v>
      </c>
      <c r="K678" s="52">
        <f>H678+I678+J678</f>
        <v>2357.3500615679013</v>
      </c>
      <c r="L678" s="53">
        <f>M678*1</f>
        <v>18.334944923305898</v>
      </c>
      <c r="M678" s="53">
        <f>(K678*G678)/1000</f>
        <v>18.334944923305898</v>
      </c>
      <c r="N678" s="53">
        <f>(IF(L677 &lt; 0, -L677,0))</f>
        <v>0</v>
      </c>
      <c r="O678" s="53">
        <f>0.5*$P$3*G678^2</f>
        <v>53839.506172839501</v>
      </c>
      <c r="P678" s="53">
        <f t="shared" si="65"/>
        <v>16877.037037037029</v>
      </c>
      <c r="Q678" s="53">
        <f>(IF(L677 &lt; 0, -L677,0))+Q677</f>
        <v>1032.9845843441283</v>
      </c>
      <c r="R678" s="53">
        <f>(IF(L677 &gt; 0, L677,0))+R677</f>
        <v>1859.6115944105143</v>
      </c>
      <c r="S678" s="55">
        <f>N678*0.95</f>
        <v>0</v>
      </c>
      <c r="T678" s="55">
        <f>S678*0.99</f>
        <v>0</v>
      </c>
      <c r="U678" s="55">
        <f>T678*0.97</f>
        <v>0</v>
      </c>
      <c r="V678" s="55">
        <f>U678*0.99</f>
        <v>0</v>
      </c>
      <c r="W678" s="55">
        <f>V678*0.95</f>
        <v>0</v>
      </c>
      <c r="X678" s="55">
        <f t="shared" si="66"/>
        <v>886.30494920744388</v>
      </c>
    </row>
    <row r="679" spans="2:24" x14ac:dyDescent="0.3">
      <c r="B679" s="4" t="s">
        <v>38</v>
      </c>
      <c r="C679" s="4">
        <v>671</v>
      </c>
      <c r="D679" s="4">
        <v>82</v>
      </c>
      <c r="E679" s="11">
        <v>32</v>
      </c>
      <c r="F679" s="57">
        <f t="shared" si="64"/>
        <v>0.83333333333333326</v>
      </c>
      <c r="G679" s="57">
        <f t="shared" si="61"/>
        <v>8.8888888888888893</v>
      </c>
      <c r="H679" s="52">
        <f t="shared" si="62"/>
        <v>34.689441975308647</v>
      </c>
      <c r="I679" s="52">
        <f t="shared" si="63"/>
        <v>155.23540200000002</v>
      </c>
      <c r="J679" s="52">
        <f>$P$3*F679</f>
        <v>1483.3333333333333</v>
      </c>
      <c r="K679" s="52">
        <f>H679+I679+J679</f>
        <v>1673.258177308642</v>
      </c>
      <c r="L679" s="53">
        <f>M679*1</f>
        <v>14.873406020521262</v>
      </c>
      <c r="M679" s="53">
        <f>(K679*G679)/1000</f>
        <v>14.873406020521262</v>
      </c>
      <c r="N679" s="53">
        <f>(IF(L678 &lt; 0, -L678,0))</f>
        <v>0</v>
      </c>
      <c r="O679" s="53">
        <f>0.5*$P$3*G679^2</f>
        <v>70320.987654320998</v>
      </c>
      <c r="P679" s="53">
        <f t="shared" si="65"/>
        <v>16481.481481481496</v>
      </c>
      <c r="Q679" s="53">
        <f>(IF(L678 &lt; 0, -L678,0))+Q678</f>
        <v>1032.9845843441283</v>
      </c>
      <c r="R679" s="53">
        <f>(IF(L678 &gt; 0, L678,0))+R678</f>
        <v>1877.9465393338201</v>
      </c>
      <c r="S679" s="55">
        <f>N679*0.95</f>
        <v>0</v>
      </c>
      <c r="T679" s="55">
        <f>S679*0.99</f>
        <v>0</v>
      </c>
      <c r="U679" s="55">
        <f>T679*0.97</f>
        <v>0</v>
      </c>
      <c r="V679" s="55">
        <f>U679*0.99</f>
        <v>0</v>
      </c>
      <c r="W679" s="55">
        <f>V679*0.95</f>
        <v>0</v>
      </c>
      <c r="X679" s="55">
        <f t="shared" si="66"/>
        <v>886.30494920744388</v>
      </c>
    </row>
    <row r="680" spans="2:24" x14ac:dyDescent="0.3">
      <c r="B680" s="4" t="s">
        <v>38</v>
      </c>
      <c r="C680" s="4">
        <v>672</v>
      </c>
      <c r="D680" s="4">
        <v>83</v>
      </c>
      <c r="E680" s="11">
        <v>34</v>
      </c>
      <c r="F680" s="57">
        <f t="shared" si="64"/>
        <v>0.55555555555555558</v>
      </c>
      <c r="G680" s="57">
        <f t="shared" si="61"/>
        <v>9.4444444444444446</v>
      </c>
      <c r="H680" s="52">
        <f t="shared" si="62"/>
        <v>39.161127854938272</v>
      </c>
      <c r="I680" s="52">
        <f t="shared" si="63"/>
        <v>155.23540200000002</v>
      </c>
      <c r="J680" s="52">
        <f>$P$3*F680</f>
        <v>988.88888888888891</v>
      </c>
      <c r="K680" s="52">
        <f>H680+I680+J680</f>
        <v>1183.2854187438272</v>
      </c>
      <c r="L680" s="53">
        <f>M680*1</f>
        <v>11.175473399247258</v>
      </c>
      <c r="M680" s="53">
        <f>(K680*G680)/1000</f>
        <v>11.175473399247258</v>
      </c>
      <c r="N680" s="53">
        <f>(IF(L679 &lt; 0, -L679,0))</f>
        <v>0</v>
      </c>
      <c r="O680" s="53">
        <f>0.5*$P$3*G680^2</f>
        <v>79385.8024691358</v>
      </c>
      <c r="P680" s="53">
        <f t="shared" si="65"/>
        <v>9064.814814814803</v>
      </c>
      <c r="Q680" s="53">
        <f>(IF(L679 &lt; 0, -L679,0))+Q679</f>
        <v>1032.9845843441283</v>
      </c>
      <c r="R680" s="53">
        <f>(IF(L679 &gt; 0, L679,0))+R679</f>
        <v>1892.8199453543414</v>
      </c>
      <c r="S680" s="55">
        <f>N680*0.95</f>
        <v>0</v>
      </c>
      <c r="T680" s="55">
        <f>S680*0.99</f>
        <v>0</v>
      </c>
      <c r="U680" s="55">
        <f>T680*0.97</f>
        <v>0</v>
      </c>
      <c r="V680" s="55">
        <f>U680*0.99</f>
        <v>0</v>
      </c>
      <c r="W680" s="55">
        <f>V680*0.95</f>
        <v>0</v>
      </c>
      <c r="X680" s="55">
        <f t="shared" si="66"/>
        <v>886.30494920744388</v>
      </c>
    </row>
    <row r="681" spans="2:24" x14ac:dyDescent="0.3">
      <c r="B681" s="4" t="s">
        <v>38</v>
      </c>
      <c r="C681" s="4">
        <v>673</v>
      </c>
      <c r="D681" s="4">
        <v>84</v>
      </c>
      <c r="E681" s="11">
        <v>36</v>
      </c>
      <c r="F681" s="57">
        <f t="shared" si="64"/>
        <v>0.55555555555555558</v>
      </c>
      <c r="G681" s="57">
        <f t="shared" si="61"/>
        <v>10</v>
      </c>
      <c r="H681" s="52">
        <f t="shared" si="62"/>
        <v>43.903824999999998</v>
      </c>
      <c r="I681" s="52">
        <f t="shared" si="63"/>
        <v>155.23540200000002</v>
      </c>
      <c r="J681" s="52">
        <f>$P$3*F681</f>
        <v>988.88888888888891</v>
      </c>
      <c r="K681" s="52">
        <f>H681+I681+J681</f>
        <v>1188.0281158888888</v>
      </c>
      <c r="L681" s="53">
        <f>M681*1</f>
        <v>11.880281158888888</v>
      </c>
      <c r="M681" s="53">
        <f>(K681*G681)/1000</f>
        <v>11.880281158888888</v>
      </c>
      <c r="N681" s="53">
        <f>(IF(L680 &lt; 0, -L680,0))</f>
        <v>0</v>
      </c>
      <c r="O681" s="53">
        <f>0.5*$P$3*G681^2</f>
        <v>89000</v>
      </c>
      <c r="P681" s="53">
        <f t="shared" si="65"/>
        <v>9614.1975308641995</v>
      </c>
      <c r="Q681" s="53">
        <f>(IF(L680 &lt; 0, -L680,0))+Q680</f>
        <v>1032.9845843441283</v>
      </c>
      <c r="R681" s="53">
        <f>(IF(L680 &gt; 0, L680,0))+R680</f>
        <v>1903.9954187535886</v>
      </c>
      <c r="S681" s="55">
        <f>N681*0.95</f>
        <v>0</v>
      </c>
      <c r="T681" s="55">
        <f>S681*0.99</f>
        <v>0</v>
      </c>
      <c r="U681" s="55">
        <f>T681*0.97</f>
        <v>0</v>
      </c>
      <c r="V681" s="55">
        <f>U681*0.99</f>
        <v>0</v>
      </c>
      <c r="W681" s="55">
        <f>V681*0.95</f>
        <v>0</v>
      </c>
      <c r="X681" s="55">
        <f t="shared" si="66"/>
        <v>886.30494920744388</v>
      </c>
    </row>
    <row r="682" spans="2:24" x14ac:dyDescent="0.3">
      <c r="B682" s="4" t="s">
        <v>38</v>
      </c>
      <c r="C682" s="4">
        <v>674</v>
      </c>
      <c r="D682" s="4">
        <v>85</v>
      </c>
      <c r="E682" s="11">
        <v>38</v>
      </c>
      <c r="F682" s="57">
        <f t="shared" si="64"/>
        <v>0.55555555555555558</v>
      </c>
      <c r="G682" s="57">
        <f t="shared" si="61"/>
        <v>10.555555555555555</v>
      </c>
      <c r="H682" s="52">
        <f t="shared" si="62"/>
        <v>48.917533410493817</v>
      </c>
      <c r="I682" s="52">
        <f t="shared" si="63"/>
        <v>155.23540200000002</v>
      </c>
      <c r="J682" s="52">
        <f>$P$3*F682</f>
        <v>988.88888888888891</v>
      </c>
      <c r="K682" s="52">
        <f>H682+I682+J682</f>
        <v>1193.0418242993828</v>
      </c>
      <c r="L682" s="53">
        <f>M682*1</f>
        <v>12.593219256493486</v>
      </c>
      <c r="M682" s="53">
        <f>(K682*G682)/1000</f>
        <v>12.593219256493486</v>
      </c>
      <c r="N682" s="53">
        <f>(IF(L681 &lt; 0, -L681,0))</f>
        <v>0</v>
      </c>
      <c r="O682" s="53">
        <f>0.5*$P$3*G682^2</f>
        <v>99163.580246913567</v>
      </c>
      <c r="P682" s="53">
        <f t="shared" si="65"/>
        <v>10163.580246913567</v>
      </c>
      <c r="Q682" s="53">
        <f>(IF(L681 &lt; 0, -L681,0))+Q681</f>
        <v>1032.9845843441283</v>
      </c>
      <c r="R682" s="53">
        <f>(IF(L681 &gt; 0, L681,0))+R681</f>
        <v>1915.8756999124776</v>
      </c>
      <c r="S682" s="55">
        <f>N682*0.95</f>
        <v>0</v>
      </c>
      <c r="T682" s="55">
        <f>S682*0.99</f>
        <v>0</v>
      </c>
      <c r="U682" s="55">
        <f>T682*0.97</f>
        <v>0</v>
      </c>
      <c r="V682" s="55">
        <f>U682*0.99</f>
        <v>0</v>
      </c>
      <c r="W682" s="55">
        <f>V682*0.95</f>
        <v>0</v>
      </c>
      <c r="X682" s="55">
        <f t="shared" si="66"/>
        <v>886.30494920744388</v>
      </c>
    </row>
    <row r="683" spans="2:24" x14ac:dyDescent="0.3">
      <c r="B683" s="4" t="s">
        <v>38</v>
      </c>
      <c r="C683" s="4">
        <v>675</v>
      </c>
      <c r="D683" s="4">
        <v>86</v>
      </c>
      <c r="E683" s="11">
        <v>40</v>
      </c>
      <c r="F683" s="57">
        <f t="shared" si="64"/>
        <v>0.31944444444444403</v>
      </c>
      <c r="G683" s="57">
        <f t="shared" si="61"/>
        <v>11.111111111111111</v>
      </c>
      <c r="H683" s="52">
        <f t="shared" si="62"/>
        <v>54.202253086419745</v>
      </c>
      <c r="I683" s="52">
        <f t="shared" si="63"/>
        <v>155.23540200000002</v>
      </c>
      <c r="J683" s="52">
        <f>$P$3*F683</f>
        <v>568.6111111111104</v>
      </c>
      <c r="K683" s="52">
        <f>H683+I683+J683</f>
        <v>778.0487661975302</v>
      </c>
      <c r="L683" s="53">
        <f>M683*1</f>
        <v>8.6449862910836686</v>
      </c>
      <c r="M683" s="53">
        <f>(K683*G683)/1000</f>
        <v>8.6449862910836686</v>
      </c>
      <c r="N683" s="53">
        <f>(IF(L682 &lt; 0, -L682,0))</f>
        <v>0</v>
      </c>
      <c r="O683" s="53">
        <f>0.5*$P$3*G683^2</f>
        <v>109876.54320987655</v>
      </c>
      <c r="P683" s="53">
        <f t="shared" si="65"/>
        <v>10712.962962962978</v>
      </c>
      <c r="Q683" s="53">
        <f>(IF(L682 &lt; 0, -L682,0))+Q682</f>
        <v>1032.9845843441283</v>
      </c>
      <c r="R683" s="53">
        <f>(IF(L682 &gt; 0, L682,0))+R682</f>
        <v>1928.4689191689711</v>
      </c>
      <c r="S683" s="55">
        <f>N683*0.95</f>
        <v>0</v>
      </c>
      <c r="T683" s="55">
        <f>S683*0.99</f>
        <v>0</v>
      </c>
      <c r="U683" s="55">
        <f>T683*0.97</f>
        <v>0</v>
      </c>
      <c r="V683" s="55">
        <f>U683*0.99</f>
        <v>0</v>
      </c>
      <c r="W683" s="55">
        <f>V683*0.95</f>
        <v>0</v>
      </c>
      <c r="X683" s="55">
        <f t="shared" si="66"/>
        <v>886.30494920744388</v>
      </c>
    </row>
    <row r="684" spans="2:24" x14ac:dyDescent="0.3">
      <c r="B684" s="4" t="s">
        <v>38</v>
      </c>
      <c r="C684" s="4">
        <v>676</v>
      </c>
      <c r="D684" s="4">
        <v>87</v>
      </c>
      <c r="E684" s="11">
        <v>40.299999999999997</v>
      </c>
      <c r="F684" s="57">
        <f t="shared" si="64"/>
        <v>6.9444444444444448E-2</v>
      </c>
      <c r="G684" s="57">
        <f t="shared" si="61"/>
        <v>11.194444444444445</v>
      </c>
      <c r="H684" s="52">
        <f t="shared" si="62"/>
        <v>55.018335759452157</v>
      </c>
      <c r="I684" s="52">
        <f t="shared" si="63"/>
        <v>155.23540200000002</v>
      </c>
      <c r="J684" s="52">
        <f>$P$3*F684</f>
        <v>123.61111111111111</v>
      </c>
      <c r="K684" s="52">
        <f>H684+I684+J684</f>
        <v>333.86484887056326</v>
      </c>
      <c r="L684" s="53">
        <f>M684*1</f>
        <v>3.7374315026343612</v>
      </c>
      <c r="M684" s="53">
        <f>(K684*G684)/1000</f>
        <v>3.7374315026343612</v>
      </c>
      <c r="N684" s="53">
        <f>(IF(L683 &lt; 0, -L683,0))</f>
        <v>0</v>
      </c>
      <c r="O684" s="53">
        <f>0.5*$P$3*G684^2</f>
        <v>111530.87191358025</v>
      </c>
      <c r="P684" s="53">
        <f t="shared" si="65"/>
        <v>1654.328703703708</v>
      </c>
      <c r="Q684" s="53">
        <f>(IF(L683 &lt; 0, -L683,0))+Q683</f>
        <v>1032.9845843441283</v>
      </c>
      <c r="R684" s="53">
        <f>(IF(L683 &gt; 0, L683,0))+R683</f>
        <v>1937.1139054600546</v>
      </c>
      <c r="S684" s="55">
        <f>N684*0.95</f>
        <v>0</v>
      </c>
      <c r="T684" s="55">
        <f>S684*0.99</f>
        <v>0</v>
      </c>
      <c r="U684" s="55">
        <f>T684*0.97</f>
        <v>0</v>
      </c>
      <c r="V684" s="55">
        <f>U684*0.99</f>
        <v>0</v>
      </c>
      <c r="W684" s="55">
        <f>V684*0.95</f>
        <v>0</v>
      </c>
      <c r="X684" s="55">
        <f t="shared" si="66"/>
        <v>886.30494920744388</v>
      </c>
    </row>
    <row r="685" spans="2:24" x14ac:dyDescent="0.3">
      <c r="B685" s="4" t="s">
        <v>38</v>
      </c>
      <c r="C685" s="4">
        <v>677</v>
      </c>
      <c r="D685" s="4">
        <v>88</v>
      </c>
      <c r="E685" s="11">
        <v>40.5</v>
      </c>
      <c r="F685" s="57">
        <f t="shared" si="64"/>
        <v>-0.18055555555555516</v>
      </c>
      <c r="G685" s="57">
        <f t="shared" si="61"/>
        <v>11.25</v>
      </c>
      <c r="H685" s="52">
        <f t="shared" si="62"/>
        <v>55.565778515624999</v>
      </c>
      <c r="I685" s="52">
        <f t="shared" si="63"/>
        <v>155.23540200000002</v>
      </c>
      <c r="J685" s="52">
        <f>$P$3*F685</f>
        <v>-321.38888888888818</v>
      </c>
      <c r="K685" s="52">
        <f>H685+I685+J685</f>
        <v>-110.58770837326315</v>
      </c>
      <c r="L685" s="53">
        <f>M685*1</f>
        <v>-1.2441117191992104</v>
      </c>
      <c r="M685" s="53">
        <f>(K685*G685)/1000</f>
        <v>-1.2441117191992104</v>
      </c>
      <c r="N685" s="53">
        <f>(IF(L684 &lt; 0, -L684,0))</f>
        <v>0</v>
      </c>
      <c r="O685" s="53">
        <f>0.5*$P$3*G685^2</f>
        <v>112640.625</v>
      </c>
      <c r="P685" s="53">
        <f t="shared" si="65"/>
        <v>1109.753086419747</v>
      </c>
      <c r="Q685" s="53">
        <f>(IF(L684 &lt; 0, -L684,0))+Q684</f>
        <v>1032.9845843441283</v>
      </c>
      <c r="R685" s="53">
        <f>(IF(L684 &gt; 0, L684,0))+R684</f>
        <v>1940.8513369626889</v>
      </c>
      <c r="S685" s="55">
        <f>N685*0.95</f>
        <v>0</v>
      </c>
      <c r="T685" s="55">
        <f>S685*0.99</f>
        <v>0</v>
      </c>
      <c r="U685" s="55">
        <f>T685*0.97</f>
        <v>0</v>
      </c>
      <c r="V685" s="55">
        <f>U685*0.99</f>
        <v>0</v>
      </c>
      <c r="W685" s="55">
        <f>V685*0.95</f>
        <v>0</v>
      </c>
      <c r="X685" s="55">
        <f t="shared" si="66"/>
        <v>886.30494920744388</v>
      </c>
    </row>
    <row r="686" spans="2:24" x14ac:dyDescent="0.3">
      <c r="B686" s="4" t="s">
        <v>38</v>
      </c>
      <c r="C686" s="4">
        <v>678</v>
      </c>
      <c r="D686" s="4">
        <v>89</v>
      </c>
      <c r="E686" s="11">
        <v>39</v>
      </c>
      <c r="F686" s="57">
        <f t="shared" si="64"/>
        <v>-0.6666666666666663</v>
      </c>
      <c r="G686" s="57">
        <f t="shared" si="61"/>
        <v>10.833333333333334</v>
      </c>
      <c r="H686" s="52">
        <f t="shared" si="62"/>
        <v>51.526016840277784</v>
      </c>
      <c r="I686" s="52">
        <f t="shared" si="63"/>
        <v>155.23540200000002</v>
      </c>
      <c r="J686" s="52">
        <f>$P$3*F686</f>
        <v>-1186.6666666666661</v>
      </c>
      <c r="K686" s="52">
        <f>H686+I686+J686</f>
        <v>-979.90524782638829</v>
      </c>
      <c r="L686" s="53">
        <f>M686*1</f>
        <v>-10.615640184785875</v>
      </c>
      <c r="M686" s="53">
        <f>(K686*G686)/1000</f>
        <v>-10.615640184785875</v>
      </c>
      <c r="N686" s="53">
        <f>(IF(L685 &lt; 0, -L685,0))</f>
        <v>1.2441117191992104</v>
      </c>
      <c r="O686" s="53">
        <f>0.5*$P$3*G686^2</f>
        <v>104451.38888888891</v>
      </c>
      <c r="P686" s="53">
        <f t="shared" si="65"/>
        <v>-8189.2361111110949</v>
      </c>
      <c r="Q686" s="53">
        <f>(IF(L685 &lt; 0, -L685,0))+Q685</f>
        <v>1034.2286960633276</v>
      </c>
      <c r="R686" s="53">
        <f>(IF(L685 &gt; 0, L685,0))+R685</f>
        <v>1940.8513369626889</v>
      </c>
      <c r="S686" s="55">
        <f>N686*0.95</f>
        <v>1.1819061332392498</v>
      </c>
      <c r="T686" s="55">
        <f>S686*0.99</f>
        <v>1.1700870719068572</v>
      </c>
      <c r="U686" s="55">
        <f>T686*0.97</f>
        <v>1.1349844597496515</v>
      </c>
      <c r="V686" s="55">
        <f>U686*0.99</f>
        <v>1.123634615152155</v>
      </c>
      <c r="W686" s="55">
        <f>V686*0.95</f>
        <v>1.0674528843945472</v>
      </c>
      <c r="X686" s="55">
        <f t="shared" si="66"/>
        <v>887.37240209183847</v>
      </c>
    </row>
    <row r="687" spans="2:24" x14ac:dyDescent="0.3">
      <c r="B687" s="4" t="s">
        <v>38</v>
      </c>
      <c r="C687" s="4">
        <v>679</v>
      </c>
      <c r="D687" s="4">
        <v>90</v>
      </c>
      <c r="E687" s="11">
        <v>35.700000000000003</v>
      </c>
      <c r="F687" s="57">
        <f t="shared" si="64"/>
        <v>-0.99999999999999989</v>
      </c>
      <c r="G687" s="57">
        <f t="shared" si="61"/>
        <v>9.9166666666666661</v>
      </c>
      <c r="H687" s="52">
        <f t="shared" si="62"/>
        <v>43.175143460069435</v>
      </c>
      <c r="I687" s="52">
        <f t="shared" si="63"/>
        <v>155.23540200000002</v>
      </c>
      <c r="J687" s="52">
        <f>$P$3*F687</f>
        <v>-1779.9999999999998</v>
      </c>
      <c r="K687" s="52">
        <f>H687+I687+J687</f>
        <v>-1581.5894545399303</v>
      </c>
      <c r="L687" s="53">
        <f>M687*1</f>
        <v>-15.684095424187641</v>
      </c>
      <c r="M687" s="53">
        <f>(K687*G687)/1000</f>
        <v>-15.684095424187641</v>
      </c>
      <c r="N687" s="53">
        <f>(IF(L686 &lt; 0, -L686,0))</f>
        <v>10.615640184785875</v>
      </c>
      <c r="O687" s="53">
        <f>0.5*$P$3*G687^2</f>
        <v>87522.847222222219</v>
      </c>
      <c r="P687" s="53">
        <f t="shared" si="65"/>
        <v>-16928.541666666686</v>
      </c>
      <c r="Q687" s="53">
        <f>(IF(L686 &lt; 0, -L686,0))+Q686</f>
        <v>1044.8443362481134</v>
      </c>
      <c r="R687" s="53">
        <f>(IF(L686 &gt; 0, L686,0))+R686</f>
        <v>1940.8513369626889</v>
      </c>
      <c r="S687" s="55">
        <f>N687*0.95</f>
        <v>10.08485817554658</v>
      </c>
      <c r="T687" s="55">
        <f>S687*0.99</f>
        <v>9.9840095937911144</v>
      </c>
      <c r="U687" s="55">
        <f>T687*0.97</f>
        <v>9.6844893059773813</v>
      </c>
      <c r="V687" s="55">
        <f>U687*0.99</f>
        <v>9.5876444129176068</v>
      </c>
      <c r="W687" s="55">
        <f>V687*0.95</f>
        <v>9.1082621922717255</v>
      </c>
      <c r="X687" s="55">
        <f t="shared" si="66"/>
        <v>896.48066428411016</v>
      </c>
    </row>
    <row r="688" spans="2:24" x14ac:dyDescent="0.3">
      <c r="B688" s="4" t="s">
        <v>38</v>
      </c>
      <c r="C688" s="4">
        <v>680</v>
      </c>
      <c r="D688" s="4">
        <v>91</v>
      </c>
      <c r="E688" s="11">
        <v>31.8</v>
      </c>
      <c r="F688" s="57">
        <f t="shared" si="64"/>
        <v>-1.1944444444444446</v>
      </c>
      <c r="G688" s="57">
        <f t="shared" si="61"/>
        <v>8.8333333333333339</v>
      </c>
      <c r="H688" s="52">
        <f t="shared" si="62"/>
        <v>34.257179006944448</v>
      </c>
      <c r="I688" s="52">
        <f t="shared" si="63"/>
        <v>155.23540200000002</v>
      </c>
      <c r="J688" s="52">
        <f>$P$3*F688</f>
        <v>-2126.1111111111113</v>
      </c>
      <c r="K688" s="52">
        <f>H688+I688+J688</f>
        <v>-1936.6185301041669</v>
      </c>
      <c r="L688" s="53">
        <f>M688*1</f>
        <v>-17.106797015920144</v>
      </c>
      <c r="M688" s="53">
        <f>(K688*G688)/1000</f>
        <v>-17.106797015920144</v>
      </c>
      <c r="N688" s="53">
        <f>(IF(L687 &lt; 0, -L687,0))</f>
        <v>15.684095424187641</v>
      </c>
      <c r="O688" s="53">
        <f>0.5*$P$3*G688^2</f>
        <v>69444.722222222234</v>
      </c>
      <c r="P688" s="53">
        <f t="shared" si="65"/>
        <v>-18078.124999999985</v>
      </c>
      <c r="Q688" s="53">
        <f>(IF(L687 &lt; 0, -L687,0))+Q687</f>
        <v>1060.5284316723012</v>
      </c>
      <c r="R688" s="53">
        <f>(IF(L687 &gt; 0, L687,0))+R687</f>
        <v>1940.8513369626889</v>
      </c>
      <c r="S688" s="55">
        <f>N688*0.95</f>
        <v>14.899890652978257</v>
      </c>
      <c r="T688" s="55">
        <f>S688*0.99</f>
        <v>14.750891746448474</v>
      </c>
      <c r="U688" s="55">
        <f>T688*0.97</f>
        <v>14.308364994055019</v>
      </c>
      <c r="V688" s="55">
        <f>U688*0.99</f>
        <v>14.165281344114469</v>
      </c>
      <c r="W688" s="55">
        <f>V688*0.95</f>
        <v>13.457017276908745</v>
      </c>
      <c r="X688" s="55">
        <f t="shared" si="66"/>
        <v>909.93768156101896</v>
      </c>
    </row>
    <row r="689" spans="2:24" x14ac:dyDescent="0.3">
      <c r="B689" s="4" t="s">
        <v>38</v>
      </c>
      <c r="C689" s="4">
        <v>681</v>
      </c>
      <c r="D689" s="4">
        <v>92</v>
      </c>
      <c r="E689" s="11">
        <v>27.1</v>
      </c>
      <c r="F689" s="57">
        <f t="shared" si="64"/>
        <v>-1.25</v>
      </c>
      <c r="G689" s="57">
        <f t="shared" si="61"/>
        <v>7.5277777777777777</v>
      </c>
      <c r="H689" s="52">
        <f t="shared" si="62"/>
        <v>24.879172930748453</v>
      </c>
      <c r="I689" s="52">
        <f t="shared" si="63"/>
        <v>155.23540200000002</v>
      </c>
      <c r="J689" s="52">
        <f>$P$3*F689</f>
        <v>-2225</v>
      </c>
      <c r="K689" s="52">
        <f>H689+I689+J689</f>
        <v>-2044.8854250692516</v>
      </c>
      <c r="L689" s="53">
        <f>M689*1</f>
        <v>-15.393443060937978</v>
      </c>
      <c r="M689" s="53">
        <f>(K689*G689)/1000</f>
        <v>-15.393443060937978</v>
      </c>
      <c r="N689" s="53">
        <f>(IF(L688 &lt; 0, -L688,0))</f>
        <v>17.106797015920144</v>
      </c>
      <c r="O689" s="53">
        <f>0.5*$P$3*G689^2</f>
        <v>50434.020061728392</v>
      </c>
      <c r="P689" s="53">
        <f t="shared" si="65"/>
        <v>-19010.702160493842</v>
      </c>
      <c r="Q689" s="53">
        <f>(IF(L688 &lt; 0, -L688,0))+Q688</f>
        <v>1077.6352286882213</v>
      </c>
      <c r="R689" s="53">
        <f>(IF(L688 &gt; 0, L688,0))+R688</f>
        <v>1940.8513369626889</v>
      </c>
      <c r="S689" s="55">
        <f>N689*0.95</f>
        <v>16.251457165124137</v>
      </c>
      <c r="T689" s="55">
        <f>S689*0.99</f>
        <v>16.088942593472897</v>
      </c>
      <c r="U689" s="55">
        <f>T689*0.97</f>
        <v>15.60627431566871</v>
      </c>
      <c r="V689" s="55">
        <f>U689*0.99</f>
        <v>15.450211572512023</v>
      </c>
      <c r="W689" s="55">
        <f>V689*0.95</f>
        <v>14.677700993886422</v>
      </c>
      <c r="X689" s="55">
        <f t="shared" si="66"/>
        <v>924.61538255490541</v>
      </c>
    </row>
    <row r="690" spans="2:24" x14ac:dyDescent="0.3">
      <c r="B690" s="4" t="s">
        <v>38</v>
      </c>
      <c r="C690" s="4">
        <v>682</v>
      </c>
      <c r="D690" s="4">
        <v>93</v>
      </c>
      <c r="E690" s="11">
        <v>22.8</v>
      </c>
      <c r="F690" s="57">
        <f t="shared" si="64"/>
        <v>-0.83333333333333326</v>
      </c>
      <c r="G690" s="57">
        <f t="shared" si="61"/>
        <v>6.333333333333333</v>
      </c>
      <c r="H690" s="52">
        <f t="shared" si="62"/>
        <v>17.610312027777773</v>
      </c>
      <c r="I690" s="52">
        <f t="shared" si="63"/>
        <v>155.23540200000002</v>
      </c>
      <c r="J690" s="52">
        <f>$P$3*F690</f>
        <v>-1483.3333333333333</v>
      </c>
      <c r="K690" s="52">
        <f>H690+I690+J690</f>
        <v>-1310.4876193055554</v>
      </c>
      <c r="L690" s="53">
        <f>M690*1</f>
        <v>-8.2997549222685176</v>
      </c>
      <c r="M690" s="53">
        <f>(K690*G690)/1000</f>
        <v>-8.2997549222685176</v>
      </c>
      <c r="N690" s="53">
        <f>(IF(L689 &lt; 0, -L689,0))</f>
        <v>15.393443060937978</v>
      </c>
      <c r="O690" s="53">
        <f>0.5*$P$3*G690^2</f>
        <v>35698.888888888883</v>
      </c>
      <c r="P690" s="53">
        <f t="shared" si="65"/>
        <v>-14735.131172839509</v>
      </c>
      <c r="Q690" s="53">
        <f>(IF(L689 &lt; 0, -L689,0))+Q689</f>
        <v>1093.0286717491592</v>
      </c>
      <c r="R690" s="53">
        <f>(IF(L689 &gt; 0, L689,0))+R689</f>
        <v>1940.8513369626889</v>
      </c>
      <c r="S690" s="55">
        <f>N690*0.95</f>
        <v>14.623770907891078</v>
      </c>
      <c r="T690" s="55">
        <f>S690*0.99</f>
        <v>14.477533198812168</v>
      </c>
      <c r="U690" s="55">
        <f>T690*0.97</f>
        <v>14.043207202847803</v>
      </c>
      <c r="V690" s="55">
        <f>U690*0.99</f>
        <v>13.902775130819325</v>
      </c>
      <c r="W690" s="55">
        <f>V690*0.95</f>
        <v>13.207636374278358</v>
      </c>
      <c r="X690" s="55">
        <f t="shared" si="66"/>
        <v>937.82301892918372</v>
      </c>
    </row>
    <row r="691" spans="2:24" x14ac:dyDescent="0.3">
      <c r="B691" s="4" t="s">
        <v>38</v>
      </c>
      <c r="C691" s="4">
        <v>683</v>
      </c>
      <c r="D691" s="4">
        <v>94</v>
      </c>
      <c r="E691" s="11">
        <v>21.1</v>
      </c>
      <c r="F691" s="57">
        <f t="shared" si="64"/>
        <v>-0.54166666666666696</v>
      </c>
      <c r="G691" s="57">
        <f t="shared" si="61"/>
        <v>5.8611111111111107</v>
      </c>
      <c r="H691" s="52">
        <f t="shared" si="62"/>
        <v>15.082115685378083</v>
      </c>
      <c r="I691" s="52">
        <f t="shared" si="63"/>
        <v>155.23540200000002</v>
      </c>
      <c r="J691" s="52">
        <f>$P$3*F691</f>
        <v>-964.1666666666672</v>
      </c>
      <c r="K691" s="52">
        <f>H691+I691+J691</f>
        <v>-793.84914898128909</v>
      </c>
      <c r="L691" s="53">
        <f>M691*1</f>
        <v>-4.6528380676403334</v>
      </c>
      <c r="M691" s="53">
        <f>(K691*G691)/1000</f>
        <v>-4.6528380676403334</v>
      </c>
      <c r="N691" s="53">
        <f>(IF(L690 &lt; 0, -L690,0))</f>
        <v>8.2997549222685176</v>
      </c>
      <c r="O691" s="53">
        <f>0.5*$P$3*G691^2</f>
        <v>30573.834876543206</v>
      </c>
      <c r="P691" s="53">
        <f t="shared" si="65"/>
        <v>-5125.0540123456776</v>
      </c>
      <c r="Q691" s="53">
        <f>(IF(L690 &lt; 0, -L690,0))+Q690</f>
        <v>1101.3284266714277</v>
      </c>
      <c r="R691" s="53">
        <f>(IF(L690 &gt; 0, L690,0))+R690</f>
        <v>1940.8513369626889</v>
      </c>
      <c r="S691" s="55">
        <f>N691*0.95</f>
        <v>7.8847671761550915</v>
      </c>
      <c r="T691" s="55">
        <f>S691*0.99</f>
        <v>7.8059195043935405</v>
      </c>
      <c r="U691" s="55">
        <f>T691*0.97</f>
        <v>7.5717419192617337</v>
      </c>
      <c r="V691" s="55">
        <f>U691*0.99</f>
        <v>7.4960245000691161</v>
      </c>
      <c r="W691" s="55">
        <f>V691*0.95</f>
        <v>7.1212232750656597</v>
      </c>
      <c r="X691" s="55">
        <f t="shared" si="66"/>
        <v>944.94424220424935</v>
      </c>
    </row>
    <row r="692" spans="2:24" x14ac:dyDescent="0.3">
      <c r="B692" s="4" t="s">
        <v>38</v>
      </c>
      <c r="C692" s="4">
        <v>684</v>
      </c>
      <c r="D692" s="4">
        <v>95</v>
      </c>
      <c r="E692" s="11">
        <v>18.899999999999999</v>
      </c>
      <c r="F692" s="57">
        <f t="shared" si="64"/>
        <v>-0.30555555555555597</v>
      </c>
      <c r="G692" s="57">
        <f t="shared" si="61"/>
        <v>5.25</v>
      </c>
      <c r="H692" s="52">
        <f t="shared" si="62"/>
        <v>12.100991765624999</v>
      </c>
      <c r="I692" s="52">
        <f t="shared" si="63"/>
        <v>155.23540200000002</v>
      </c>
      <c r="J692" s="52">
        <f>$P$3*F692</f>
        <v>-543.8888888888896</v>
      </c>
      <c r="K692" s="52">
        <f>H692+I692+J692</f>
        <v>-376.55249512326458</v>
      </c>
      <c r="L692" s="53">
        <f>M692*1</f>
        <v>-1.9769005993971391</v>
      </c>
      <c r="M692" s="53">
        <f>(K692*G692)/1000</f>
        <v>-1.9769005993971391</v>
      </c>
      <c r="N692" s="53">
        <f>(IF(L691 &lt; 0, -L691,0))</f>
        <v>4.6528380676403334</v>
      </c>
      <c r="O692" s="53">
        <f>0.5*$P$3*G692^2</f>
        <v>24530.625</v>
      </c>
      <c r="P692" s="53">
        <f t="shared" si="65"/>
        <v>-6043.2098765432056</v>
      </c>
      <c r="Q692" s="53">
        <f>(IF(L691 &lt; 0, -L691,0))+Q691</f>
        <v>1105.9812647390679</v>
      </c>
      <c r="R692" s="53">
        <f>(IF(L691 &gt; 0, L691,0))+R691</f>
        <v>1940.8513369626889</v>
      </c>
      <c r="S692" s="55">
        <f>N692*0.95</f>
        <v>4.4201961642583161</v>
      </c>
      <c r="T692" s="55">
        <f>S692*0.99</f>
        <v>4.3759942026157326</v>
      </c>
      <c r="U692" s="55">
        <f>T692*0.97</f>
        <v>4.2447143765372601</v>
      </c>
      <c r="V692" s="55">
        <f>U692*0.99</f>
        <v>4.2022672327718871</v>
      </c>
      <c r="W692" s="55">
        <f>V692*0.95</f>
        <v>3.9921538711332927</v>
      </c>
      <c r="X692" s="55">
        <f t="shared" si="66"/>
        <v>948.93639607538262</v>
      </c>
    </row>
    <row r="693" spans="2:24" x14ac:dyDescent="0.3">
      <c r="B693" s="4" t="s">
        <v>38</v>
      </c>
      <c r="C693" s="4">
        <v>685</v>
      </c>
      <c r="D693" s="4">
        <v>96</v>
      </c>
      <c r="E693" s="11">
        <v>18.899999999999999</v>
      </c>
      <c r="F693" s="57">
        <f t="shared" si="64"/>
        <v>0.33333333333333365</v>
      </c>
      <c r="G693" s="57">
        <f t="shared" si="61"/>
        <v>5.25</v>
      </c>
      <c r="H693" s="52">
        <f t="shared" si="62"/>
        <v>12.100991765624999</v>
      </c>
      <c r="I693" s="52">
        <f t="shared" si="63"/>
        <v>155.23540200000002</v>
      </c>
      <c r="J693" s="52">
        <f>$P$3*F693</f>
        <v>593.33333333333394</v>
      </c>
      <c r="K693" s="52">
        <f>H693+I693+J693</f>
        <v>760.6697270989589</v>
      </c>
      <c r="L693" s="53">
        <f>M693*1</f>
        <v>3.9935160672695345</v>
      </c>
      <c r="M693" s="53">
        <f>(K693*G693)/1000</f>
        <v>3.9935160672695345</v>
      </c>
      <c r="N693" s="53">
        <f>(IF(L692 &lt; 0, -L692,0))</f>
        <v>1.9769005993971391</v>
      </c>
      <c r="O693" s="53">
        <f>0.5*$P$3*G693^2</f>
        <v>24530.625</v>
      </c>
      <c r="P693" s="53">
        <f t="shared" si="65"/>
        <v>0</v>
      </c>
      <c r="Q693" s="53">
        <f>(IF(L692 &lt; 0, -L692,0))+Q692</f>
        <v>1107.9581653384651</v>
      </c>
      <c r="R693" s="53">
        <f>(IF(L692 &gt; 0, L692,0))+R692</f>
        <v>1940.8513369626889</v>
      </c>
      <c r="S693" s="55">
        <f>N693*0.95</f>
        <v>1.878055569427282</v>
      </c>
      <c r="T693" s="55">
        <f>S693*0.99</f>
        <v>1.8592750137330092</v>
      </c>
      <c r="U693" s="55">
        <f>T693*0.97</f>
        <v>1.8034967633210188</v>
      </c>
      <c r="V693" s="55">
        <f>U693*0.99</f>
        <v>1.7854617956878087</v>
      </c>
      <c r="W693" s="55">
        <f>V693*0.95</f>
        <v>1.6961887059034182</v>
      </c>
      <c r="X693" s="55">
        <f t="shared" si="66"/>
        <v>950.63258478128603</v>
      </c>
    </row>
    <row r="694" spans="2:24" x14ac:dyDescent="0.3">
      <c r="B694" s="4" t="s">
        <v>38</v>
      </c>
      <c r="C694" s="4">
        <v>686</v>
      </c>
      <c r="D694" s="4">
        <v>97</v>
      </c>
      <c r="E694" s="11">
        <v>21.3</v>
      </c>
      <c r="F694" s="57">
        <f t="shared" si="64"/>
        <v>0.69444444444444442</v>
      </c>
      <c r="G694" s="57">
        <f t="shared" si="61"/>
        <v>5.916666666666667</v>
      </c>
      <c r="H694" s="52">
        <f t="shared" si="62"/>
        <v>15.369387626736112</v>
      </c>
      <c r="I694" s="52">
        <f t="shared" si="63"/>
        <v>155.23540200000002</v>
      </c>
      <c r="J694" s="52">
        <f>$P$3*F694</f>
        <v>1236.1111111111111</v>
      </c>
      <c r="K694" s="52">
        <f>H694+I694+J694</f>
        <v>1406.7159007378473</v>
      </c>
      <c r="L694" s="53">
        <f>M694*1</f>
        <v>8.323069079365597</v>
      </c>
      <c r="M694" s="53">
        <f>(K694*G694)/1000</f>
        <v>8.323069079365597</v>
      </c>
      <c r="N694" s="53">
        <f>(IF(L693 &lt; 0, -L693,0))</f>
        <v>0</v>
      </c>
      <c r="O694" s="53">
        <f>0.5*$P$3*G694^2</f>
        <v>31156.180555555562</v>
      </c>
      <c r="P694" s="53">
        <f t="shared" si="65"/>
        <v>6625.555555555562</v>
      </c>
      <c r="Q694" s="53">
        <f>(IF(L693 &lt; 0, -L693,0))+Q693</f>
        <v>1107.9581653384651</v>
      </c>
      <c r="R694" s="53">
        <f>(IF(L693 &gt; 0, L693,0))+R693</f>
        <v>1944.8448530299586</v>
      </c>
      <c r="S694" s="55">
        <f>N694*0.95</f>
        <v>0</v>
      </c>
      <c r="T694" s="55">
        <f>S694*0.99</f>
        <v>0</v>
      </c>
      <c r="U694" s="55">
        <f>T694*0.97</f>
        <v>0</v>
      </c>
      <c r="V694" s="55">
        <f>U694*0.99</f>
        <v>0</v>
      </c>
      <c r="W694" s="55">
        <f>V694*0.95</f>
        <v>0</v>
      </c>
      <c r="X694" s="55">
        <f t="shared" si="66"/>
        <v>950.63258478128603</v>
      </c>
    </row>
    <row r="695" spans="2:24" x14ac:dyDescent="0.3">
      <c r="B695" s="4" t="s">
        <v>38</v>
      </c>
      <c r="C695" s="4">
        <v>687</v>
      </c>
      <c r="D695" s="4">
        <v>98</v>
      </c>
      <c r="E695" s="11">
        <v>23.9</v>
      </c>
      <c r="F695" s="57">
        <f t="shared" si="64"/>
        <v>0.63888888888888862</v>
      </c>
      <c r="G695" s="57">
        <f t="shared" si="61"/>
        <v>6.6388888888888893</v>
      </c>
      <c r="H695" s="52">
        <f t="shared" si="62"/>
        <v>19.350543115933643</v>
      </c>
      <c r="I695" s="52">
        <f t="shared" si="63"/>
        <v>155.23540200000002</v>
      </c>
      <c r="J695" s="52">
        <f>$P$3*F695</f>
        <v>1137.2222222222217</v>
      </c>
      <c r="K695" s="52">
        <f>H695+I695+J695</f>
        <v>1311.8081673381553</v>
      </c>
      <c r="L695" s="53">
        <f>M695*1</f>
        <v>8.708948666494976</v>
      </c>
      <c r="M695" s="53">
        <f>(K695*G695)/1000</f>
        <v>8.708948666494976</v>
      </c>
      <c r="N695" s="53">
        <f>(IF(L694 &lt; 0, -L694,0))</f>
        <v>0</v>
      </c>
      <c r="O695" s="53">
        <f>0.5*$P$3*G695^2</f>
        <v>39226.61265432099</v>
      </c>
      <c r="P695" s="53">
        <f t="shared" si="65"/>
        <v>8070.4320987654282</v>
      </c>
      <c r="Q695" s="53">
        <f>(IF(L694 &lt; 0, -L694,0))+Q694</f>
        <v>1107.9581653384651</v>
      </c>
      <c r="R695" s="53">
        <f>(IF(L694 &gt; 0, L694,0))+R694</f>
        <v>1953.1679221093241</v>
      </c>
      <c r="S695" s="55">
        <f>N695*0.95</f>
        <v>0</v>
      </c>
      <c r="T695" s="55">
        <f>S695*0.99</f>
        <v>0</v>
      </c>
      <c r="U695" s="55">
        <f>T695*0.97</f>
        <v>0</v>
      </c>
      <c r="V695" s="55">
        <f>U695*0.99</f>
        <v>0</v>
      </c>
      <c r="W695" s="55">
        <f>V695*0.95</f>
        <v>0</v>
      </c>
      <c r="X695" s="55">
        <f t="shared" si="66"/>
        <v>950.63258478128603</v>
      </c>
    </row>
    <row r="696" spans="2:24" x14ac:dyDescent="0.3">
      <c r="B696" s="4" t="s">
        <v>38</v>
      </c>
      <c r="C696" s="4">
        <v>688</v>
      </c>
      <c r="D696" s="4">
        <v>99</v>
      </c>
      <c r="E696" s="11">
        <v>25.9</v>
      </c>
      <c r="F696" s="57">
        <f t="shared" si="64"/>
        <v>0.625</v>
      </c>
      <c r="G696" s="57">
        <f t="shared" si="61"/>
        <v>7.1944444444444446</v>
      </c>
      <c r="H696" s="52">
        <f t="shared" si="62"/>
        <v>22.724633370563271</v>
      </c>
      <c r="I696" s="52">
        <f t="shared" si="63"/>
        <v>155.23540200000002</v>
      </c>
      <c r="J696" s="52">
        <f>$P$3*F696</f>
        <v>1112.5</v>
      </c>
      <c r="K696" s="52">
        <f>H696+I696+J696</f>
        <v>1290.4600353705632</v>
      </c>
      <c r="L696" s="53">
        <f>M696*1</f>
        <v>9.2841430322493306</v>
      </c>
      <c r="M696" s="53">
        <f>(K696*G696)/1000</f>
        <v>9.2841430322493306</v>
      </c>
      <c r="N696" s="53">
        <f>(IF(L695 &lt; 0, -L695,0))</f>
        <v>0</v>
      </c>
      <c r="O696" s="53">
        <f>0.5*$P$3*G696^2</f>
        <v>46066.4274691358</v>
      </c>
      <c r="P696" s="53">
        <f t="shared" si="65"/>
        <v>6839.8148148148102</v>
      </c>
      <c r="Q696" s="53">
        <f>(IF(L695 &lt; 0, -L695,0))+Q695</f>
        <v>1107.9581653384651</v>
      </c>
      <c r="R696" s="53">
        <f>(IF(L695 &gt; 0, L695,0))+R695</f>
        <v>1961.876870775819</v>
      </c>
      <c r="S696" s="55">
        <f>N696*0.95</f>
        <v>0</v>
      </c>
      <c r="T696" s="55">
        <f>S696*0.99</f>
        <v>0</v>
      </c>
      <c r="U696" s="55">
        <f>T696*0.97</f>
        <v>0</v>
      </c>
      <c r="V696" s="55">
        <f>U696*0.99</f>
        <v>0</v>
      </c>
      <c r="W696" s="55">
        <f>V696*0.95</f>
        <v>0</v>
      </c>
      <c r="X696" s="55">
        <f t="shared" si="66"/>
        <v>950.63258478128603</v>
      </c>
    </row>
    <row r="697" spans="2:24" x14ac:dyDescent="0.3">
      <c r="B697" s="4" t="s">
        <v>38</v>
      </c>
      <c r="C697" s="4">
        <v>689</v>
      </c>
      <c r="D697" s="4">
        <v>100</v>
      </c>
      <c r="E697" s="11">
        <v>28.4</v>
      </c>
      <c r="F697" s="57">
        <f t="shared" si="64"/>
        <v>0.61111111111111138</v>
      </c>
      <c r="G697" s="57">
        <f t="shared" si="61"/>
        <v>7.8888888888888893</v>
      </c>
      <c r="H697" s="52">
        <f t="shared" si="62"/>
        <v>27.323355780864198</v>
      </c>
      <c r="I697" s="52">
        <f t="shared" si="63"/>
        <v>155.23540200000002</v>
      </c>
      <c r="J697" s="52">
        <f>$P$3*F697</f>
        <v>1087.7777777777783</v>
      </c>
      <c r="K697" s="52">
        <f>H697+I697+J697</f>
        <v>1270.3365355586425</v>
      </c>
      <c r="L697" s="53">
        <f>M697*1</f>
        <v>10.021543780518181</v>
      </c>
      <c r="M697" s="53">
        <f>(K697*G697)/1000</f>
        <v>10.021543780518181</v>
      </c>
      <c r="N697" s="53">
        <f>(IF(L696 &lt; 0, -L696,0))</f>
        <v>0</v>
      </c>
      <c r="O697" s="53">
        <f>0.5*$P$3*G697^2</f>
        <v>55388.765432098771</v>
      </c>
      <c r="P697" s="53">
        <f t="shared" si="65"/>
        <v>9322.3379629629708</v>
      </c>
      <c r="Q697" s="53">
        <f>(IF(L696 &lt; 0, -L696,0))+Q696</f>
        <v>1107.9581653384651</v>
      </c>
      <c r="R697" s="53">
        <f>(IF(L696 &gt; 0, L696,0))+R696</f>
        <v>1971.1610138080684</v>
      </c>
      <c r="S697" s="55">
        <f>N697*0.95</f>
        <v>0</v>
      </c>
      <c r="T697" s="55">
        <f>S697*0.99</f>
        <v>0</v>
      </c>
      <c r="U697" s="55">
        <f>T697*0.97</f>
        <v>0</v>
      </c>
      <c r="V697" s="55">
        <f>U697*0.99</f>
        <v>0</v>
      </c>
      <c r="W697" s="55">
        <f>V697*0.95</f>
        <v>0</v>
      </c>
      <c r="X697" s="55">
        <f t="shared" si="66"/>
        <v>950.63258478128603</v>
      </c>
    </row>
    <row r="698" spans="2:24" x14ac:dyDescent="0.3">
      <c r="B698" s="4" t="s">
        <v>38</v>
      </c>
      <c r="C698" s="4">
        <v>690</v>
      </c>
      <c r="D698" s="4">
        <v>101</v>
      </c>
      <c r="E698" s="11">
        <v>30.3</v>
      </c>
      <c r="F698" s="57">
        <f t="shared" si="64"/>
        <v>0.34722222222222221</v>
      </c>
      <c r="G698" s="57">
        <f t="shared" si="61"/>
        <v>8.4166666666666661</v>
      </c>
      <c r="H698" s="52">
        <f t="shared" si="62"/>
        <v>31.101591585069439</v>
      </c>
      <c r="I698" s="52">
        <f t="shared" si="63"/>
        <v>155.23540200000002</v>
      </c>
      <c r="J698" s="52">
        <f>$P$3*F698</f>
        <v>618.05555555555554</v>
      </c>
      <c r="K698" s="52">
        <f>H698+I698+J698</f>
        <v>804.39254914062496</v>
      </c>
      <c r="L698" s="53">
        <f>M698*1</f>
        <v>6.7703039552669262</v>
      </c>
      <c r="M698" s="53">
        <f>(K698*G698)/1000</f>
        <v>6.7703039552669262</v>
      </c>
      <c r="N698" s="53">
        <f>(IF(L697 &lt; 0, -L697,0))</f>
        <v>0</v>
      </c>
      <c r="O698" s="53">
        <f>0.5*$P$3*G698^2</f>
        <v>63047.847222222219</v>
      </c>
      <c r="P698" s="53">
        <f t="shared" si="65"/>
        <v>7659.0817901234477</v>
      </c>
      <c r="Q698" s="53">
        <f>(IF(L697 &lt; 0, -L697,0))+Q697</f>
        <v>1107.9581653384651</v>
      </c>
      <c r="R698" s="53">
        <f>(IF(L697 &gt; 0, L697,0))+R697</f>
        <v>1981.1825575885866</v>
      </c>
      <c r="S698" s="55">
        <f>N698*0.95</f>
        <v>0</v>
      </c>
      <c r="T698" s="55">
        <f>S698*0.99</f>
        <v>0</v>
      </c>
      <c r="U698" s="55">
        <f>T698*0.97</f>
        <v>0</v>
      </c>
      <c r="V698" s="55">
        <f>U698*0.99</f>
        <v>0</v>
      </c>
      <c r="W698" s="55">
        <f>V698*0.95</f>
        <v>0</v>
      </c>
      <c r="X698" s="55">
        <f t="shared" si="66"/>
        <v>950.63258478128603</v>
      </c>
    </row>
    <row r="699" spans="2:24" x14ac:dyDescent="0.3">
      <c r="B699" s="4" t="s">
        <v>38</v>
      </c>
      <c r="C699" s="4">
        <v>691</v>
      </c>
      <c r="D699" s="4">
        <v>102</v>
      </c>
      <c r="E699" s="11">
        <v>30.9</v>
      </c>
      <c r="F699" s="57">
        <f t="shared" si="64"/>
        <v>0.1111111111111112</v>
      </c>
      <c r="G699" s="57">
        <f t="shared" si="61"/>
        <v>8.5833333333333339</v>
      </c>
      <c r="H699" s="52">
        <f t="shared" si="62"/>
        <v>32.345533293402774</v>
      </c>
      <c r="I699" s="52">
        <f t="shared" si="63"/>
        <v>155.23540200000002</v>
      </c>
      <c r="J699" s="52">
        <f>$P$3*F699</f>
        <v>197.77777777777794</v>
      </c>
      <c r="K699" s="52">
        <f>H699+I699+J699</f>
        <v>385.35871307118077</v>
      </c>
      <c r="L699" s="53">
        <f>M699*1</f>
        <v>3.3076622871943018</v>
      </c>
      <c r="M699" s="53">
        <f>(K699*G699)/1000</f>
        <v>3.3076622871943018</v>
      </c>
      <c r="N699" s="53">
        <f>(IF(L698 &lt; 0, -L698,0))</f>
        <v>0</v>
      </c>
      <c r="O699" s="53">
        <f>0.5*$P$3*G699^2</f>
        <v>65569.513888888891</v>
      </c>
      <c r="P699" s="53">
        <f t="shared" si="65"/>
        <v>2521.6666666666715</v>
      </c>
      <c r="Q699" s="53">
        <f>(IF(L698 &lt; 0, -L698,0))+Q698</f>
        <v>1107.9581653384651</v>
      </c>
      <c r="R699" s="53">
        <f>(IF(L698 &gt; 0, L698,0))+R698</f>
        <v>1987.9528615438535</v>
      </c>
      <c r="S699" s="55">
        <f>N699*0.95</f>
        <v>0</v>
      </c>
      <c r="T699" s="55">
        <f>S699*0.99</f>
        <v>0</v>
      </c>
      <c r="U699" s="55">
        <f>T699*0.97</f>
        <v>0</v>
      </c>
      <c r="V699" s="55">
        <f>U699*0.99</f>
        <v>0</v>
      </c>
      <c r="W699" s="55">
        <f>V699*0.95</f>
        <v>0</v>
      </c>
      <c r="X699" s="55">
        <f t="shared" si="66"/>
        <v>950.63258478128603</v>
      </c>
    </row>
    <row r="700" spans="2:24" x14ac:dyDescent="0.3">
      <c r="B700" s="4" t="s">
        <v>38</v>
      </c>
      <c r="C700" s="4">
        <v>692</v>
      </c>
      <c r="D700" s="4">
        <v>103</v>
      </c>
      <c r="E700" s="11">
        <v>31.1</v>
      </c>
      <c r="F700" s="57">
        <f t="shared" si="64"/>
        <v>0.12500000000000031</v>
      </c>
      <c r="G700" s="57">
        <f t="shared" si="61"/>
        <v>8.6388888888888893</v>
      </c>
      <c r="H700" s="52">
        <f t="shared" si="62"/>
        <v>32.765600754822536</v>
      </c>
      <c r="I700" s="52">
        <f t="shared" si="63"/>
        <v>155.23540200000002</v>
      </c>
      <c r="J700" s="52">
        <f>$P$3*F700</f>
        <v>222.50000000000054</v>
      </c>
      <c r="K700" s="52">
        <f>H700+I700+J700</f>
        <v>410.50100275482311</v>
      </c>
      <c r="L700" s="53">
        <f>M700*1</f>
        <v>3.5462725515763887</v>
      </c>
      <c r="M700" s="53">
        <f>(K700*G700)/1000</f>
        <v>3.5462725515763887</v>
      </c>
      <c r="N700" s="53">
        <f>(IF(L699 &lt; 0, -L699,0))</f>
        <v>0</v>
      </c>
      <c r="O700" s="53">
        <f>0.5*$P$3*G700^2</f>
        <v>66421.057098765436</v>
      </c>
      <c r="P700" s="53">
        <f t="shared" si="65"/>
        <v>851.54320987654501</v>
      </c>
      <c r="Q700" s="53">
        <f>(IF(L699 &lt; 0, -L699,0))+Q699</f>
        <v>1107.9581653384651</v>
      </c>
      <c r="R700" s="53">
        <f>(IF(L699 &gt; 0, L699,0))+R699</f>
        <v>1991.2605238310477</v>
      </c>
      <c r="S700" s="55">
        <f>N700*0.95</f>
        <v>0</v>
      </c>
      <c r="T700" s="55">
        <f>S700*0.99</f>
        <v>0</v>
      </c>
      <c r="U700" s="55">
        <f>T700*0.97</f>
        <v>0</v>
      </c>
      <c r="V700" s="55">
        <f>U700*0.99</f>
        <v>0</v>
      </c>
      <c r="W700" s="55">
        <f>V700*0.95</f>
        <v>0</v>
      </c>
      <c r="X700" s="55">
        <f t="shared" si="66"/>
        <v>950.63258478128603</v>
      </c>
    </row>
    <row r="701" spans="2:24" x14ac:dyDescent="0.3">
      <c r="B701" s="4" t="s">
        <v>38</v>
      </c>
      <c r="C701" s="4">
        <v>693</v>
      </c>
      <c r="D701" s="4">
        <v>104</v>
      </c>
      <c r="E701" s="11">
        <v>31.8</v>
      </c>
      <c r="F701" s="57">
        <f t="shared" si="64"/>
        <v>0.2222222222222224</v>
      </c>
      <c r="G701" s="57">
        <f t="shared" si="61"/>
        <v>8.8333333333333339</v>
      </c>
      <c r="H701" s="52">
        <f t="shared" si="62"/>
        <v>34.257179006944448</v>
      </c>
      <c r="I701" s="52">
        <f t="shared" si="63"/>
        <v>155.23540200000002</v>
      </c>
      <c r="J701" s="52">
        <f>$P$3*F701</f>
        <v>395.55555555555588</v>
      </c>
      <c r="K701" s="52">
        <f>H701+I701+J701</f>
        <v>585.0481365625003</v>
      </c>
      <c r="L701" s="53">
        <f>M701*1</f>
        <v>5.1679252063020868</v>
      </c>
      <c r="M701" s="53">
        <f>(K701*G701)/1000</f>
        <v>5.1679252063020868</v>
      </c>
      <c r="N701" s="53">
        <f>(IF(L700 &lt; 0, -L700,0))</f>
        <v>0</v>
      </c>
      <c r="O701" s="53">
        <f>0.5*$P$3*G701^2</f>
        <v>69444.722222222234</v>
      </c>
      <c r="P701" s="53">
        <f t="shared" si="65"/>
        <v>3023.665123456798</v>
      </c>
      <c r="Q701" s="53">
        <f>(IF(L700 &lt; 0, -L700,0))+Q700</f>
        <v>1107.9581653384651</v>
      </c>
      <c r="R701" s="53">
        <f>(IF(L700 &gt; 0, L700,0))+R700</f>
        <v>1994.806796382624</v>
      </c>
      <c r="S701" s="55">
        <f>N701*0.95</f>
        <v>0</v>
      </c>
      <c r="T701" s="55">
        <f>S701*0.99</f>
        <v>0</v>
      </c>
      <c r="U701" s="55">
        <f>T701*0.97</f>
        <v>0</v>
      </c>
      <c r="V701" s="55">
        <f>U701*0.99</f>
        <v>0</v>
      </c>
      <c r="W701" s="55">
        <f>V701*0.95</f>
        <v>0</v>
      </c>
      <c r="X701" s="55">
        <f t="shared" si="66"/>
        <v>950.63258478128603</v>
      </c>
    </row>
    <row r="702" spans="2:24" x14ac:dyDescent="0.3">
      <c r="B702" s="4" t="s">
        <v>38</v>
      </c>
      <c r="C702" s="4">
        <v>694</v>
      </c>
      <c r="D702" s="4">
        <v>105</v>
      </c>
      <c r="E702" s="11">
        <v>32.700000000000003</v>
      </c>
      <c r="F702" s="57">
        <f t="shared" si="64"/>
        <v>0.19444444444444473</v>
      </c>
      <c r="G702" s="57">
        <f t="shared" si="61"/>
        <v>9.0833333333333339</v>
      </c>
      <c r="H702" s="52">
        <f t="shared" si="62"/>
        <v>36.223704501736115</v>
      </c>
      <c r="I702" s="52">
        <f t="shared" si="63"/>
        <v>155.23540200000002</v>
      </c>
      <c r="J702" s="52">
        <f>$P$3*F702</f>
        <v>346.1111111111116</v>
      </c>
      <c r="K702" s="52">
        <f>H702+I702+J702</f>
        <v>537.57021761284773</v>
      </c>
      <c r="L702" s="53">
        <f>M702*1</f>
        <v>4.8829294766500331</v>
      </c>
      <c r="M702" s="53">
        <f>(K702*G702)/1000</f>
        <v>4.8829294766500331</v>
      </c>
      <c r="N702" s="53">
        <f>(IF(L701 &lt; 0, -L701,0))</f>
        <v>0</v>
      </c>
      <c r="O702" s="53">
        <f>0.5*$P$3*G702^2</f>
        <v>73431.180555555562</v>
      </c>
      <c r="P702" s="53">
        <f t="shared" si="65"/>
        <v>3986.4583333333285</v>
      </c>
      <c r="Q702" s="53">
        <f>(IF(L701 &lt; 0, -L701,0))+Q701</f>
        <v>1107.9581653384651</v>
      </c>
      <c r="R702" s="53">
        <f>(IF(L701 &gt; 0, L701,0))+R701</f>
        <v>1999.9747215889261</v>
      </c>
      <c r="S702" s="55">
        <f>N702*0.95</f>
        <v>0</v>
      </c>
      <c r="T702" s="55">
        <f>S702*0.99</f>
        <v>0</v>
      </c>
      <c r="U702" s="55">
        <f>T702*0.97</f>
        <v>0</v>
      </c>
      <c r="V702" s="55">
        <f>U702*0.99</f>
        <v>0</v>
      </c>
      <c r="W702" s="55">
        <f>V702*0.95</f>
        <v>0</v>
      </c>
      <c r="X702" s="55">
        <f t="shared" si="66"/>
        <v>950.63258478128603</v>
      </c>
    </row>
    <row r="703" spans="2:24" x14ac:dyDescent="0.3">
      <c r="B703" s="4" t="s">
        <v>38</v>
      </c>
      <c r="C703" s="4">
        <v>695</v>
      </c>
      <c r="D703" s="4">
        <v>106</v>
      </c>
      <c r="E703" s="11">
        <v>33.200000000000003</v>
      </c>
      <c r="F703" s="57">
        <f t="shared" si="64"/>
        <v>-4.1666666666667261E-2</v>
      </c>
      <c r="G703" s="57">
        <f t="shared" si="61"/>
        <v>9.2222222222222214</v>
      </c>
      <c r="H703" s="52">
        <f t="shared" si="62"/>
        <v>37.339932151234557</v>
      </c>
      <c r="I703" s="52">
        <f t="shared" si="63"/>
        <v>155.23540200000002</v>
      </c>
      <c r="J703" s="52">
        <f>$P$3*F703</f>
        <v>-74.166666666667723</v>
      </c>
      <c r="K703" s="52">
        <f>H703+I703+J703</f>
        <v>118.40866748456686</v>
      </c>
      <c r="L703" s="53">
        <f>M703*1</f>
        <v>1.0919910445798944</v>
      </c>
      <c r="M703" s="53">
        <f>(K703*G703)/1000</f>
        <v>1.0919910445798944</v>
      </c>
      <c r="N703" s="53">
        <f>(IF(L702 &lt; 0, -L702,0))</f>
        <v>0</v>
      </c>
      <c r="O703" s="53">
        <f>0.5*$P$3*G703^2</f>
        <v>75693.950617283932</v>
      </c>
      <c r="P703" s="53">
        <f t="shared" si="65"/>
        <v>2262.7700617283699</v>
      </c>
      <c r="Q703" s="53">
        <f>(IF(L702 &lt; 0, -L702,0))+Q702</f>
        <v>1107.9581653384651</v>
      </c>
      <c r="R703" s="53">
        <f>(IF(L702 &gt; 0, L702,0))+R702</f>
        <v>2004.8576510655762</v>
      </c>
      <c r="S703" s="55">
        <f>N703*0.95</f>
        <v>0</v>
      </c>
      <c r="T703" s="55">
        <f>S703*0.99</f>
        <v>0</v>
      </c>
      <c r="U703" s="55">
        <f>T703*0.97</f>
        <v>0</v>
      </c>
      <c r="V703" s="55">
        <f>U703*0.99</f>
        <v>0</v>
      </c>
      <c r="W703" s="55">
        <f>V703*0.95</f>
        <v>0</v>
      </c>
      <c r="X703" s="55">
        <f t="shared" si="66"/>
        <v>950.63258478128603</v>
      </c>
    </row>
    <row r="704" spans="2:24" x14ac:dyDescent="0.3">
      <c r="B704" s="4" t="s">
        <v>38</v>
      </c>
      <c r="C704" s="4">
        <v>696</v>
      </c>
      <c r="D704" s="4">
        <v>107</v>
      </c>
      <c r="E704" s="11">
        <v>32.4</v>
      </c>
      <c r="F704" s="57">
        <f t="shared" si="64"/>
        <v>-0.6805555555555558</v>
      </c>
      <c r="G704" s="57">
        <f t="shared" si="61"/>
        <v>9</v>
      </c>
      <c r="H704" s="52">
        <f t="shared" si="62"/>
        <v>35.562098249999998</v>
      </c>
      <c r="I704" s="52">
        <f t="shared" si="63"/>
        <v>155.23540200000002</v>
      </c>
      <c r="J704" s="52">
        <f>$P$3*F704</f>
        <v>-1211.3888888888894</v>
      </c>
      <c r="K704" s="52">
        <f>H704+I704+J704</f>
        <v>-1020.5913886388894</v>
      </c>
      <c r="L704" s="53">
        <f>M704*1</f>
        <v>-9.1853224977500041</v>
      </c>
      <c r="M704" s="53">
        <f>(K704*G704)/1000</f>
        <v>-9.1853224977500041</v>
      </c>
      <c r="N704" s="53">
        <f>(IF(L703 &lt; 0, -L703,0))</f>
        <v>0</v>
      </c>
      <c r="O704" s="53">
        <f>0.5*$P$3*G704^2</f>
        <v>72090</v>
      </c>
      <c r="P704" s="53">
        <f t="shared" si="65"/>
        <v>-3603.9506172839319</v>
      </c>
      <c r="Q704" s="53">
        <f>(IF(L703 &lt; 0, -L703,0))+Q703</f>
        <v>1107.9581653384651</v>
      </c>
      <c r="R704" s="53">
        <f>(IF(L703 &gt; 0, L703,0))+R703</f>
        <v>2005.949642110156</v>
      </c>
      <c r="S704" s="55">
        <f>N704*0.95</f>
        <v>0</v>
      </c>
      <c r="T704" s="55">
        <f>S704*0.99</f>
        <v>0</v>
      </c>
      <c r="U704" s="55">
        <f>T704*0.97</f>
        <v>0</v>
      </c>
      <c r="V704" s="55">
        <f>U704*0.99</f>
        <v>0</v>
      </c>
      <c r="W704" s="55">
        <f>V704*0.95</f>
        <v>0</v>
      </c>
      <c r="X704" s="55">
        <f t="shared" si="66"/>
        <v>950.63258478128603</v>
      </c>
    </row>
    <row r="705" spans="2:24" x14ac:dyDescent="0.3">
      <c r="B705" s="4" t="s">
        <v>38</v>
      </c>
      <c r="C705" s="4">
        <v>697</v>
      </c>
      <c r="D705" s="4">
        <v>108</v>
      </c>
      <c r="E705" s="11">
        <v>28.3</v>
      </c>
      <c r="F705" s="57">
        <f t="shared" si="64"/>
        <v>-0.9166666666666663</v>
      </c>
      <c r="G705" s="57">
        <f t="shared" si="61"/>
        <v>7.8611111111111107</v>
      </c>
      <c r="H705" s="52">
        <f t="shared" si="62"/>
        <v>27.131276546489193</v>
      </c>
      <c r="I705" s="52">
        <f t="shared" si="63"/>
        <v>155.23540200000002</v>
      </c>
      <c r="J705" s="52">
        <f>$P$3*F705</f>
        <v>-1631.6666666666661</v>
      </c>
      <c r="K705" s="52">
        <f>H705+I705+J705</f>
        <v>-1449.2999881201767</v>
      </c>
      <c r="L705" s="53">
        <f>M705*1</f>
        <v>-11.393108239944722</v>
      </c>
      <c r="M705" s="53">
        <f>(K705*G705)/1000</f>
        <v>-11.393108239944722</v>
      </c>
      <c r="N705" s="53">
        <f>(IF(L704 &lt; 0, -L704,0))</f>
        <v>9.1853224977500041</v>
      </c>
      <c r="O705" s="53">
        <f>0.5*$P$3*G705^2</f>
        <v>54999.390432098764</v>
      </c>
      <c r="P705" s="53">
        <f t="shared" si="65"/>
        <v>-17090.609567901236</v>
      </c>
      <c r="Q705" s="53">
        <f>(IF(L704 &lt; 0, -L704,0))+Q704</f>
        <v>1117.1434878362149</v>
      </c>
      <c r="R705" s="53">
        <f>(IF(L704 &gt; 0, L704,0))+R704</f>
        <v>2005.949642110156</v>
      </c>
      <c r="S705" s="55">
        <f>N705*0.95</f>
        <v>8.7260563728625034</v>
      </c>
      <c r="T705" s="55">
        <f>S705*0.99</f>
        <v>8.6387958091338781</v>
      </c>
      <c r="U705" s="55">
        <f>T705*0.97</f>
        <v>8.3796319348598622</v>
      </c>
      <c r="V705" s="55">
        <f>U705*0.99</f>
        <v>8.2958356155112636</v>
      </c>
      <c r="W705" s="55">
        <f>V705*0.95</f>
        <v>7.8810438347357001</v>
      </c>
      <c r="X705" s="55">
        <f t="shared" si="66"/>
        <v>958.51362861602172</v>
      </c>
    </row>
    <row r="706" spans="2:24" x14ac:dyDescent="0.3">
      <c r="B706" s="4" t="s">
        <v>38</v>
      </c>
      <c r="C706" s="4">
        <v>698</v>
      </c>
      <c r="D706" s="4">
        <v>109</v>
      </c>
      <c r="E706" s="11">
        <v>25.8</v>
      </c>
      <c r="F706" s="57">
        <f t="shared" si="64"/>
        <v>-0.7222222222222221</v>
      </c>
      <c r="G706" s="57">
        <f t="shared" si="61"/>
        <v>7.166666666666667</v>
      </c>
      <c r="H706" s="52">
        <f t="shared" si="62"/>
        <v>22.549492340277776</v>
      </c>
      <c r="I706" s="52">
        <f t="shared" si="63"/>
        <v>155.23540200000002</v>
      </c>
      <c r="J706" s="52">
        <f>$P$3*F706</f>
        <v>-1285.5555555555554</v>
      </c>
      <c r="K706" s="52">
        <f>H706+I706+J706</f>
        <v>-1107.7706612152776</v>
      </c>
      <c r="L706" s="53">
        <f>M706*1</f>
        <v>-7.9390230720428239</v>
      </c>
      <c r="M706" s="53">
        <f>(K706*G706)/1000</f>
        <v>-7.9390230720428239</v>
      </c>
      <c r="N706" s="53">
        <f>(IF(L705 &lt; 0, -L705,0))</f>
        <v>11.393108239944722</v>
      </c>
      <c r="O706" s="53">
        <f>0.5*$P$3*G706^2</f>
        <v>45711.388888888891</v>
      </c>
      <c r="P706" s="53">
        <f t="shared" si="65"/>
        <v>-9288.0015432098735</v>
      </c>
      <c r="Q706" s="53">
        <f>(IF(L705 &lt; 0, -L705,0))+Q705</f>
        <v>1128.5365960761596</v>
      </c>
      <c r="R706" s="53">
        <f>(IF(L705 &gt; 0, L705,0))+R705</f>
        <v>2005.949642110156</v>
      </c>
      <c r="S706" s="55">
        <f>N706*0.95</f>
        <v>10.823452827947484</v>
      </c>
      <c r="T706" s="55">
        <f>S706*0.99</f>
        <v>10.71521829966801</v>
      </c>
      <c r="U706" s="55">
        <f>T706*0.97</f>
        <v>10.393761750677969</v>
      </c>
      <c r="V706" s="55">
        <f>U706*0.99</f>
        <v>10.289824133171189</v>
      </c>
      <c r="W706" s="55">
        <f>V706*0.95</f>
        <v>9.775332926512629</v>
      </c>
      <c r="X706" s="55">
        <f t="shared" si="66"/>
        <v>968.28896154253437</v>
      </c>
    </row>
    <row r="707" spans="2:24" x14ac:dyDescent="0.3">
      <c r="B707" s="4" t="s">
        <v>38</v>
      </c>
      <c r="C707" s="4">
        <v>699</v>
      </c>
      <c r="D707" s="4">
        <v>110</v>
      </c>
      <c r="E707" s="11">
        <v>23.1</v>
      </c>
      <c r="F707" s="57">
        <f t="shared" si="64"/>
        <v>-0.55555555555555558</v>
      </c>
      <c r="G707" s="57">
        <f t="shared" si="61"/>
        <v>6.416666666666667</v>
      </c>
      <c r="H707" s="52">
        <f t="shared" si="62"/>
        <v>18.076790168402777</v>
      </c>
      <c r="I707" s="52">
        <f t="shared" si="63"/>
        <v>155.23540200000002</v>
      </c>
      <c r="J707" s="52">
        <f>$P$3*F707</f>
        <v>-988.88888888888891</v>
      </c>
      <c r="K707" s="52">
        <f>H707+I707+J707</f>
        <v>-815.5766967204861</v>
      </c>
      <c r="L707" s="53">
        <f>M707*1</f>
        <v>-5.2332838039564527</v>
      </c>
      <c r="M707" s="53">
        <f>(K707*G707)/1000</f>
        <v>-5.2332838039564527</v>
      </c>
      <c r="N707" s="53">
        <f>(IF(L706 &lt; 0, -L706,0))</f>
        <v>7.9390230720428239</v>
      </c>
      <c r="O707" s="53">
        <f>0.5*$P$3*G707^2</f>
        <v>36644.513888888891</v>
      </c>
      <c r="P707" s="53">
        <f t="shared" si="65"/>
        <v>-9066.875</v>
      </c>
      <c r="Q707" s="53">
        <f>(IF(L706 &lt; 0, -L706,0))+Q706</f>
        <v>1136.4756191482024</v>
      </c>
      <c r="R707" s="53">
        <f>(IF(L706 &gt; 0, L706,0))+R706</f>
        <v>2005.949642110156</v>
      </c>
      <c r="S707" s="55">
        <f>N707*0.95</f>
        <v>7.5420719184406826</v>
      </c>
      <c r="T707" s="55">
        <f>S707*0.99</f>
        <v>7.4666511992562761</v>
      </c>
      <c r="U707" s="55">
        <f>T707*0.97</f>
        <v>7.242651663278588</v>
      </c>
      <c r="V707" s="55">
        <f>U707*0.99</f>
        <v>7.1702251466458025</v>
      </c>
      <c r="W707" s="55">
        <f>V707*0.95</f>
        <v>6.8117138893135118</v>
      </c>
      <c r="X707" s="55">
        <f t="shared" si="66"/>
        <v>975.10067543184789</v>
      </c>
    </row>
    <row r="708" spans="2:24" x14ac:dyDescent="0.3">
      <c r="B708" s="4" t="s">
        <v>38</v>
      </c>
      <c r="C708" s="4">
        <v>700</v>
      </c>
      <c r="D708" s="4">
        <v>111</v>
      </c>
      <c r="E708" s="11">
        <v>21.8</v>
      </c>
      <c r="F708" s="57">
        <f t="shared" si="64"/>
        <v>-0.26388888888888917</v>
      </c>
      <c r="G708" s="57">
        <f t="shared" si="61"/>
        <v>6.0555555555555554</v>
      </c>
      <c r="H708" s="52">
        <f t="shared" si="62"/>
        <v>16.099424222993825</v>
      </c>
      <c r="I708" s="52">
        <f t="shared" si="63"/>
        <v>155.23540200000002</v>
      </c>
      <c r="J708" s="52">
        <f>$P$3*F708</f>
        <v>-469.72222222222274</v>
      </c>
      <c r="K708" s="52">
        <f>H708+I708+J708</f>
        <v>-298.38739599922889</v>
      </c>
      <c r="L708" s="53">
        <f>M708*1</f>
        <v>-1.8069014535508858</v>
      </c>
      <c r="M708" s="53">
        <f>(K708*G708)/1000</f>
        <v>-1.8069014535508858</v>
      </c>
      <c r="N708" s="53">
        <f>(IF(L707 &lt; 0, -L707,0))</f>
        <v>5.2332838039564527</v>
      </c>
      <c r="O708" s="53">
        <f>0.5*$P$3*G708^2</f>
        <v>32636.080246913582</v>
      </c>
      <c r="P708" s="53">
        <f t="shared" si="65"/>
        <v>-4008.433641975309</v>
      </c>
      <c r="Q708" s="53">
        <f>(IF(L707 &lt; 0, -L707,0))+Q707</f>
        <v>1141.708902952159</v>
      </c>
      <c r="R708" s="53">
        <f>(IF(L707 &gt; 0, L707,0))+R707</f>
        <v>2005.949642110156</v>
      </c>
      <c r="S708" s="55">
        <f>N708*0.95</f>
        <v>4.9716196137586302</v>
      </c>
      <c r="T708" s="55">
        <f>S708*0.99</f>
        <v>4.9219034176210439</v>
      </c>
      <c r="U708" s="55">
        <f>T708*0.97</f>
        <v>4.7742463150924124</v>
      </c>
      <c r="V708" s="55">
        <f>U708*0.99</f>
        <v>4.7265038519414881</v>
      </c>
      <c r="W708" s="55">
        <f>V708*0.95</f>
        <v>4.490178659344414</v>
      </c>
      <c r="X708" s="55">
        <f t="shared" si="66"/>
        <v>979.59085409119234</v>
      </c>
    </row>
    <row r="709" spans="2:24" x14ac:dyDescent="0.3">
      <c r="B709" s="4" t="s">
        <v>38</v>
      </c>
      <c r="C709" s="4">
        <v>701</v>
      </c>
      <c r="D709" s="4">
        <v>112</v>
      </c>
      <c r="E709" s="11">
        <v>21.2</v>
      </c>
      <c r="F709" s="57">
        <f t="shared" si="64"/>
        <v>-0.1111111111111112</v>
      </c>
      <c r="G709" s="57">
        <f t="shared" si="61"/>
        <v>5.8888888888888893</v>
      </c>
      <c r="H709" s="52">
        <f t="shared" si="62"/>
        <v>15.22541289197531</v>
      </c>
      <c r="I709" s="52">
        <f t="shared" si="63"/>
        <v>155.23540200000002</v>
      </c>
      <c r="J709" s="52">
        <f>$P$3*F709</f>
        <v>-197.77777777777794</v>
      </c>
      <c r="K709" s="52">
        <f>H709+I709+J709</f>
        <v>-27.31696288580261</v>
      </c>
      <c r="L709" s="53">
        <f>M709*1</f>
        <v>-0.16086655921639317</v>
      </c>
      <c r="M709" s="53">
        <f>(K709*G709)/1000</f>
        <v>-0.16086655921639317</v>
      </c>
      <c r="N709" s="53">
        <f>(IF(L708 &lt; 0, -L708,0))</f>
        <v>1.8069014535508858</v>
      </c>
      <c r="O709" s="53">
        <f>0.5*$P$3*G709^2</f>
        <v>30864.320987654326</v>
      </c>
      <c r="P709" s="53">
        <f t="shared" si="65"/>
        <v>-1771.7592592592555</v>
      </c>
      <c r="Q709" s="53">
        <f>(IF(L708 &lt; 0, -L708,0))+Q708</f>
        <v>1143.5158044057098</v>
      </c>
      <c r="R709" s="53">
        <f>(IF(L708 &gt; 0, L708,0))+R708</f>
        <v>2005.949642110156</v>
      </c>
      <c r="S709" s="55">
        <f>N709*0.95</f>
        <v>1.7165563808733415</v>
      </c>
      <c r="T709" s="55">
        <f>S709*0.99</f>
        <v>1.6993908170646082</v>
      </c>
      <c r="U709" s="55">
        <f>T709*0.97</f>
        <v>1.6484090925526698</v>
      </c>
      <c r="V709" s="55">
        <f>U709*0.99</f>
        <v>1.6319250016271432</v>
      </c>
      <c r="W709" s="55">
        <f>V709*0.95</f>
        <v>1.550328751545786</v>
      </c>
      <c r="X709" s="55">
        <f t="shared" si="66"/>
        <v>981.14118284273809</v>
      </c>
    </row>
    <row r="710" spans="2:24" x14ac:dyDescent="0.3">
      <c r="B710" s="4" t="s">
        <v>38</v>
      </c>
      <c r="C710" s="4">
        <v>702</v>
      </c>
      <c r="D710" s="4">
        <v>113</v>
      </c>
      <c r="E710" s="11">
        <v>21</v>
      </c>
      <c r="F710" s="57">
        <f t="shared" si="64"/>
        <v>-2.7777777777777679E-2</v>
      </c>
      <c r="G710" s="57">
        <f t="shared" si="61"/>
        <v>5.833333333333333</v>
      </c>
      <c r="H710" s="52">
        <f t="shared" si="62"/>
        <v>14.93949600694444</v>
      </c>
      <c r="I710" s="52">
        <f t="shared" si="63"/>
        <v>155.23540200000002</v>
      </c>
      <c r="J710" s="52">
        <f>$P$3*F710</f>
        <v>-49.444444444444272</v>
      </c>
      <c r="K710" s="52">
        <f>H710+I710+J710</f>
        <v>120.73045356250019</v>
      </c>
      <c r="L710" s="53">
        <f>M710*1</f>
        <v>0.70426097911458441</v>
      </c>
      <c r="M710" s="53">
        <f>(K710*G710)/1000</f>
        <v>0.70426097911458441</v>
      </c>
      <c r="N710" s="53">
        <f>(IF(L709 &lt; 0, -L709,0))</f>
        <v>0.16086655921639317</v>
      </c>
      <c r="O710" s="53">
        <f>0.5*$P$3*G710^2</f>
        <v>30284.722222222215</v>
      </c>
      <c r="P710" s="53">
        <f t="shared" si="65"/>
        <v>-579.59876543211067</v>
      </c>
      <c r="Q710" s="53">
        <f>(IF(L709 &lt; 0, -L709,0))+Q709</f>
        <v>1143.6766709649262</v>
      </c>
      <c r="R710" s="53">
        <f>(IF(L709 &gt; 0, L709,0))+R709</f>
        <v>2005.949642110156</v>
      </c>
      <c r="S710" s="55">
        <f>N710*0.95</f>
        <v>0.15282323125557351</v>
      </c>
      <c r="T710" s="55">
        <f>S710*0.99</f>
        <v>0.15129499894301776</v>
      </c>
      <c r="U710" s="55">
        <f>T710*0.97</f>
        <v>0.14675614897472722</v>
      </c>
      <c r="V710" s="55">
        <f>U710*0.99</f>
        <v>0.14528858748497994</v>
      </c>
      <c r="W710" s="55">
        <f>V710*0.95</f>
        <v>0.13802415811073093</v>
      </c>
      <c r="X710" s="55">
        <f t="shared" si="66"/>
        <v>981.27920700084883</v>
      </c>
    </row>
    <row r="711" spans="2:24" x14ac:dyDescent="0.3">
      <c r="B711" s="4" t="s">
        <v>38</v>
      </c>
      <c r="C711" s="4">
        <v>703</v>
      </c>
      <c r="D711" s="4">
        <v>114</v>
      </c>
      <c r="E711" s="11">
        <v>21</v>
      </c>
      <c r="F711" s="57">
        <f t="shared" si="64"/>
        <v>-1.3888888888889086E-2</v>
      </c>
      <c r="G711" s="57">
        <f t="shared" si="61"/>
        <v>5.833333333333333</v>
      </c>
      <c r="H711" s="52">
        <f t="shared" si="62"/>
        <v>14.93949600694444</v>
      </c>
      <c r="I711" s="52">
        <f t="shared" si="63"/>
        <v>155.23540200000002</v>
      </c>
      <c r="J711" s="52">
        <f>$P$3*F711</f>
        <v>-24.722222222222573</v>
      </c>
      <c r="K711" s="52">
        <f>H711+I711+J711</f>
        <v>145.45267578472189</v>
      </c>
      <c r="L711" s="53">
        <f>M711*1</f>
        <v>0.84847394207754423</v>
      </c>
      <c r="M711" s="53">
        <f>(K711*G711)/1000</f>
        <v>0.84847394207754423</v>
      </c>
      <c r="N711" s="53">
        <f>(IF(L710 &lt; 0, -L710,0))</f>
        <v>0</v>
      </c>
      <c r="O711" s="53">
        <f>0.5*$P$3*G711^2</f>
        <v>30284.722222222215</v>
      </c>
      <c r="P711" s="53">
        <f t="shared" si="65"/>
        <v>0</v>
      </c>
      <c r="Q711" s="53">
        <f>(IF(L710 &lt; 0, -L710,0))+Q710</f>
        <v>1143.6766709649262</v>
      </c>
      <c r="R711" s="53">
        <f>(IF(L710 &gt; 0, L710,0))+R710</f>
        <v>2006.6539030892707</v>
      </c>
      <c r="S711" s="55">
        <f>N711*0.95</f>
        <v>0</v>
      </c>
      <c r="T711" s="55">
        <f>S711*0.99</f>
        <v>0</v>
      </c>
      <c r="U711" s="55">
        <f>T711*0.97</f>
        <v>0</v>
      </c>
      <c r="V711" s="55">
        <f>U711*0.99</f>
        <v>0</v>
      </c>
      <c r="W711" s="55">
        <f>V711*0.95</f>
        <v>0</v>
      </c>
      <c r="X711" s="55">
        <f t="shared" si="66"/>
        <v>981.27920700084883</v>
      </c>
    </row>
    <row r="712" spans="2:24" x14ac:dyDescent="0.3">
      <c r="B712" s="4" t="s">
        <v>38</v>
      </c>
      <c r="C712" s="4">
        <v>704</v>
      </c>
      <c r="D712" s="4">
        <v>115</v>
      </c>
      <c r="E712" s="11">
        <v>20.9</v>
      </c>
      <c r="F712" s="57">
        <f t="shared" si="64"/>
        <v>-0.15277777777777798</v>
      </c>
      <c r="G712" s="57">
        <f t="shared" si="61"/>
        <v>5.8055555555555554</v>
      </c>
      <c r="H712" s="52">
        <f t="shared" si="62"/>
        <v>14.797553856674382</v>
      </c>
      <c r="I712" s="52">
        <f t="shared" si="63"/>
        <v>155.23540200000002</v>
      </c>
      <c r="J712" s="52">
        <f>$P$3*F712</f>
        <v>-271.9444444444448</v>
      </c>
      <c r="K712" s="52">
        <f>H712+I712+J712</f>
        <v>-101.91148858777041</v>
      </c>
      <c r="L712" s="53">
        <f>M712*1</f>
        <v>-0.59165280874566706</v>
      </c>
      <c r="M712" s="53">
        <f>(K712*G712)/1000</f>
        <v>-0.59165280874566706</v>
      </c>
      <c r="N712" s="53">
        <f>(IF(L711 &lt; 0, -L711,0))</f>
        <v>0</v>
      </c>
      <c r="O712" s="53">
        <f>0.5*$P$3*G712^2</f>
        <v>29996.983024691359</v>
      </c>
      <c r="P712" s="53">
        <f t="shared" si="65"/>
        <v>-287.73919753085647</v>
      </c>
      <c r="Q712" s="53">
        <f>(IF(L711 &lt; 0, -L711,0))+Q711</f>
        <v>1143.6766709649262</v>
      </c>
      <c r="R712" s="53">
        <f>(IF(L711 &gt; 0, L711,0))+R711</f>
        <v>2007.5023770313483</v>
      </c>
      <c r="S712" s="55">
        <f>N712*0.95</f>
        <v>0</v>
      </c>
      <c r="T712" s="55">
        <f>S712*0.99</f>
        <v>0</v>
      </c>
      <c r="U712" s="55">
        <f>T712*0.97</f>
        <v>0</v>
      </c>
      <c r="V712" s="55">
        <f>U712*0.99</f>
        <v>0</v>
      </c>
      <c r="W712" s="55">
        <f>V712*0.95</f>
        <v>0</v>
      </c>
      <c r="X712" s="55">
        <f t="shared" si="66"/>
        <v>981.27920700084883</v>
      </c>
    </row>
    <row r="713" spans="2:24" x14ac:dyDescent="0.3">
      <c r="B713" s="4" t="s">
        <v>38</v>
      </c>
      <c r="C713" s="4">
        <v>705</v>
      </c>
      <c r="D713" s="4">
        <v>116</v>
      </c>
      <c r="E713" s="11">
        <v>19.899999999999999</v>
      </c>
      <c r="F713" s="57">
        <f t="shared" si="64"/>
        <v>-0.41666666666666663</v>
      </c>
      <c r="G713" s="57">
        <f t="shared" ref="G713:G776" si="67">(E713*1000)/3600</f>
        <v>5.5277777777777777</v>
      </c>
      <c r="H713" s="52">
        <f t="shared" ref="H713:H776" si="68">0.5*$L$3*$M$3*$N$3*G713^2</f>
        <v>13.415396402970677</v>
      </c>
      <c r="I713" s="52">
        <f t="shared" ref="I713:I776" si="69">$O$3*$P$3*$Q$3</f>
        <v>155.23540200000002</v>
      </c>
      <c r="J713" s="52">
        <f>$P$3*F713</f>
        <v>-741.66666666666663</v>
      </c>
      <c r="K713" s="52">
        <f>H713+I713+J713</f>
        <v>-573.01586826369589</v>
      </c>
      <c r="L713" s="53">
        <f>M713*1</f>
        <v>-3.1675043829020963</v>
      </c>
      <c r="M713" s="53">
        <f>(K713*G713)/1000</f>
        <v>-3.1675043829020963</v>
      </c>
      <c r="N713" s="53">
        <f>(IF(L712 &lt; 0, -L712,0))</f>
        <v>0.59165280874566706</v>
      </c>
      <c r="O713" s="53">
        <f>0.5*$P$3*G713^2</f>
        <v>27195.131172839505</v>
      </c>
      <c r="P713" s="53">
        <f t="shared" si="65"/>
        <v>-2801.851851851854</v>
      </c>
      <c r="Q713" s="53">
        <f>(IF(L712 &lt; 0, -L712,0))+Q712</f>
        <v>1144.2683237736719</v>
      </c>
      <c r="R713" s="53">
        <f>(IF(L712 &gt; 0, L712,0))+R712</f>
        <v>2007.5023770313483</v>
      </c>
      <c r="S713" s="55">
        <f>N713*0.95</f>
        <v>0.56207016830838363</v>
      </c>
      <c r="T713" s="55">
        <f>S713*0.99</f>
        <v>0.55644946662529982</v>
      </c>
      <c r="U713" s="55">
        <f>T713*0.97</f>
        <v>0.53975598262654079</v>
      </c>
      <c r="V713" s="55">
        <f>U713*0.99</f>
        <v>0.53435842280027535</v>
      </c>
      <c r="W713" s="55">
        <f>V713*0.95</f>
        <v>0.50764050166026153</v>
      </c>
      <c r="X713" s="55">
        <f t="shared" si="66"/>
        <v>981.78684750250909</v>
      </c>
    </row>
    <row r="714" spans="2:24" x14ac:dyDescent="0.3">
      <c r="B714" s="4" t="s">
        <v>38</v>
      </c>
      <c r="C714" s="4">
        <v>706</v>
      </c>
      <c r="D714" s="4">
        <v>117</v>
      </c>
      <c r="E714" s="11">
        <v>17.899999999999999</v>
      </c>
      <c r="F714" s="57">
        <f t="shared" ref="F714:F777" si="70">($E715-$E713)/2/3.6</f>
        <v>-0.66666666666666652</v>
      </c>
      <c r="G714" s="57">
        <f t="shared" si="67"/>
        <v>4.9722222222222223</v>
      </c>
      <c r="H714" s="52">
        <f t="shared" si="68"/>
        <v>10.854339944637344</v>
      </c>
      <c r="I714" s="52">
        <f t="shared" si="69"/>
        <v>155.23540200000002</v>
      </c>
      <c r="J714" s="52">
        <f>$P$3*F714</f>
        <v>-1186.6666666666665</v>
      </c>
      <c r="K714" s="52">
        <f>H714+I714+J714</f>
        <v>-1020.5769247220292</v>
      </c>
      <c r="L714" s="53">
        <f>M714*1</f>
        <v>-5.0745352645900894</v>
      </c>
      <c r="M714" s="53">
        <f>(K714*G714)/1000</f>
        <v>-5.0745352645900894</v>
      </c>
      <c r="N714" s="53">
        <f>(IF(L713 &lt; 0, -L713,0))</f>
        <v>3.1675043829020963</v>
      </c>
      <c r="O714" s="53">
        <f>0.5*$P$3*G714^2</f>
        <v>22003.464506172841</v>
      </c>
      <c r="P714" s="53">
        <f t="shared" ref="P714:P777" si="71">O714-O713</f>
        <v>-5191.6666666666642</v>
      </c>
      <c r="Q714" s="53">
        <f>(IF(L713 &lt; 0, -L713,0))+Q713</f>
        <v>1147.435828156574</v>
      </c>
      <c r="R714" s="53">
        <f>(IF(L713 &gt; 0, L713,0))+R713</f>
        <v>2007.5023770313483</v>
      </c>
      <c r="S714" s="55">
        <f>N714*0.95</f>
        <v>3.0091291637569912</v>
      </c>
      <c r="T714" s="55">
        <f>S714*0.99</f>
        <v>2.9790378721194215</v>
      </c>
      <c r="U714" s="55">
        <f>T714*0.97</f>
        <v>2.8896667359558386</v>
      </c>
      <c r="V714" s="55">
        <f>U714*0.99</f>
        <v>2.8607700685962802</v>
      </c>
      <c r="W714" s="55">
        <f>V714*0.95</f>
        <v>2.7177315651664662</v>
      </c>
      <c r="X714" s="55">
        <f t="shared" ref="X714:X777" si="72">W714+X713</f>
        <v>984.50457906767554</v>
      </c>
    </row>
    <row r="715" spans="2:24" x14ac:dyDescent="0.3">
      <c r="B715" s="4" t="s">
        <v>38</v>
      </c>
      <c r="C715" s="4">
        <v>707</v>
      </c>
      <c r="D715" s="4">
        <v>118</v>
      </c>
      <c r="E715" s="11">
        <v>15.1</v>
      </c>
      <c r="F715" s="57">
        <f t="shared" si="70"/>
        <v>-0.70833333333333304</v>
      </c>
      <c r="G715" s="57">
        <f t="shared" si="67"/>
        <v>4.1944444444444446</v>
      </c>
      <c r="H715" s="52">
        <f t="shared" si="68"/>
        <v>7.7241598288966058</v>
      </c>
      <c r="I715" s="52">
        <f t="shared" si="69"/>
        <v>155.23540200000002</v>
      </c>
      <c r="J715" s="52">
        <f>$P$3*F715</f>
        <v>-1260.8333333333328</v>
      </c>
      <c r="K715" s="52">
        <f>H715+I715+J715</f>
        <v>-1097.8737715044363</v>
      </c>
      <c r="L715" s="53">
        <f>M715*1</f>
        <v>-4.6049705415880524</v>
      </c>
      <c r="M715" s="53">
        <f>(K715*G715)/1000</f>
        <v>-4.6049705415880524</v>
      </c>
      <c r="N715" s="53">
        <f>(IF(L714 &lt; 0, -L714,0))</f>
        <v>5.0745352645900894</v>
      </c>
      <c r="O715" s="53">
        <f>0.5*$P$3*G715^2</f>
        <v>15658.094135802472</v>
      </c>
      <c r="P715" s="53">
        <f t="shared" si="71"/>
        <v>-6345.3703703703686</v>
      </c>
      <c r="Q715" s="53">
        <f>(IF(L714 &lt; 0, -L714,0))+Q714</f>
        <v>1152.5103634211641</v>
      </c>
      <c r="R715" s="53">
        <f>(IF(L714 &gt; 0, L714,0))+R714</f>
        <v>2007.5023770313483</v>
      </c>
      <c r="S715" s="55">
        <f>N715*0.95</f>
        <v>4.8208085013605846</v>
      </c>
      <c r="T715" s="55">
        <f>S715*0.99</f>
        <v>4.7726004163469788</v>
      </c>
      <c r="U715" s="55">
        <f>T715*0.97</f>
        <v>4.6294224038565694</v>
      </c>
      <c r="V715" s="55">
        <f>U715*0.99</f>
        <v>4.5831281798180035</v>
      </c>
      <c r="W715" s="55">
        <f>V715*0.95</f>
        <v>4.3539717708271031</v>
      </c>
      <c r="X715" s="55">
        <f t="shared" si="72"/>
        <v>988.85855083850265</v>
      </c>
    </row>
    <row r="716" spans="2:24" x14ac:dyDescent="0.3">
      <c r="B716" s="4" t="s">
        <v>38</v>
      </c>
      <c r="C716" s="4">
        <v>708</v>
      </c>
      <c r="D716" s="4">
        <v>119</v>
      </c>
      <c r="E716" s="11">
        <v>12.8</v>
      </c>
      <c r="F716" s="57">
        <f t="shared" si="70"/>
        <v>-0.43055555555555547</v>
      </c>
      <c r="G716" s="57">
        <f t="shared" si="67"/>
        <v>3.5555555555555554</v>
      </c>
      <c r="H716" s="52">
        <f t="shared" si="68"/>
        <v>5.5503107160493821</v>
      </c>
      <c r="I716" s="52">
        <f t="shared" si="69"/>
        <v>155.23540200000002</v>
      </c>
      <c r="J716" s="52">
        <f>$P$3*F716</f>
        <v>-766.38888888888869</v>
      </c>
      <c r="K716" s="52">
        <f>H716+I716+J716</f>
        <v>-605.60317617283931</v>
      </c>
      <c r="L716" s="53">
        <f>M716*1</f>
        <v>-2.1532557375034282</v>
      </c>
      <c r="M716" s="53">
        <f>(K716*G716)/1000</f>
        <v>-2.1532557375034282</v>
      </c>
      <c r="N716" s="53">
        <f>(IF(L715 &lt; 0, -L715,0))</f>
        <v>4.6049705415880524</v>
      </c>
      <c r="O716" s="53">
        <f>0.5*$P$3*G716^2</f>
        <v>11251.358024691357</v>
      </c>
      <c r="P716" s="53">
        <f t="shared" si="71"/>
        <v>-4406.736111111115</v>
      </c>
      <c r="Q716" s="53">
        <f>(IF(L715 &lt; 0, -L715,0))+Q715</f>
        <v>1157.1153339627522</v>
      </c>
      <c r="R716" s="53">
        <f>(IF(L715 &gt; 0, L715,0))+R715</f>
        <v>2007.5023770313483</v>
      </c>
      <c r="S716" s="55">
        <f>N716*0.95</f>
        <v>4.3747220145086496</v>
      </c>
      <c r="T716" s="55">
        <f>S716*0.99</f>
        <v>4.3309747943635628</v>
      </c>
      <c r="U716" s="55">
        <f>T716*0.97</f>
        <v>4.2010455505326556</v>
      </c>
      <c r="V716" s="55">
        <f>U716*0.99</f>
        <v>4.1590350950273294</v>
      </c>
      <c r="W716" s="55">
        <f>V716*0.95</f>
        <v>3.9510833402759626</v>
      </c>
      <c r="X716" s="55">
        <f t="shared" si="72"/>
        <v>992.80963417877865</v>
      </c>
    </row>
    <row r="717" spans="2:24" x14ac:dyDescent="0.3">
      <c r="B717" s="4" t="s">
        <v>38</v>
      </c>
      <c r="C717" s="4">
        <v>709</v>
      </c>
      <c r="D717" s="4">
        <v>120</v>
      </c>
      <c r="E717" s="11">
        <v>12</v>
      </c>
      <c r="F717" s="57">
        <f t="shared" si="70"/>
        <v>5.5555555555555358E-2</v>
      </c>
      <c r="G717" s="57">
        <f t="shared" si="67"/>
        <v>3.3333333333333335</v>
      </c>
      <c r="H717" s="52">
        <f t="shared" si="68"/>
        <v>4.8782027777777781</v>
      </c>
      <c r="I717" s="52">
        <f t="shared" si="69"/>
        <v>155.23540200000002</v>
      </c>
      <c r="J717" s="52">
        <f>$P$3*F717</f>
        <v>98.888888888888545</v>
      </c>
      <c r="K717" s="52">
        <f>H717+I717+J717</f>
        <v>259.00249366666634</v>
      </c>
      <c r="L717" s="53">
        <f>M717*1</f>
        <v>0.86334164555555448</v>
      </c>
      <c r="M717" s="53">
        <f>(K717*G717)/1000</f>
        <v>0.86334164555555448</v>
      </c>
      <c r="N717" s="53">
        <f>(IF(L716 &lt; 0, -L716,0))</f>
        <v>2.1532557375034282</v>
      </c>
      <c r="O717" s="53">
        <f>0.5*$P$3*G717^2</f>
        <v>9888.8888888888905</v>
      </c>
      <c r="P717" s="53">
        <f t="shared" si="71"/>
        <v>-1362.4691358024666</v>
      </c>
      <c r="Q717" s="53">
        <f>(IF(L716 &lt; 0, -L716,0))+Q716</f>
        <v>1159.2685897002557</v>
      </c>
      <c r="R717" s="53">
        <f>(IF(L716 &gt; 0, L716,0))+R716</f>
        <v>2007.5023770313483</v>
      </c>
      <c r="S717" s="55">
        <f>N717*0.95</f>
        <v>2.0455929506282566</v>
      </c>
      <c r="T717" s="55">
        <f>S717*0.99</f>
        <v>2.0251370211219739</v>
      </c>
      <c r="U717" s="55">
        <f>T717*0.97</f>
        <v>1.9643829104883146</v>
      </c>
      <c r="V717" s="55">
        <f>U717*0.99</f>
        <v>1.9447390813834313</v>
      </c>
      <c r="W717" s="55">
        <f>V717*0.95</f>
        <v>1.8475021273142598</v>
      </c>
      <c r="X717" s="55">
        <f t="shared" si="72"/>
        <v>994.65713630609287</v>
      </c>
    </row>
    <row r="718" spans="2:24" x14ac:dyDescent="0.3">
      <c r="B718" s="4" t="s">
        <v>38</v>
      </c>
      <c r="C718" s="4">
        <v>710</v>
      </c>
      <c r="D718" s="4">
        <v>121</v>
      </c>
      <c r="E718" s="11">
        <v>13.2</v>
      </c>
      <c r="F718" s="57">
        <f t="shared" si="70"/>
        <v>0.70833333333333348</v>
      </c>
      <c r="G718" s="57">
        <f t="shared" si="67"/>
        <v>3.6666666666666665</v>
      </c>
      <c r="H718" s="52">
        <f t="shared" si="68"/>
        <v>5.9026253611111104</v>
      </c>
      <c r="I718" s="52">
        <f t="shared" si="69"/>
        <v>155.23540200000002</v>
      </c>
      <c r="J718" s="52">
        <f>$P$3*F718</f>
        <v>1260.8333333333335</v>
      </c>
      <c r="K718" s="52">
        <f>H718+I718+J718</f>
        <v>1421.9713606944447</v>
      </c>
      <c r="L718" s="53">
        <f>M718*1</f>
        <v>5.2138949892129638</v>
      </c>
      <c r="M718" s="53">
        <f>(K718*G718)/1000</f>
        <v>5.2138949892129638</v>
      </c>
      <c r="N718" s="53">
        <f>(IF(L717 &lt; 0, -L717,0))</f>
        <v>0</v>
      </c>
      <c r="O718" s="53">
        <f>0.5*$P$3*G718^2</f>
        <v>11965.555555555555</v>
      </c>
      <c r="P718" s="53">
        <f t="shared" si="71"/>
        <v>2076.6666666666642</v>
      </c>
      <c r="Q718" s="53">
        <f>(IF(L717 &lt; 0, -L717,0))+Q717</f>
        <v>1159.2685897002557</v>
      </c>
      <c r="R718" s="53">
        <f>(IF(L717 &gt; 0, L717,0))+R717</f>
        <v>2008.3657186769037</v>
      </c>
      <c r="S718" s="55">
        <f>N718*0.95</f>
        <v>0</v>
      </c>
      <c r="T718" s="55">
        <f>S718*0.99</f>
        <v>0</v>
      </c>
      <c r="U718" s="55">
        <f>T718*0.97</f>
        <v>0</v>
      </c>
      <c r="V718" s="55">
        <f>U718*0.99</f>
        <v>0</v>
      </c>
      <c r="W718" s="55">
        <f>V718*0.95</f>
        <v>0</v>
      </c>
      <c r="X718" s="55">
        <f t="shared" si="72"/>
        <v>994.65713630609287</v>
      </c>
    </row>
    <row r="719" spans="2:24" x14ac:dyDescent="0.3">
      <c r="B719" s="4" t="s">
        <v>38</v>
      </c>
      <c r="C719" s="4">
        <v>711</v>
      </c>
      <c r="D719" s="4">
        <v>122</v>
      </c>
      <c r="E719" s="11">
        <v>17.100000000000001</v>
      </c>
      <c r="F719" s="57">
        <f t="shared" si="70"/>
        <v>1.0972222222222225</v>
      </c>
      <c r="G719" s="57">
        <f t="shared" si="67"/>
        <v>4.75</v>
      </c>
      <c r="H719" s="52">
        <f t="shared" si="68"/>
        <v>9.9058005156249997</v>
      </c>
      <c r="I719" s="52">
        <f t="shared" si="69"/>
        <v>155.23540200000002</v>
      </c>
      <c r="J719" s="52">
        <f>$P$3*F719</f>
        <v>1953.0555555555561</v>
      </c>
      <c r="K719" s="52">
        <f>H719+I719+J719</f>
        <v>2118.1967580711812</v>
      </c>
      <c r="L719" s="53">
        <f>M719*1</f>
        <v>10.06143460083811</v>
      </c>
      <c r="M719" s="53">
        <f>(K719*G719)/1000</f>
        <v>10.06143460083811</v>
      </c>
      <c r="N719" s="53">
        <f>(IF(L718 &lt; 0, -L718,0))</f>
        <v>0</v>
      </c>
      <c r="O719" s="53">
        <f>0.5*$P$3*G719^2</f>
        <v>20080.625</v>
      </c>
      <c r="P719" s="53">
        <f t="shared" si="71"/>
        <v>8115.0694444444453</v>
      </c>
      <c r="Q719" s="53">
        <f>(IF(L718 &lt; 0, -L718,0))+Q718</f>
        <v>1159.2685897002557</v>
      </c>
      <c r="R719" s="53">
        <f>(IF(L718 &gt; 0, L718,0))+R718</f>
        <v>2013.5796136661168</v>
      </c>
      <c r="S719" s="55">
        <f>N719*0.95</f>
        <v>0</v>
      </c>
      <c r="T719" s="55">
        <f>S719*0.99</f>
        <v>0</v>
      </c>
      <c r="U719" s="55">
        <f>T719*0.97</f>
        <v>0</v>
      </c>
      <c r="V719" s="55">
        <f>U719*0.99</f>
        <v>0</v>
      </c>
      <c r="W719" s="55">
        <f>V719*0.95</f>
        <v>0</v>
      </c>
      <c r="X719" s="55">
        <f t="shared" si="72"/>
        <v>994.65713630609287</v>
      </c>
    </row>
    <row r="720" spans="2:24" x14ac:dyDescent="0.3">
      <c r="B720" s="4" t="s">
        <v>38</v>
      </c>
      <c r="C720" s="4">
        <v>712</v>
      </c>
      <c r="D720" s="4">
        <v>123</v>
      </c>
      <c r="E720" s="11">
        <v>21.1</v>
      </c>
      <c r="F720" s="57">
        <f t="shared" si="70"/>
        <v>0.65277777777777768</v>
      </c>
      <c r="G720" s="57">
        <f t="shared" si="67"/>
        <v>5.8611111111111107</v>
      </c>
      <c r="H720" s="52">
        <f t="shared" si="68"/>
        <v>15.082115685378083</v>
      </c>
      <c r="I720" s="52">
        <f t="shared" si="69"/>
        <v>155.23540200000002</v>
      </c>
      <c r="J720" s="52">
        <f>$P$3*F720</f>
        <v>1161.9444444444443</v>
      </c>
      <c r="K720" s="52">
        <f>H720+I720+J720</f>
        <v>1332.2619621298225</v>
      </c>
      <c r="L720" s="53">
        <f>M720*1</f>
        <v>7.8085353891497924</v>
      </c>
      <c r="M720" s="53">
        <f>(K720*G720)/1000</f>
        <v>7.8085353891497924</v>
      </c>
      <c r="N720" s="53">
        <f>(IF(L719 &lt; 0, -L719,0))</f>
        <v>0</v>
      </c>
      <c r="O720" s="53">
        <f>0.5*$P$3*G720^2</f>
        <v>30573.834876543206</v>
      </c>
      <c r="P720" s="53">
        <f t="shared" si="71"/>
        <v>10493.209876543206</v>
      </c>
      <c r="Q720" s="53">
        <f>(IF(L719 &lt; 0, -L719,0))+Q719</f>
        <v>1159.2685897002557</v>
      </c>
      <c r="R720" s="53">
        <f>(IF(L719 &gt; 0, L719,0))+R719</f>
        <v>2023.6410482669548</v>
      </c>
      <c r="S720" s="55">
        <f>N720*0.95</f>
        <v>0</v>
      </c>
      <c r="T720" s="55">
        <f>S720*0.99</f>
        <v>0</v>
      </c>
      <c r="U720" s="55">
        <f>T720*0.97</f>
        <v>0</v>
      </c>
      <c r="V720" s="55">
        <f>U720*0.99</f>
        <v>0</v>
      </c>
      <c r="W720" s="55">
        <f>V720*0.95</f>
        <v>0</v>
      </c>
      <c r="X720" s="55">
        <f t="shared" si="72"/>
        <v>994.65713630609287</v>
      </c>
    </row>
    <row r="721" spans="2:24" x14ac:dyDescent="0.3">
      <c r="B721" s="4" t="s">
        <v>38</v>
      </c>
      <c r="C721" s="4">
        <v>713</v>
      </c>
      <c r="D721" s="4">
        <v>124</v>
      </c>
      <c r="E721" s="11">
        <v>21.8</v>
      </c>
      <c r="F721" s="57">
        <f t="shared" si="70"/>
        <v>1.3888888888888593E-2</v>
      </c>
      <c r="G721" s="57">
        <f t="shared" si="67"/>
        <v>6.0555555555555554</v>
      </c>
      <c r="H721" s="52">
        <f t="shared" si="68"/>
        <v>16.099424222993825</v>
      </c>
      <c r="I721" s="52">
        <f t="shared" si="69"/>
        <v>155.23540200000002</v>
      </c>
      <c r="J721" s="52">
        <f>$P$3*F721</f>
        <v>24.722222222221696</v>
      </c>
      <c r="K721" s="52">
        <f>H721+I721+J721</f>
        <v>196.05704844521554</v>
      </c>
      <c r="L721" s="53">
        <f>M721*1</f>
        <v>1.1872343489182497</v>
      </c>
      <c r="M721" s="53">
        <f>(K721*G721)/1000</f>
        <v>1.1872343489182497</v>
      </c>
      <c r="N721" s="53">
        <f>(IF(L720 &lt; 0, -L720,0))</f>
        <v>0</v>
      </c>
      <c r="O721" s="53">
        <f>0.5*$P$3*G721^2</f>
        <v>32636.080246913582</v>
      </c>
      <c r="P721" s="53">
        <f t="shared" si="71"/>
        <v>2062.2453703703759</v>
      </c>
      <c r="Q721" s="53">
        <f>(IF(L720 &lt; 0, -L720,0))+Q720</f>
        <v>1159.2685897002557</v>
      </c>
      <c r="R721" s="53">
        <f>(IF(L720 &gt; 0, L720,0))+R720</f>
        <v>2031.4495836561046</v>
      </c>
      <c r="S721" s="55">
        <f>N721*0.95</f>
        <v>0</v>
      </c>
      <c r="T721" s="55">
        <f>S721*0.99</f>
        <v>0</v>
      </c>
      <c r="U721" s="55">
        <f>T721*0.97</f>
        <v>0</v>
      </c>
      <c r="V721" s="55">
        <f>U721*0.99</f>
        <v>0</v>
      </c>
      <c r="W721" s="55">
        <f>V721*0.95</f>
        <v>0</v>
      </c>
      <c r="X721" s="55">
        <f t="shared" si="72"/>
        <v>994.65713630609287</v>
      </c>
    </row>
    <row r="722" spans="2:24" x14ac:dyDescent="0.3">
      <c r="B722" s="4" t="s">
        <v>38</v>
      </c>
      <c r="C722" s="4">
        <v>714</v>
      </c>
      <c r="D722" s="4">
        <v>125</v>
      </c>
      <c r="E722" s="11">
        <v>21.2</v>
      </c>
      <c r="F722" s="57">
        <f t="shared" si="70"/>
        <v>-0.45833333333333343</v>
      </c>
      <c r="G722" s="57">
        <f t="shared" si="67"/>
        <v>5.8888888888888893</v>
      </c>
      <c r="H722" s="52">
        <f t="shared" si="68"/>
        <v>15.22541289197531</v>
      </c>
      <c r="I722" s="52">
        <f t="shared" si="69"/>
        <v>155.23540200000002</v>
      </c>
      <c r="J722" s="52">
        <f>$P$3*F722</f>
        <v>-815.83333333333348</v>
      </c>
      <c r="K722" s="52">
        <f>H722+I722+J722</f>
        <v>-645.37251844135812</v>
      </c>
      <c r="L722" s="53">
        <f>M722*1</f>
        <v>-3.8005270530435538</v>
      </c>
      <c r="M722" s="53">
        <f>(K722*G722)/1000</f>
        <v>-3.8005270530435538</v>
      </c>
      <c r="N722" s="53">
        <f>(IF(L721 &lt; 0, -L721,0))</f>
        <v>0</v>
      </c>
      <c r="O722" s="53">
        <f>0.5*$P$3*G722^2</f>
        <v>30864.320987654326</v>
      </c>
      <c r="P722" s="53">
        <f t="shared" si="71"/>
        <v>-1771.7592592592555</v>
      </c>
      <c r="Q722" s="53">
        <f>(IF(L721 &lt; 0, -L721,0))+Q721</f>
        <v>1159.2685897002557</v>
      </c>
      <c r="R722" s="53">
        <f>(IF(L721 &gt; 0, L721,0))+R721</f>
        <v>2032.6368180050229</v>
      </c>
      <c r="S722" s="55">
        <f>N722*0.95</f>
        <v>0</v>
      </c>
      <c r="T722" s="55">
        <f>S722*0.99</f>
        <v>0</v>
      </c>
      <c r="U722" s="55">
        <f>T722*0.97</f>
        <v>0</v>
      </c>
      <c r="V722" s="55">
        <f>U722*0.99</f>
        <v>0</v>
      </c>
      <c r="W722" s="55">
        <f>V722*0.95</f>
        <v>0</v>
      </c>
      <c r="X722" s="55">
        <f t="shared" si="72"/>
        <v>994.65713630609287</v>
      </c>
    </row>
    <row r="723" spans="2:24" x14ac:dyDescent="0.3">
      <c r="B723" s="4" t="s">
        <v>38</v>
      </c>
      <c r="C723" s="4">
        <v>715</v>
      </c>
      <c r="D723" s="4">
        <v>126</v>
      </c>
      <c r="E723" s="11">
        <v>18.5</v>
      </c>
      <c r="F723" s="57">
        <f t="shared" si="70"/>
        <v>-1.0138888888888886</v>
      </c>
      <c r="G723" s="57">
        <f t="shared" si="67"/>
        <v>5.1388888888888893</v>
      </c>
      <c r="H723" s="52">
        <f t="shared" si="68"/>
        <v>11.594200699266976</v>
      </c>
      <c r="I723" s="52">
        <f t="shared" si="69"/>
        <v>155.23540200000002</v>
      </c>
      <c r="J723" s="52">
        <f>$P$3*F723</f>
        <v>-1804.7222222222217</v>
      </c>
      <c r="K723" s="52">
        <f>H723+I723+J723</f>
        <v>-1637.8926195229546</v>
      </c>
      <c r="L723" s="53">
        <f>M723*1</f>
        <v>-8.4169481836596276</v>
      </c>
      <c r="M723" s="53">
        <f>(K723*G723)/1000</f>
        <v>-8.4169481836596276</v>
      </c>
      <c r="N723" s="53">
        <f>(IF(L722 &lt; 0, -L722,0))</f>
        <v>3.8005270530435538</v>
      </c>
      <c r="O723" s="53">
        <f>0.5*$P$3*G723^2</f>
        <v>23503.279320987658</v>
      </c>
      <c r="P723" s="53">
        <f t="shared" si="71"/>
        <v>-7361.0416666666679</v>
      </c>
      <c r="Q723" s="53">
        <f>(IF(L722 &lt; 0, -L722,0))+Q722</f>
        <v>1163.0691167532993</v>
      </c>
      <c r="R723" s="53">
        <f>(IF(L722 &gt; 0, L722,0))+R722</f>
        <v>2032.6368180050229</v>
      </c>
      <c r="S723" s="55">
        <f>N723*0.95</f>
        <v>3.610500700391376</v>
      </c>
      <c r="T723" s="55">
        <f>S723*0.99</f>
        <v>3.5743956933874621</v>
      </c>
      <c r="U723" s="55">
        <f>T723*0.97</f>
        <v>3.4671638225858383</v>
      </c>
      <c r="V723" s="55">
        <f>U723*0.99</f>
        <v>3.43249218435998</v>
      </c>
      <c r="W723" s="55">
        <f>V723*0.95</f>
        <v>3.2608675751419809</v>
      </c>
      <c r="X723" s="55">
        <f t="shared" si="72"/>
        <v>997.91800388123488</v>
      </c>
    </row>
    <row r="724" spans="2:24" x14ac:dyDescent="0.3">
      <c r="B724" s="4" t="s">
        <v>38</v>
      </c>
      <c r="C724" s="4">
        <v>716</v>
      </c>
      <c r="D724" s="4">
        <v>127</v>
      </c>
      <c r="E724" s="11">
        <v>13.9</v>
      </c>
      <c r="F724" s="57">
        <f t="shared" si="70"/>
        <v>-0.90277777777777779</v>
      </c>
      <c r="G724" s="57">
        <f t="shared" si="67"/>
        <v>3.8611111111111112</v>
      </c>
      <c r="H724" s="52">
        <f t="shared" si="68"/>
        <v>6.5452608242669745</v>
      </c>
      <c r="I724" s="52">
        <f t="shared" si="69"/>
        <v>155.23540200000002</v>
      </c>
      <c r="J724" s="52">
        <f>$P$3*F724</f>
        <v>-1606.9444444444446</v>
      </c>
      <c r="K724" s="52">
        <f>H724+I724+J724</f>
        <v>-1445.1637816201776</v>
      </c>
      <c r="L724" s="53">
        <f>M724*1</f>
        <v>-5.5799379345890197</v>
      </c>
      <c r="M724" s="53">
        <f>(K724*G724)/1000</f>
        <v>-5.5799379345890197</v>
      </c>
      <c r="N724" s="53">
        <f>(IF(L723 &lt; 0, -L723,0))</f>
        <v>8.4169481836596276</v>
      </c>
      <c r="O724" s="53">
        <f>0.5*$P$3*G724^2</f>
        <v>13268.279320987655</v>
      </c>
      <c r="P724" s="53">
        <f t="shared" si="71"/>
        <v>-10235.000000000004</v>
      </c>
      <c r="Q724" s="53">
        <f>(IF(L723 &lt; 0, -L723,0))+Q723</f>
        <v>1171.4860649369589</v>
      </c>
      <c r="R724" s="53">
        <f>(IF(L723 &gt; 0, L723,0))+R723</f>
        <v>2032.6368180050229</v>
      </c>
      <c r="S724" s="55">
        <f>N724*0.95</f>
        <v>7.9961007744766457</v>
      </c>
      <c r="T724" s="55">
        <f>S724*0.99</f>
        <v>7.9161397667318791</v>
      </c>
      <c r="U724" s="55">
        <f>T724*0.97</f>
        <v>7.6786555737299222</v>
      </c>
      <c r="V724" s="55">
        <f>U724*0.99</f>
        <v>7.6018690179926232</v>
      </c>
      <c r="W724" s="55">
        <f>V724*0.95</f>
        <v>7.2217755670929913</v>
      </c>
      <c r="X724" s="55">
        <f t="shared" si="72"/>
        <v>1005.1397794483279</v>
      </c>
    </row>
    <row r="725" spans="2:24" x14ac:dyDescent="0.3">
      <c r="B725" s="4" t="s">
        <v>38</v>
      </c>
      <c r="C725" s="4">
        <v>717</v>
      </c>
      <c r="D725" s="4">
        <v>128</v>
      </c>
      <c r="E725" s="11">
        <v>12</v>
      </c>
      <c r="F725" s="57">
        <f t="shared" si="70"/>
        <v>-0.26388888888888895</v>
      </c>
      <c r="G725" s="57">
        <f t="shared" si="67"/>
        <v>3.3333333333333335</v>
      </c>
      <c r="H725" s="52">
        <f t="shared" si="68"/>
        <v>4.8782027777777781</v>
      </c>
      <c r="I725" s="52">
        <f t="shared" si="69"/>
        <v>155.23540200000002</v>
      </c>
      <c r="J725" s="52">
        <f>$P$3*F725</f>
        <v>-469.72222222222234</v>
      </c>
      <c r="K725" s="52">
        <f>H725+I725+J725</f>
        <v>-309.60861744444458</v>
      </c>
      <c r="L725" s="53">
        <f>M725*1</f>
        <v>-1.0320287248148154</v>
      </c>
      <c r="M725" s="53">
        <f>(K725*G725)/1000</f>
        <v>-1.0320287248148154</v>
      </c>
      <c r="N725" s="53">
        <f>(IF(L724 &lt; 0, -L724,0))</f>
        <v>5.5799379345890197</v>
      </c>
      <c r="O725" s="53">
        <f>0.5*$P$3*G725^2</f>
        <v>9888.8888888888905</v>
      </c>
      <c r="P725" s="53">
        <f t="shared" si="71"/>
        <v>-3379.390432098764</v>
      </c>
      <c r="Q725" s="53">
        <f>(IF(L724 &lt; 0, -L724,0))+Q724</f>
        <v>1177.0660028715479</v>
      </c>
      <c r="R725" s="53">
        <f>(IF(L724 &gt; 0, L724,0))+R724</f>
        <v>2032.6368180050229</v>
      </c>
      <c r="S725" s="55">
        <f>N725*0.95</f>
        <v>5.3009410378595687</v>
      </c>
      <c r="T725" s="55">
        <f>S725*0.99</f>
        <v>5.2479316274809733</v>
      </c>
      <c r="U725" s="55">
        <f>T725*0.97</f>
        <v>5.0904936786565438</v>
      </c>
      <c r="V725" s="55">
        <f>U725*0.99</f>
        <v>5.0395887418699781</v>
      </c>
      <c r="W725" s="55">
        <f>V725*0.95</f>
        <v>4.7876093047764785</v>
      </c>
      <c r="X725" s="55">
        <f t="shared" si="72"/>
        <v>1009.9273887531043</v>
      </c>
    </row>
    <row r="726" spans="2:24" x14ac:dyDescent="0.3">
      <c r="B726" s="4" t="s">
        <v>38</v>
      </c>
      <c r="C726" s="4">
        <v>718</v>
      </c>
      <c r="D726" s="4">
        <v>129</v>
      </c>
      <c r="E726" s="11">
        <v>12</v>
      </c>
      <c r="F726" s="57">
        <f t="shared" si="70"/>
        <v>0.1388888888888889</v>
      </c>
      <c r="G726" s="57">
        <f t="shared" si="67"/>
        <v>3.3333333333333335</v>
      </c>
      <c r="H726" s="52">
        <f t="shared" si="68"/>
        <v>4.8782027777777781</v>
      </c>
      <c r="I726" s="52">
        <f t="shared" si="69"/>
        <v>155.23540200000002</v>
      </c>
      <c r="J726" s="52">
        <f>$P$3*F726</f>
        <v>247.22222222222223</v>
      </c>
      <c r="K726" s="52">
        <f>H726+I726+J726</f>
        <v>407.33582699999999</v>
      </c>
      <c r="L726" s="53">
        <f>M726*1</f>
        <v>1.3577860900000001</v>
      </c>
      <c r="M726" s="53">
        <f>(K726*G726)/1000</f>
        <v>1.3577860900000001</v>
      </c>
      <c r="N726" s="53">
        <f>(IF(L725 &lt; 0, -L725,0))</f>
        <v>1.0320287248148154</v>
      </c>
      <c r="O726" s="53">
        <f>0.5*$P$3*G726^2</f>
        <v>9888.8888888888905</v>
      </c>
      <c r="P726" s="53">
        <f t="shared" si="71"/>
        <v>0</v>
      </c>
      <c r="Q726" s="53">
        <f>(IF(L725 &lt; 0, -L725,0))+Q725</f>
        <v>1178.0980315963627</v>
      </c>
      <c r="R726" s="53">
        <f>(IF(L725 &gt; 0, L725,0))+R725</f>
        <v>2032.6368180050229</v>
      </c>
      <c r="S726" s="55">
        <f>N726*0.95</f>
        <v>0.98042728857407457</v>
      </c>
      <c r="T726" s="55">
        <f>S726*0.99</f>
        <v>0.97062301568833387</v>
      </c>
      <c r="U726" s="55">
        <f>T726*0.97</f>
        <v>0.94150432521768379</v>
      </c>
      <c r="V726" s="55">
        <f>U726*0.99</f>
        <v>0.932089281965507</v>
      </c>
      <c r="W726" s="55">
        <f>V726*0.95</f>
        <v>0.88548481786723165</v>
      </c>
      <c r="X726" s="55">
        <f t="shared" si="72"/>
        <v>1010.8128735709715</v>
      </c>
    </row>
    <row r="727" spans="2:24" x14ac:dyDescent="0.3">
      <c r="B727" s="4" t="s">
        <v>38</v>
      </c>
      <c r="C727" s="4">
        <v>719</v>
      </c>
      <c r="D727" s="4">
        <v>130</v>
      </c>
      <c r="E727" s="11">
        <v>13</v>
      </c>
      <c r="F727" s="57">
        <f t="shared" si="70"/>
        <v>0.55555555555555558</v>
      </c>
      <c r="G727" s="57">
        <f t="shared" si="67"/>
        <v>3.6111111111111112</v>
      </c>
      <c r="H727" s="52">
        <f t="shared" si="68"/>
        <v>5.7251129822530862</v>
      </c>
      <c r="I727" s="52">
        <f t="shared" si="69"/>
        <v>155.23540200000002</v>
      </c>
      <c r="J727" s="52">
        <f>$P$3*F727</f>
        <v>988.88888888888891</v>
      </c>
      <c r="K727" s="52">
        <f>H727+I727+J727</f>
        <v>1149.8494038711419</v>
      </c>
      <c r="L727" s="53">
        <f>M727*1</f>
        <v>4.1522339584235679</v>
      </c>
      <c r="M727" s="53">
        <f>(K727*G727)/1000</f>
        <v>4.1522339584235679</v>
      </c>
      <c r="N727" s="53">
        <f>(IF(L726 &lt; 0, -L726,0))</f>
        <v>0</v>
      </c>
      <c r="O727" s="53">
        <f>0.5*$P$3*G727^2</f>
        <v>11605.709876543209</v>
      </c>
      <c r="P727" s="53">
        <f t="shared" si="71"/>
        <v>1716.8209876543187</v>
      </c>
      <c r="Q727" s="53">
        <f>(IF(L726 &lt; 0, -L726,0))+Q726</f>
        <v>1178.0980315963627</v>
      </c>
      <c r="R727" s="53">
        <f>(IF(L726 &gt; 0, L726,0))+R726</f>
        <v>2033.9946040950229</v>
      </c>
      <c r="S727" s="55">
        <f>N727*0.95</f>
        <v>0</v>
      </c>
      <c r="T727" s="55">
        <f>S727*0.99</f>
        <v>0</v>
      </c>
      <c r="U727" s="55">
        <f>T727*0.97</f>
        <v>0</v>
      </c>
      <c r="V727" s="55">
        <f>U727*0.99</f>
        <v>0</v>
      </c>
      <c r="W727" s="55">
        <f>V727*0.95</f>
        <v>0</v>
      </c>
      <c r="X727" s="55">
        <f t="shared" si="72"/>
        <v>1010.8128735709715</v>
      </c>
    </row>
    <row r="728" spans="2:24" x14ac:dyDescent="0.3">
      <c r="B728" s="4" t="s">
        <v>38</v>
      </c>
      <c r="C728" s="4">
        <v>720</v>
      </c>
      <c r="D728" s="4">
        <v>131</v>
      </c>
      <c r="E728" s="11">
        <v>16</v>
      </c>
      <c r="F728" s="57">
        <f t="shared" si="70"/>
        <v>0.76388888888888884</v>
      </c>
      <c r="G728" s="57">
        <f t="shared" si="67"/>
        <v>4.4444444444444446</v>
      </c>
      <c r="H728" s="52">
        <f t="shared" si="68"/>
        <v>8.6723604938271617</v>
      </c>
      <c r="I728" s="52">
        <f t="shared" si="69"/>
        <v>155.23540200000002</v>
      </c>
      <c r="J728" s="52">
        <f>$P$3*F728</f>
        <v>1359.7222222222222</v>
      </c>
      <c r="K728" s="52">
        <f>H728+I728+J728</f>
        <v>1523.6299847160494</v>
      </c>
      <c r="L728" s="53">
        <f>M728*1</f>
        <v>6.77168882096022</v>
      </c>
      <c r="M728" s="53">
        <f>(K728*G728)/1000</f>
        <v>6.77168882096022</v>
      </c>
      <c r="N728" s="53">
        <f>(IF(L727 &lt; 0, -L727,0))</f>
        <v>0</v>
      </c>
      <c r="O728" s="53">
        <f>0.5*$P$3*G728^2</f>
        <v>17580.246913580249</v>
      </c>
      <c r="P728" s="53">
        <f t="shared" si="71"/>
        <v>5974.5370370370401</v>
      </c>
      <c r="Q728" s="53">
        <f>(IF(L727 &lt; 0, -L727,0))+Q727</f>
        <v>1178.0980315963627</v>
      </c>
      <c r="R728" s="53">
        <f>(IF(L727 &gt; 0, L727,0))+R727</f>
        <v>2038.1468380534463</v>
      </c>
      <c r="S728" s="55">
        <f>N728*0.95</f>
        <v>0</v>
      </c>
      <c r="T728" s="55">
        <f>S728*0.99</f>
        <v>0</v>
      </c>
      <c r="U728" s="55">
        <f>T728*0.97</f>
        <v>0</v>
      </c>
      <c r="V728" s="55">
        <f>U728*0.99</f>
        <v>0</v>
      </c>
      <c r="W728" s="55">
        <f>V728*0.95</f>
        <v>0</v>
      </c>
      <c r="X728" s="55">
        <f t="shared" si="72"/>
        <v>1010.8128735709715</v>
      </c>
    </row>
    <row r="729" spans="2:24" x14ac:dyDescent="0.3">
      <c r="B729" s="4" t="s">
        <v>38</v>
      </c>
      <c r="C729" s="4">
        <v>721</v>
      </c>
      <c r="D729" s="4">
        <v>132</v>
      </c>
      <c r="E729" s="11">
        <v>18.5</v>
      </c>
      <c r="F729" s="57">
        <f t="shared" si="70"/>
        <v>0.63888888888888906</v>
      </c>
      <c r="G729" s="57">
        <f t="shared" si="67"/>
        <v>5.1388888888888893</v>
      </c>
      <c r="H729" s="52">
        <f t="shared" si="68"/>
        <v>11.594200699266976</v>
      </c>
      <c r="I729" s="52">
        <f t="shared" si="69"/>
        <v>155.23540200000002</v>
      </c>
      <c r="J729" s="52">
        <f>$P$3*F729</f>
        <v>1137.2222222222226</v>
      </c>
      <c r="K729" s="52">
        <f>H729+I729+J729</f>
        <v>1304.0518249214897</v>
      </c>
      <c r="L729" s="53">
        <f>M729*1</f>
        <v>6.7013774336243221</v>
      </c>
      <c r="M729" s="53">
        <f>(K729*G729)/1000</f>
        <v>6.7013774336243221</v>
      </c>
      <c r="N729" s="53">
        <f>(IF(L728 &lt; 0, -L728,0))</f>
        <v>0</v>
      </c>
      <c r="O729" s="53">
        <f>0.5*$P$3*G729^2</f>
        <v>23503.279320987658</v>
      </c>
      <c r="P729" s="53">
        <f t="shared" si="71"/>
        <v>5923.0324074074088</v>
      </c>
      <c r="Q729" s="53">
        <f>(IF(L728 &lt; 0, -L728,0))+Q728</f>
        <v>1178.0980315963627</v>
      </c>
      <c r="R729" s="53">
        <f>(IF(L728 &gt; 0, L728,0))+R728</f>
        <v>2044.9185268744066</v>
      </c>
      <c r="S729" s="55">
        <f>N729*0.95</f>
        <v>0</v>
      </c>
      <c r="T729" s="55">
        <f>S729*0.99</f>
        <v>0</v>
      </c>
      <c r="U729" s="55">
        <f>T729*0.97</f>
        <v>0</v>
      </c>
      <c r="V729" s="55">
        <f>U729*0.99</f>
        <v>0</v>
      </c>
      <c r="W729" s="55">
        <f>V729*0.95</f>
        <v>0</v>
      </c>
      <c r="X729" s="55">
        <f t="shared" si="72"/>
        <v>1010.8128735709715</v>
      </c>
    </row>
    <row r="730" spans="2:24" x14ac:dyDescent="0.3">
      <c r="B730" s="4" t="s">
        <v>38</v>
      </c>
      <c r="C730" s="4">
        <v>722</v>
      </c>
      <c r="D730" s="4">
        <v>133</v>
      </c>
      <c r="E730" s="11">
        <v>20.6</v>
      </c>
      <c r="F730" s="57">
        <f t="shared" si="70"/>
        <v>0.55555555555555558</v>
      </c>
      <c r="G730" s="57">
        <f t="shared" si="67"/>
        <v>5.7222222222222223</v>
      </c>
      <c r="H730" s="52">
        <f t="shared" si="68"/>
        <v>14.375792574845679</v>
      </c>
      <c r="I730" s="52">
        <f t="shared" si="69"/>
        <v>155.23540200000002</v>
      </c>
      <c r="J730" s="52">
        <f>$P$3*F730</f>
        <v>988.88888888888891</v>
      </c>
      <c r="K730" s="52">
        <f>H730+I730+J730</f>
        <v>1158.5000834637347</v>
      </c>
      <c r="L730" s="53">
        <f>M730*1</f>
        <v>6.6291949220424824</v>
      </c>
      <c r="M730" s="53">
        <f>(K730*G730)/1000</f>
        <v>6.6291949220424824</v>
      </c>
      <c r="N730" s="53">
        <f>(IF(L729 &lt; 0, -L729,0))</f>
        <v>0</v>
      </c>
      <c r="O730" s="53">
        <f>0.5*$P$3*G730^2</f>
        <v>29142.006172839509</v>
      </c>
      <c r="P730" s="53">
        <f t="shared" si="71"/>
        <v>5638.7268518518504</v>
      </c>
      <c r="Q730" s="53">
        <f>(IF(L729 &lt; 0, -L729,0))+Q729</f>
        <v>1178.0980315963627</v>
      </c>
      <c r="R730" s="53">
        <f>(IF(L729 &gt; 0, L729,0))+R729</f>
        <v>2051.619904308031</v>
      </c>
      <c r="S730" s="55">
        <f>N730*0.95</f>
        <v>0</v>
      </c>
      <c r="T730" s="55">
        <f>S730*0.99</f>
        <v>0</v>
      </c>
      <c r="U730" s="55">
        <f>T730*0.97</f>
        <v>0</v>
      </c>
      <c r="V730" s="55">
        <f>U730*0.99</f>
        <v>0</v>
      </c>
      <c r="W730" s="55">
        <f>V730*0.95</f>
        <v>0</v>
      </c>
      <c r="X730" s="55">
        <f t="shared" si="72"/>
        <v>1010.8128735709715</v>
      </c>
    </row>
    <row r="731" spans="2:24" x14ac:dyDescent="0.3">
      <c r="B731" s="4" t="s">
        <v>38</v>
      </c>
      <c r="C731" s="4">
        <v>723</v>
      </c>
      <c r="D731" s="4">
        <v>134</v>
      </c>
      <c r="E731" s="11">
        <v>22.5</v>
      </c>
      <c r="F731" s="57">
        <f t="shared" si="70"/>
        <v>0.47222222222222199</v>
      </c>
      <c r="G731" s="57">
        <f t="shared" si="67"/>
        <v>6.25</v>
      </c>
      <c r="H731" s="52">
        <f t="shared" si="68"/>
        <v>17.149931640624999</v>
      </c>
      <c r="I731" s="52">
        <f t="shared" si="69"/>
        <v>155.23540200000002</v>
      </c>
      <c r="J731" s="52">
        <f>$P$3*F731</f>
        <v>840.55555555555509</v>
      </c>
      <c r="K731" s="52">
        <f>H731+I731+J731</f>
        <v>1012.9408891961801</v>
      </c>
      <c r="L731" s="53">
        <f>M731*1</f>
        <v>6.3308805574761253</v>
      </c>
      <c r="M731" s="53">
        <f>(K731*G731)/1000</f>
        <v>6.3308805574761253</v>
      </c>
      <c r="N731" s="53">
        <f>(IF(L730 &lt; 0, -L730,0))</f>
        <v>0</v>
      </c>
      <c r="O731" s="53">
        <f>0.5*$P$3*G731^2</f>
        <v>34765.625</v>
      </c>
      <c r="P731" s="53">
        <f t="shared" si="71"/>
        <v>5623.6188271604915</v>
      </c>
      <c r="Q731" s="53">
        <f>(IF(L730 &lt; 0, -L730,0))+Q730</f>
        <v>1178.0980315963627</v>
      </c>
      <c r="R731" s="53">
        <f>(IF(L730 &gt; 0, L730,0))+R730</f>
        <v>2058.2490992300736</v>
      </c>
      <c r="S731" s="55">
        <f>N731*0.95</f>
        <v>0</v>
      </c>
      <c r="T731" s="55">
        <f>S731*0.99</f>
        <v>0</v>
      </c>
      <c r="U731" s="55">
        <f>T731*0.97</f>
        <v>0</v>
      </c>
      <c r="V731" s="55">
        <f>U731*0.99</f>
        <v>0</v>
      </c>
      <c r="W731" s="55">
        <f>V731*0.95</f>
        <v>0</v>
      </c>
      <c r="X731" s="55">
        <f t="shared" si="72"/>
        <v>1010.8128735709715</v>
      </c>
    </row>
    <row r="732" spans="2:24" x14ac:dyDescent="0.3">
      <c r="B732" s="4" t="s">
        <v>38</v>
      </c>
      <c r="C732" s="4">
        <v>724</v>
      </c>
      <c r="D732" s="4">
        <v>135</v>
      </c>
      <c r="E732" s="11">
        <v>24</v>
      </c>
      <c r="F732" s="57">
        <f t="shared" si="70"/>
        <v>0.56944444444444464</v>
      </c>
      <c r="G732" s="57">
        <f t="shared" si="67"/>
        <v>6.666666666666667</v>
      </c>
      <c r="H732" s="52">
        <f t="shared" si="68"/>
        <v>19.512811111111112</v>
      </c>
      <c r="I732" s="52">
        <f t="shared" si="69"/>
        <v>155.23540200000002</v>
      </c>
      <c r="J732" s="52">
        <f>$P$3*F732</f>
        <v>1013.6111111111114</v>
      </c>
      <c r="K732" s="52">
        <f>H732+I732+J732</f>
        <v>1188.3593242222225</v>
      </c>
      <c r="L732" s="53">
        <f>M732*1</f>
        <v>7.9223954948148174</v>
      </c>
      <c r="M732" s="53">
        <f>(K732*G732)/1000</f>
        <v>7.9223954948148174</v>
      </c>
      <c r="N732" s="53">
        <f>(IF(L731 &lt; 0, -L731,0))</f>
        <v>0</v>
      </c>
      <c r="O732" s="53">
        <f>0.5*$P$3*G732^2</f>
        <v>39555.555555555562</v>
      </c>
      <c r="P732" s="53">
        <f t="shared" si="71"/>
        <v>4789.930555555562</v>
      </c>
      <c r="Q732" s="53">
        <f>(IF(L731 &lt; 0, -L731,0))+Q731</f>
        <v>1178.0980315963627</v>
      </c>
      <c r="R732" s="53">
        <f>(IF(L731 &gt; 0, L731,0))+R731</f>
        <v>2064.5799797875497</v>
      </c>
      <c r="S732" s="55">
        <f>N732*0.95</f>
        <v>0</v>
      </c>
      <c r="T732" s="55">
        <f>S732*0.99</f>
        <v>0</v>
      </c>
      <c r="U732" s="55">
        <f>T732*0.97</f>
        <v>0</v>
      </c>
      <c r="V732" s="55">
        <f>U732*0.99</f>
        <v>0</v>
      </c>
      <c r="W732" s="55">
        <f>V732*0.95</f>
        <v>0</v>
      </c>
      <c r="X732" s="55">
        <f t="shared" si="72"/>
        <v>1010.8128735709715</v>
      </c>
    </row>
    <row r="733" spans="2:24" x14ac:dyDescent="0.3">
      <c r="B733" s="4" t="s">
        <v>38</v>
      </c>
      <c r="C733" s="4">
        <v>725</v>
      </c>
      <c r="D733" s="4">
        <v>136</v>
      </c>
      <c r="E733" s="11">
        <v>26.6</v>
      </c>
      <c r="F733" s="57">
        <f t="shared" si="70"/>
        <v>0.8194444444444442</v>
      </c>
      <c r="G733" s="57">
        <f t="shared" si="67"/>
        <v>7.3888888888888893</v>
      </c>
      <c r="H733" s="52">
        <f t="shared" si="68"/>
        <v>23.969591371141977</v>
      </c>
      <c r="I733" s="52">
        <f t="shared" si="69"/>
        <v>155.23540200000002</v>
      </c>
      <c r="J733" s="52">
        <f>$P$3*F733</f>
        <v>1458.6111111111106</v>
      </c>
      <c r="K733" s="52">
        <f>H733+I733+J733</f>
        <v>1637.8161044822527</v>
      </c>
      <c r="L733" s="53">
        <f>M733*1</f>
        <v>12.101641216452201</v>
      </c>
      <c r="M733" s="53">
        <f>(K733*G733)/1000</f>
        <v>12.101641216452201</v>
      </c>
      <c r="N733" s="53">
        <f>(IF(L732 &lt; 0, -L732,0))</f>
        <v>0</v>
      </c>
      <c r="O733" s="53">
        <f>0.5*$P$3*G733^2</f>
        <v>48590.154320987662</v>
      </c>
      <c r="P733" s="53">
        <f t="shared" si="71"/>
        <v>9034.5987654320998</v>
      </c>
      <c r="Q733" s="53">
        <f>(IF(L732 &lt; 0, -L732,0))+Q732</f>
        <v>1178.0980315963627</v>
      </c>
      <c r="R733" s="53">
        <f>(IF(L732 &gt; 0, L732,0))+R732</f>
        <v>2072.5023752823645</v>
      </c>
      <c r="S733" s="55">
        <f>N733*0.95</f>
        <v>0</v>
      </c>
      <c r="T733" s="55">
        <f>S733*0.99</f>
        <v>0</v>
      </c>
      <c r="U733" s="55">
        <f>T733*0.97</f>
        <v>0</v>
      </c>
      <c r="V733" s="55">
        <f>U733*0.99</f>
        <v>0</v>
      </c>
      <c r="W733" s="55">
        <f>V733*0.95</f>
        <v>0</v>
      </c>
      <c r="X733" s="55">
        <f t="shared" si="72"/>
        <v>1010.8128735709715</v>
      </c>
    </row>
    <row r="734" spans="2:24" x14ac:dyDescent="0.3">
      <c r="B734" s="4" t="s">
        <v>38</v>
      </c>
      <c r="C734" s="4">
        <v>726</v>
      </c>
      <c r="D734" s="4">
        <v>137</v>
      </c>
      <c r="E734" s="11">
        <v>29.9</v>
      </c>
      <c r="F734" s="57">
        <f t="shared" si="70"/>
        <v>1.1388888888888882</v>
      </c>
      <c r="G734" s="57">
        <f t="shared" si="67"/>
        <v>8.3055555555555554</v>
      </c>
      <c r="H734" s="52">
        <f t="shared" si="68"/>
        <v>30.28584767611882</v>
      </c>
      <c r="I734" s="52">
        <f t="shared" si="69"/>
        <v>155.23540200000002</v>
      </c>
      <c r="J734" s="52">
        <f>$P$3*F734</f>
        <v>2027.222222222221</v>
      </c>
      <c r="K734" s="52">
        <f>H734+I734+J734</f>
        <v>2212.74347189834</v>
      </c>
      <c r="L734" s="53">
        <f>M734*1</f>
        <v>18.378063836044543</v>
      </c>
      <c r="M734" s="53">
        <f>(K734*G734)/1000</f>
        <v>18.378063836044543</v>
      </c>
      <c r="N734" s="53">
        <f>(IF(L733 &lt; 0, -L733,0))</f>
        <v>0</v>
      </c>
      <c r="O734" s="53">
        <f>0.5*$P$3*G734^2</f>
        <v>61394.205246913574</v>
      </c>
      <c r="P734" s="53">
        <f t="shared" si="71"/>
        <v>12804.050925925912</v>
      </c>
      <c r="Q734" s="53">
        <f>(IF(L733 &lt; 0, -L733,0))+Q733</f>
        <v>1178.0980315963627</v>
      </c>
      <c r="R734" s="53">
        <f>(IF(L733 &gt; 0, L733,0))+R733</f>
        <v>2084.6040164988167</v>
      </c>
      <c r="S734" s="55">
        <f>N734*0.95</f>
        <v>0</v>
      </c>
      <c r="T734" s="55">
        <f>S734*0.99</f>
        <v>0</v>
      </c>
      <c r="U734" s="55">
        <f>T734*0.97</f>
        <v>0</v>
      </c>
      <c r="V734" s="55">
        <f>U734*0.99</f>
        <v>0</v>
      </c>
      <c r="W734" s="55">
        <f>V734*0.95</f>
        <v>0</v>
      </c>
      <c r="X734" s="55">
        <f t="shared" si="72"/>
        <v>1010.8128735709715</v>
      </c>
    </row>
    <row r="735" spans="2:24" x14ac:dyDescent="0.3">
      <c r="B735" s="4" t="s">
        <v>38</v>
      </c>
      <c r="C735" s="4">
        <v>727</v>
      </c>
      <c r="D735" s="4">
        <v>138</v>
      </c>
      <c r="E735" s="11">
        <v>34.799999999999997</v>
      </c>
      <c r="F735" s="57">
        <f t="shared" si="70"/>
        <v>1.0972222222222221</v>
      </c>
      <c r="G735" s="57">
        <f t="shared" si="67"/>
        <v>9.6666666666666661</v>
      </c>
      <c r="H735" s="52">
        <f t="shared" si="68"/>
        <v>41.025685361111101</v>
      </c>
      <c r="I735" s="52">
        <f t="shared" si="69"/>
        <v>155.23540200000002</v>
      </c>
      <c r="J735" s="52">
        <f>$P$3*F735</f>
        <v>1953.0555555555554</v>
      </c>
      <c r="K735" s="52">
        <f>H735+I735+J735</f>
        <v>2149.3166429166668</v>
      </c>
      <c r="L735" s="53">
        <f>M735*1</f>
        <v>20.776727548194444</v>
      </c>
      <c r="M735" s="53">
        <f>(K735*G735)/1000</f>
        <v>20.776727548194444</v>
      </c>
      <c r="N735" s="53">
        <f>(IF(L734 &lt; 0, -L734,0))</f>
        <v>0</v>
      </c>
      <c r="O735" s="53">
        <f>0.5*$P$3*G735^2</f>
        <v>83165.555555555547</v>
      </c>
      <c r="P735" s="53">
        <f t="shared" si="71"/>
        <v>21771.350308641973</v>
      </c>
      <c r="Q735" s="53">
        <f>(IF(L734 &lt; 0, -L734,0))+Q734</f>
        <v>1178.0980315963627</v>
      </c>
      <c r="R735" s="53">
        <f>(IF(L734 &gt; 0, L734,0))+R734</f>
        <v>2102.9820803348612</v>
      </c>
      <c r="S735" s="55">
        <f>N735*0.95</f>
        <v>0</v>
      </c>
      <c r="T735" s="55">
        <f>S735*0.99</f>
        <v>0</v>
      </c>
      <c r="U735" s="55">
        <f>T735*0.97</f>
        <v>0</v>
      </c>
      <c r="V735" s="55">
        <f>U735*0.99</f>
        <v>0</v>
      </c>
      <c r="W735" s="55">
        <f>V735*0.95</f>
        <v>0</v>
      </c>
      <c r="X735" s="55">
        <f t="shared" si="72"/>
        <v>1010.8128735709715</v>
      </c>
    </row>
    <row r="736" spans="2:24" x14ac:dyDescent="0.3">
      <c r="B736" s="4" t="s">
        <v>38</v>
      </c>
      <c r="C736" s="4">
        <v>728</v>
      </c>
      <c r="D736" s="4">
        <v>139</v>
      </c>
      <c r="E736" s="11">
        <v>37.799999999999997</v>
      </c>
      <c r="F736" s="57">
        <f t="shared" si="70"/>
        <v>0.75000000000000078</v>
      </c>
      <c r="G736" s="57">
        <f t="shared" si="67"/>
        <v>10.5</v>
      </c>
      <c r="H736" s="52">
        <f t="shared" si="68"/>
        <v>48.403967062499994</v>
      </c>
      <c r="I736" s="52">
        <f t="shared" si="69"/>
        <v>155.23540200000002</v>
      </c>
      <c r="J736" s="52">
        <f>$P$3*F736</f>
        <v>1335.0000000000014</v>
      </c>
      <c r="K736" s="52">
        <f>H736+I736+J736</f>
        <v>1538.6393690625014</v>
      </c>
      <c r="L736" s="53">
        <f>M736*1</f>
        <v>16.155713375156264</v>
      </c>
      <c r="M736" s="53">
        <f>(K736*G736)/1000</f>
        <v>16.155713375156264</v>
      </c>
      <c r="N736" s="53">
        <f>(IF(L735 &lt; 0, -L735,0))</f>
        <v>0</v>
      </c>
      <c r="O736" s="53">
        <f>0.5*$P$3*G736^2</f>
        <v>98122.5</v>
      </c>
      <c r="P736" s="53">
        <f t="shared" si="71"/>
        <v>14956.944444444453</v>
      </c>
      <c r="Q736" s="53">
        <f>(IF(L735 &lt; 0, -L735,0))+Q735</f>
        <v>1178.0980315963627</v>
      </c>
      <c r="R736" s="53">
        <f>(IF(L735 &gt; 0, L735,0))+R735</f>
        <v>2123.7588078830554</v>
      </c>
      <c r="S736" s="55">
        <f>N736*0.95</f>
        <v>0</v>
      </c>
      <c r="T736" s="55">
        <f>S736*0.99</f>
        <v>0</v>
      </c>
      <c r="U736" s="55">
        <f>T736*0.97</f>
        <v>0</v>
      </c>
      <c r="V736" s="55">
        <f>U736*0.99</f>
        <v>0</v>
      </c>
      <c r="W736" s="55">
        <f>V736*0.95</f>
        <v>0</v>
      </c>
      <c r="X736" s="55">
        <f t="shared" si="72"/>
        <v>1010.8128735709715</v>
      </c>
    </row>
    <row r="737" spans="2:24" x14ac:dyDescent="0.3">
      <c r="B737" s="4" t="s">
        <v>38</v>
      </c>
      <c r="C737" s="4">
        <v>729</v>
      </c>
      <c r="D737" s="4">
        <v>140</v>
      </c>
      <c r="E737" s="11">
        <v>40.200000000000003</v>
      </c>
      <c r="F737" s="57">
        <f t="shared" si="70"/>
        <v>0.52777777777777835</v>
      </c>
      <c r="G737" s="57">
        <f t="shared" si="67"/>
        <v>11.166666666666666</v>
      </c>
      <c r="H737" s="52">
        <f t="shared" si="68"/>
        <v>54.745630673611103</v>
      </c>
      <c r="I737" s="52">
        <f t="shared" si="69"/>
        <v>155.23540200000002</v>
      </c>
      <c r="J737" s="52">
        <f>$P$3*F737</f>
        <v>939.44444444444548</v>
      </c>
      <c r="K737" s="52">
        <f>H737+I737+J737</f>
        <v>1149.4254771180567</v>
      </c>
      <c r="L737" s="53">
        <f>M737*1</f>
        <v>12.835251161151634</v>
      </c>
      <c r="M737" s="53">
        <f>(K737*G737)/1000</f>
        <v>12.835251161151634</v>
      </c>
      <c r="N737" s="53">
        <f>(IF(L736 &lt; 0, -L736,0))</f>
        <v>0</v>
      </c>
      <c r="O737" s="53">
        <f>0.5*$P$3*G737^2</f>
        <v>110978.05555555555</v>
      </c>
      <c r="P737" s="53">
        <f t="shared" si="71"/>
        <v>12855.555555555547</v>
      </c>
      <c r="Q737" s="53">
        <f>(IF(L736 &lt; 0, -L736,0))+Q736</f>
        <v>1178.0980315963627</v>
      </c>
      <c r="R737" s="53">
        <f>(IF(L736 &gt; 0, L736,0))+R736</f>
        <v>2139.9145212582116</v>
      </c>
      <c r="S737" s="55">
        <f>N737*0.95</f>
        <v>0</v>
      </c>
      <c r="T737" s="55">
        <f>S737*0.99</f>
        <v>0</v>
      </c>
      <c r="U737" s="55">
        <f>T737*0.97</f>
        <v>0</v>
      </c>
      <c r="V737" s="55">
        <f>U737*0.99</f>
        <v>0</v>
      </c>
      <c r="W737" s="55">
        <f>V737*0.95</f>
        <v>0</v>
      </c>
      <c r="X737" s="55">
        <f t="shared" si="72"/>
        <v>1010.8128735709715</v>
      </c>
    </row>
    <row r="738" spans="2:24" x14ac:dyDescent="0.3">
      <c r="B738" s="4" t="s">
        <v>38</v>
      </c>
      <c r="C738" s="4">
        <v>730</v>
      </c>
      <c r="D738" s="4">
        <v>141</v>
      </c>
      <c r="E738" s="11">
        <v>41.6</v>
      </c>
      <c r="F738" s="57">
        <f t="shared" si="70"/>
        <v>0.23611111111111052</v>
      </c>
      <c r="G738" s="57">
        <f t="shared" si="67"/>
        <v>11.555555555555555</v>
      </c>
      <c r="H738" s="52">
        <f t="shared" si="68"/>
        <v>58.625156938271601</v>
      </c>
      <c r="I738" s="52">
        <f t="shared" si="69"/>
        <v>155.23540200000002</v>
      </c>
      <c r="J738" s="52">
        <f>$P$3*F738</f>
        <v>420.27777777777675</v>
      </c>
      <c r="K738" s="52">
        <f>H738+I738+J738</f>
        <v>634.13833671604834</v>
      </c>
      <c r="L738" s="53">
        <f>M738*1</f>
        <v>7.3278207798298913</v>
      </c>
      <c r="M738" s="53">
        <f>(K738*G738)/1000</f>
        <v>7.3278207798298913</v>
      </c>
      <c r="N738" s="53">
        <f>(IF(L737 &lt; 0, -L737,0))</f>
        <v>0</v>
      </c>
      <c r="O738" s="53">
        <f>0.5*$P$3*G738^2</f>
        <v>118842.46913580247</v>
      </c>
      <c r="P738" s="53">
        <f t="shared" si="71"/>
        <v>7864.4135802469245</v>
      </c>
      <c r="Q738" s="53">
        <f>(IF(L737 &lt; 0, -L737,0))+Q737</f>
        <v>1178.0980315963627</v>
      </c>
      <c r="R738" s="53">
        <f>(IF(L737 &gt; 0, L737,0))+R737</f>
        <v>2152.7497724193631</v>
      </c>
      <c r="S738" s="55">
        <f>N738*0.95</f>
        <v>0</v>
      </c>
      <c r="T738" s="55">
        <f>S738*0.99</f>
        <v>0</v>
      </c>
      <c r="U738" s="55">
        <f>T738*0.97</f>
        <v>0</v>
      </c>
      <c r="V738" s="55">
        <f>U738*0.99</f>
        <v>0</v>
      </c>
      <c r="W738" s="55">
        <f>V738*0.95</f>
        <v>0</v>
      </c>
      <c r="X738" s="55">
        <f t="shared" si="72"/>
        <v>1010.8128735709715</v>
      </c>
    </row>
    <row r="739" spans="2:24" x14ac:dyDescent="0.3">
      <c r="B739" s="4" t="s">
        <v>38</v>
      </c>
      <c r="C739" s="4">
        <v>731</v>
      </c>
      <c r="D739" s="4">
        <v>142</v>
      </c>
      <c r="E739" s="11">
        <v>41.9</v>
      </c>
      <c r="F739" s="57">
        <f t="shared" si="70"/>
        <v>5.5555555555555358E-2</v>
      </c>
      <c r="G739" s="57">
        <f t="shared" si="67"/>
        <v>11.638888888888889</v>
      </c>
      <c r="H739" s="52">
        <f t="shared" si="68"/>
        <v>59.473760963155861</v>
      </c>
      <c r="I739" s="52">
        <f t="shared" si="69"/>
        <v>155.23540200000002</v>
      </c>
      <c r="J739" s="52">
        <f>$P$3*F739</f>
        <v>98.888888888888545</v>
      </c>
      <c r="K739" s="52">
        <f>H739+I739+J739</f>
        <v>313.59805185204442</v>
      </c>
      <c r="L739" s="53">
        <f>M739*1</f>
        <v>3.6499328812779619</v>
      </c>
      <c r="M739" s="53">
        <f>(K739*G739)/1000</f>
        <v>3.6499328812779619</v>
      </c>
      <c r="N739" s="53">
        <f>(IF(L738 &lt; 0, -L738,0))</f>
        <v>0</v>
      </c>
      <c r="O739" s="53">
        <f>0.5*$P$3*G739^2</f>
        <v>120562.72376543211</v>
      </c>
      <c r="P739" s="53">
        <f t="shared" si="71"/>
        <v>1720.254629629635</v>
      </c>
      <c r="Q739" s="53">
        <f>(IF(L738 &lt; 0, -L738,0))+Q738</f>
        <v>1178.0980315963627</v>
      </c>
      <c r="R739" s="53">
        <f>(IF(L738 &gt; 0, L738,0))+R738</f>
        <v>2160.077593199193</v>
      </c>
      <c r="S739" s="55">
        <f>N739*0.95</f>
        <v>0</v>
      </c>
      <c r="T739" s="55">
        <f>S739*0.99</f>
        <v>0</v>
      </c>
      <c r="U739" s="55">
        <f>T739*0.97</f>
        <v>0</v>
      </c>
      <c r="V739" s="55">
        <f>U739*0.99</f>
        <v>0</v>
      </c>
      <c r="W739" s="55">
        <f>V739*0.95</f>
        <v>0</v>
      </c>
      <c r="X739" s="55">
        <f t="shared" si="72"/>
        <v>1010.8128735709715</v>
      </c>
    </row>
    <row r="740" spans="2:24" x14ac:dyDescent="0.3">
      <c r="B740" s="4" t="s">
        <v>38</v>
      </c>
      <c r="C740" s="4">
        <v>732</v>
      </c>
      <c r="D740" s="4">
        <v>143</v>
      </c>
      <c r="E740" s="11">
        <v>42</v>
      </c>
      <c r="F740" s="57">
        <f t="shared" si="70"/>
        <v>4.1666666666667261E-2</v>
      </c>
      <c r="G740" s="57">
        <f t="shared" si="67"/>
        <v>11.666666666666666</v>
      </c>
      <c r="H740" s="52">
        <f t="shared" si="68"/>
        <v>59.757984027777759</v>
      </c>
      <c r="I740" s="52">
        <f t="shared" si="69"/>
        <v>155.23540200000002</v>
      </c>
      <c r="J740" s="52">
        <f>$P$3*F740</f>
        <v>74.166666666667723</v>
      </c>
      <c r="K740" s="52">
        <f>H740+I740+J740</f>
        <v>289.16005269444548</v>
      </c>
      <c r="L740" s="53">
        <f>M740*1</f>
        <v>3.3735339481018638</v>
      </c>
      <c r="M740" s="53">
        <f>(K740*G740)/1000</f>
        <v>3.3735339481018638</v>
      </c>
      <c r="N740" s="53">
        <f>(IF(L739 &lt; 0, -L739,0))</f>
        <v>0</v>
      </c>
      <c r="O740" s="53">
        <f>0.5*$P$3*G740^2</f>
        <v>121138.88888888886</v>
      </c>
      <c r="P740" s="53">
        <f t="shared" si="71"/>
        <v>576.16512345675437</v>
      </c>
      <c r="Q740" s="53">
        <f>(IF(L739 &lt; 0, -L739,0))+Q739</f>
        <v>1178.0980315963627</v>
      </c>
      <c r="R740" s="53">
        <f>(IF(L739 &gt; 0, L739,0))+R739</f>
        <v>2163.7275260804709</v>
      </c>
      <c r="S740" s="55">
        <f>N740*0.95</f>
        <v>0</v>
      </c>
      <c r="T740" s="55">
        <f>S740*0.99</f>
        <v>0</v>
      </c>
      <c r="U740" s="55">
        <f>T740*0.97</f>
        <v>0</v>
      </c>
      <c r="V740" s="55">
        <f>U740*0.99</f>
        <v>0</v>
      </c>
      <c r="W740" s="55">
        <f>V740*0.95</f>
        <v>0</v>
      </c>
      <c r="X740" s="55">
        <f t="shared" si="72"/>
        <v>1010.8128735709715</v>
      </c>
    </row>
    <row r="741" spans="2:24" x14ac:dyDescent="0.3">
      <c r="B741" s="4" t="s">
        <v>38</v>
      </c>
      <c r="C741" s="4">
        <v>733</v>
      </c>
      <c r="D741" s="4">
        <v>144</v>
      </c>
      <c r="E741" s="11">
        <v>42.2</v>
      </c>
      <c r="F741" s="57">
        <f t="shared" si="70"/>
        <v>5.5555555555555358E-2</v>
      </c>
      <c r="G741" s="57">
        <f t="shared" si="67"/>
        <v>11.722222222222221</v>
      </c>
      <c r="H741" s="52">
        <f t="shared" si="68"/>
        <v>60.328462741512332</v>
      </c>
      <c r="I741" s="52">
        <f t="shared" si="69"/>
        <v>155.23540200000002</v>
      </c>
      <c r="J741" s="52">
        <f>$P$3*F741</f>
        <v>98.888888888888545</v>
      </c>
      <c r="K741" s="52">
        <f>H741+I741+J741</f>
        <v>314.45275363040093</v>
      </c>
      <c r="L741" s="53">
        <f>M741*1</f>
        <v>3.6860850564452554</v>
      </c>
      <c r="M741" s="53">
        <f>(K741*G741)/1000</f>
        <v>3.6860850564452554</v>
      </c>
      <c r="N741" s="53">
        <f>(IF(L740 &lt; 0, -L740,0))</f>
        <v>0</v>
      </c>
      <c r="O741" s="53">
        <f>0.5*$P$3*G741^2</f>
        <v>122295.33950617282</v>
      </c>
      <c r="P741" s="53">
        <f t="shared" si="71"/>
        <v>1156.450617283961</v>
      </c>
      <c r="Q741" s="53">
        <f>(IF(L740 &lt; 0, -L740,0))+Q740</f>
        <v>1178.0980315963627</v>
      </c>
      <c r="R741" s="53">
        <f>(IF(L740 &gt; 0, L740,0))+R740</f>
        <v>2167.1010600285726</v>
      </c>
      <c r="S741" s="55">
        <f>N741*0.95</f>
        <v>0</v>
      </c>
      <c r="T741" s="55">
        <f>S741*0.99</f>
        <v>0</v>
      </c>
      <c r="U741" s="55">
        <f>T741*0.97</f>
        <v>0</v>
      </c>
      <c r="V741" s="55">
        <f>U741*0.99</f>
        <v>0</v>
      </c>
      <c r="W741" s="55">
        <f>V741*0.95</f>
        <v>0</v>
      </c>
      <c r="X741" s="55">
        <f t="shared" si="72"/>
        <v>1010.8128735709715</v>
      </c>
    </row>
    <row r="742" spans="2:24" x14ac:dyDescent="0.3">
      <c r="B742" s="4" t="s">
        <v>38</v>
      </c>
      <c r="C742" s="4">
        <v>734</v>
      </c>
      <c r="D742" s="4">
        <v>145</v>
      </c>
      <c r="E742" s="11">
        <v>42.4</v>
      </c>
      <c r="F742" s="57">
        <f t="shared" si="70"/>
        <v>6.9444444444444448E-2</v>
      </c>
      <c r="G742" s="57">
        <f t="shared" si="67"/>
        <v>11.777777777777779</v>
      </c>
      <c r="H742" s="52">
        <f t="shared" si="68"/>
        <v>60.90165156790124</v>
      </c>
      <c r="I742" s="52">
        <f t="shared" si="69"/>
        <v>155.23540200000002</v>
      </c>
      <c r="J742" s="52">
        <f>$P$3*F742</f>
        <v>123.61111111111111</v>
      </c>
      <c r="K742" s="52">
        <f>H742+I742+J742</f>
        <v>339.74816467901235</v>
      </c>
      <c r="L742" s="53">
        <f>M742*1</f>
        <v>4.0014783839972567</v>
      </c>
      <c r="M742" s="53">
        <f>(K742*G742)/1000</f>
        <v>4.0014783839972567</v>
      </c>
      <c r="N742" s="53">
        <f>(IF(L741 &lt; 0, -L741,0))</f>
        <v>0</v>
      </c>
      <c r="O742" s="53">
        <f>0.5*$P$3*G742^2</f>
        <v>123457.2839506173</v>
      </c>
      <c r="P742" s="53">
        <f t="shared" si="71"/>
        <v>1161.9444444444816</v>
      </c>
      <c r="Q742" s="53">
        <f>(IF(L741 &lt; 0, -L741,0))+Q741</f>
        <v>1178.0980315963627</v>
      </c>
      <c r="R742" s="53">
        <f>(IF(L741 &gt; 0, L741,0))+R741</f>
        <v>2170.787145085018</v>
      </c>
      <c r="S742" s="55">
        <f>N742*0.95</f>
        <v>0</v>
      </c>
      <c r="T742" s="55">
        <f>S742*0.99</f>
        <v>0</v>
      </c>
      <c r="U742" s="55">
        <f>T742*0.97</f>
        <v>0</v>
      </c>
      <c r="V742" s="55">
        <f>U742*0.99</f>
        <v>0</v>
      </c>
      <c r="W742" s="55">
        <f>V742*0.95</f>
        <v>0</v>
      </c>
      <c r="X742" s="55">
        <f t="shared" si="72"/>
        <v>1010.8128735709715</v>
      </c>
    </row>
    <row r="743" spans="2:24" x14ac:dyDescent="0.3">
      <c r="B743" s="4" t="s">
        <v>38</v>
      </c>
      <c r="C743" s="4">
        <v>735</v>
      </c>
      <c r="D743" s="4">
        <v>146</v>
      </c>
      <c r="E743" s="11">
        <v>42.7</v>
      </c>
      <c r="F743" s="57">
        <f t="shared" si="70"/>
        <v>9.7222222222222612E-2</v>
      </c>
      <c r="G743" s="57">
        <f t="shared" si="67"/>
        <v>11.861111111111111</v>
      </c>
      <c r="H743" s="52">
        <f t="shared" si="68"/>
        <v>61.766516268711406</v>
      </c>
      <c r="I743" s="52">
        <f t="shared" si="69"/>
        <v>155.23540200000002</v>
      </c>
      <c r="J743" s="52">
        <f>$P$3*F743</f>
        <v>173.05555555555625</v>
      </c>
      <c r="K743" s="52">
        <f>H743+I743+J743</f>
        <v>390.05747382426767</v>
      </c>
      <c r="L743" s="53">
        <f>M743*1</f>
        <v>4.6265150367489527</v>
      </c>
      <c r="M743" s="53">
        <f>(K743*G743)/1000</f>
        <v>4.6265150367489527</v>
      </c>
      <c r="N743" s="53">
        <f>(IF(L742 &lt; 0, -L742,0))</f>
        <v>0</v>
      </c>
      <c r="O743" s="53">
        <f>0.5*$P$3*G743^2</f>
        <v>125210.50154320986</v>
      </c>
      <c r="P743" s="53">
        <f t="shared" si="71"/>
        <v>1753.2175925925549</v>
      </c>
      <c r="Q743" s="53">
        <f>(IF(L742 &lt; 0, -L742,0))+Q742</f>
        <v>1178.0980315963627</v>
      </c>
      <c r="R743" s="53">
        <f>(IF(L742 &gt; 0, L742,0))+R742</f>
        <v>2174.7886234690154</v>
      </c>
      <c r="S743" s="55">
        <f>N743*0.95</f>
        <v>0</v>
      </c>
      <c r="T743" s="55">
        <f>S743*0.99</f>
        <v>0</v>
      </c>
      <c r="U743" s="55">
        <f>T743*0.97</f>
        <v>0</v>
      </c>
      <c r="V743" s="55">
        <f>U743*0.99</f>
        <v>0</v>
      </c>
      <c r="W743" s="55">
        <f>V743*0.95</f>
        <v>0</v>
      </c>
      <c r="X743" s="55">
        <f t="shared" si="72"/>
        <v>1010.8128735709715</v>
      </c>
    </row>
    <row r="744" spans="2:24" x14ac:dyDescent="0.3">
      <c r="B744" s="4" t="s">
        <v>38</v>
      </c>
      <c r="C744" s="4">
        <v>736</v>
      </c>
      <c r="D744" s="4">
        <v>147</v>
      </c>
      <c r="E744" s="11">
        <v>43.1</v>
      </c>
      <c r="F744" s="57">
        <f t="shared" si="70"/>
        <v>0.1388888888888889</v>
      </c>
      <c r="G744" s="57">
        <f t="shared" si="67"/>
        <v>11.972222222222221</v>
      </c>
      <c r="H744" s="52">
        <f t="shared" si="68"/>
        <v>62.929154597415113</v>
      </c>
      <c r="I744" s="52">
        <f t="shared" si="69"/>
        <v>155.23540200000002</v>
      </c>
      <c r="J744" s="52">
        <f>$P$3*F744</f>
        <v>247.22222222222223</v>
      </c>
      <c r="K744" s="52">
        <f>H744+I744+J744</f>
        <v>465.38677881963736</v>
      </c>
      <c r="L744" s="53">
        <f>M744*1</f>
        <v>5.5717139353128804</v>
      </c>
      <c r="M744" s="53">
        <f>(K744*G744)/1000</f>
        <v>5.5717139353128804</v>
      </c>
      <c r="N744" s="53">
        <f>(IF(L743 &lt; 0, -L743,0))</f>
        <v>0</v>
      </c>
      <c r="O744" s="53">
        <f>0.5*$P$3*G744^2</f>
        <v>127567.35339506171</v>
      </c>
      <c r="P744" s="53">
        <f t="shared" si="71"/>
        <v>2356.851851851854</v>
      </c>
      <c r="Q744" s="53">
        <f>(IF(L743 &lt; 0, -L743,0))+Q743</f>
        <v>1178.0980315963627</v>
      </c>
      <c r="R744" s="53">
        <f>(IF(L743 &gt; 0, L743,0))+R743</f>
        <v>2179.4151385057644</v>
      </c>
      <c r="S744" s="55">
        <f>N744*0.95</f>
        <v>0</v>
      </c>
      <c r="T744" s="55">
        <f>S744*0.99</f>
        <v>0</v>
      </c>
      <c r="U744" s="55">
        <f>T744*0.97</f>
        <v>0</v>
      </c>
      <c r="V744" s="55">
        <f>U744*0.99</f>
        <v>0</v>
      </c>
      <c r="W744" s="55">
        <f>V744*0.95</f>
        <v>0</v>
      </c>
      <c r="X744" s="55">
        <f t="shared" si="72"/>
        <v>1010.8128735709715</v>
      </c>
    </row>
    <row r="745" spans="2:24" x14ac:dyDescent="0.3">
      <c r="B745" s="4" t="s">
        <v>38</v>
      </c>
      <c r="C745" s="4">
        <v>737</v>
      </c>
      <c r="D745" s="4">
        <v>148</v>
      </c>
      <c r="E745" s="11">
        <v>43.7</v>
      </c>
      <c r="F745" s="57">
        <f t="shared" si="70"/>
        <v>0.12499999999999981</v>
      </c>
      <c r="G745" s="57">
        <f t="shared" si="67"/>
        <v>12.138888888888889</v>
      </c>
      <c r="H745" s="52">
        <f t="shared" si="68"/>
        <v>64.693437935378086</v>
      </c>
      <c r="I745" s="52">
        <f t="shared" si="69"/>
        <v>155.23540200000002</v>
      </c>
      <c r="J745" s="52">
        <f>$P$3*F745</f>
        <v>222.49999999999966</v>
      </c>
      <c r="K745" s="52">
        <f>H745+I745+J745</f>
        <v>442.42883993537777</v>
      </c>
      <c r="L745" s="53">
        <f>M745*1</f>
        <v>5.3705945292155581</v>
      </c>
      <c r="M745" s="53">
        <f>(K745*G745)/1000</f>
        <v>5.3705945292155581</v>
      </c>
      <c r="N745" s="53">
        <f>(IF(L744 &lt; 0, -L744,0))</f>
        <v>0</v>
      </c>
      <c r="O745" s="53">
        <f>0.5*$P$3*G745^2</f>
        <v>131143.8348765432</v>
      </c>
      <c r="P745" s="53">
        <f t="shared" si="71"/>
        <v>3576.481481481489</v>
      </c>
      <c r="Q745" s="53">
        <f>(IF(L744 &lt; 0, -L744,0))+Q744</f>
        <v>1178.0980315963627</v>
      </c>
      <c r="R745" s="53">
        <f>(IF(L744 &gt; 0, L744,0))+R744</f>
        <v>2184.9868524410772</v>
      </c>
      <c r="S745" s="55">
        <f>N745*0.95</f>
        <v>0</v>
      </c>
      <c r="T745" s="55">
        <f>S745*0.99</f>
        <v>0</v>
      </c>
      <c r="U745" s="55">
        <f>T745*0.97</f>
        <v>0</v>
      </c>
      <c r="V745" s="55">
        <f>U745*0.99</f>
        <v>0</v>
      </c>
      <c r="W745" s="55">
        <f>V745*0.95</f>
        <v>0</v>
      </c>
      <c r="X745" s="55">
        <f t="shared" si="72"/>
        <v>1010.8128735709715</v>
      </c>
    </row>
    <row r="746" spans="2:24" x14ac:dyDescent="0.3">
      <c r="B746" s="4" t="s">
        <v>38</v>
      </c>
      <c r="C746" s="4">
        <v>738</v>
      </c>
      <c r="D746" s="4">
        <v>149</v>
      </c>
      <c r="E746" s="11">
        <v>44</v>
      </c>
      <c r="F746" s="57">
        <f t="shared" si="70"/>
        <v>5.5555555555555358E-2</v>
      </c>
      <c r="G746" s="57">
        <f t="shared" si="67"/>
        <v>12.222222222222221</v>
      </c>
      <c r="H746" s="52">
        <f t="shared" si="68"/>
        <v>65.584726234567896</v>
      </c>
      <c r="I746" s="52">
        <f t="shared" si="69"/>
        <v>155.23540200000002</v>
      </c>
      <c r="J746" s="52">
        <f>$P$3*F746</f>
        <v>98.888888888888545</v>
      </c>
      <c r="K746" s="52">
        <f>H746+I746+J746</f>
        <v>319.70901712345642</v>
      </c>
      <c r="L746" s="53">
        <f>M746*1</f>
        <v>3.9075546537311339</v>
      </c>
      <c r="M746" s="53">
        <f>(K746*G746)/1000</f>
        <v>3.9075546537311339</v>
      </c>
      <c r="N746" s="53">
        <f>(IF(L745 &lt; 0, -L745,0))</f>
        <v>0</v>
      </c>
      <c r="O746" s="53">
        <f>0.5*$P$3*G746^2</f>
        <v>132950.61728395062</v>
      </c>
      <c r="P746" s="53">
        <f t="shared" si="71"/>
        <v>1806.782407407416</v>
      </c>
      <c r="Q746" s="53">
        <f>(IF(L745 &lt; 0, -L745,0))+Q745</f>
        <v>1178.0980315963627</v>
      </c>
      <c r="R746" s="53">
        <f>(IF(L745 &gt; 0, L745,0))+R745</f>
        <v>2190.3574469702926</v>
      </c>
      <c r="S746" s="55">
        <f>N746*0.95</f>
        <v>0</v>
      </c>
      <c r="T746" s="55">
        <f>S746*0.99</f>
        <v>0</v>
      </c>
      <c r="U746" s="55">
        <f>T746*0.97</f>
        <v>0</v>
      </c>
      <c r="V746" s="55">
        <f>U746*0.99</f>
        <v>0</v>
      </c>
      <c r="W746" s="55">
        <f>V746*0.95</f>
        <v>0</v>
      </c>
      <c r="X746" s="55">
        <f t="shared" si="72"/>
        <v>1010.8128735709715</v>
      </c>
    </row>
    <row r="747" spans="2:24" x14ac:dyDescent="0.3">
      <c r="B747" s="4" t="s">
        <v>38</v>
      </c>
      <c r="C747" s="4">
        <v>739</v>
      </c>
      <c r="D747" s="4">
        <v>150</v>
      </c>
      <c r="E747" s="11">
        <v>44.1</v>
      </c>
      <c r="F747" s="57">
        <f t="shared" si="70"/>
        <v>0.18055555555555516</v>
      </c>
      <c r="G747" s="57">
        <f t="shared" si="67"/>
        <v>12.25</v>
      </c>
      <c r="H747" s="52">
        <f t="shared" si="68"/>
        <v>65.883177390624994</v>
      </c>
      <c r="I747" s="52">
        <f t="shared" si="69"/>
        <v>155.23540200000002</v>
      </c>
      <c r="J747" s="52">
        <f>$P$3*F747</f>
        <v>321.38888888888818</v>
      </c>
      <c r="K747" s="52">
        <f>H747+I747+J747</f>
        <v>542.5074682795132</v>
      </c>
      <c r="L747" s="53">
        <f>M747*1</f>
        <v>6.6457164864240363</v>
      </c>
      <c r="M747" s="53">
        <f>(K747*G747)/1000</f>
        <v>6.6457164864240363</v>
      </c>
      <c r="N747" s="53">
        <f>(IF(L746 &lt; 0, -L746,0))</f>
        <v>0</v>
      </c>
      <c r="O747" s="53">
        <f>0.5*$P$3*G747^2</f>
        <v>133555.625</v>
      </c>
      <c r="P747" s="53">
        <f t="shared" si="71"/>
        <v>605.007716049382</v>
      </c>
      <c r="Q747" s="53">
        <f>(IF(L746 &lt; 0, -L746,0))+Q746</f>
        <v>1178.0980315963627</v>
      </c>
      <c r="R747" s="53">
        <f>(IF(L746 &gt; 0, L746,0))+R746</f>
        <v>2194.2650016240236</v>
      </c>
      <c r="S747" s="55">
        <f>N747*0.95</f>
        <v>0</v>
      </c>
      <c r="T747" s="55">
        <f>S747*0.99</f>
        <v>0</v>
      </c>
      <c r="U747" s="55">
        <f>T747*0.97</f>
        <v>0</v>
      </c>
      <c r="V747" s="55">
        <f>U747*0.99</f>
        <v>0</v>
      </c>
      <c r="W747" s="55">
        <f>V747*0.95</f>
        <v>0</v>
      </c>
      <c r="X747" s="55">
        <f t="shared" si="72"/>
        <v>1010.8128735709715</v>
      </c>
    </row>
    <row r="748" spans="2:24" x14ac:dyDescent="0.3">
      <c r="B748" s="4" t="s">
        <v>38</v>
      </c>
      <c r="C748" s="4">
        <v>740</v>
      </c>
      <c r="D748" s="4">
        <v>151</v>
      </c>
      <c r="E748" s="11">
        <v>45.3</v>
      </c>
      <c r="F748" s="57">
        <f t="shared" si="70"/>
        <v>0.31944444444444403</v>
      </c>
      <c r="G748" s="57">
        <f t="shared" si="67"/>
        <v>12.583333333333334</v>
      </c>
      <c r="H748" s="52">
        <f t="shared" si="68"/>
        <v>69.517438460069442</v>
      </c>
      <c r="I748" s="52">
        <f t="shared" si="69"/>
        <v>155.23540200000002</v>
      </c>
      <c r="J748" s="52">
        <f>$P$3*F748</f>
        <v>568.6111111111104</v>
      </c>
      <c r="K748" s="52">
        <f>H748+I748+J748</f>
        <v>793.36395157117988</v>
      </c>
      <c r="L748" s="53">
        <f>M748*1</f>
        <v>9.98316305727068</v>
      </c>
      <c r="M748" s="53">
        <f>(K748*G748)/1000</f>
        <v>9.98316305727068</v>
      </c>
      <c r="N748" s="53">
        <f>(IF(L747 &lt; 0, -L747,0))</f>
        <v>0</v>
      </c>
      <c r="O748" s="53">
        <f>0.5*$P$3*G748^2</f>
        <v>140922.84722222225</v>
      </c>
      <c r="P748" s="53">
        <f t="shared" si="71"/>
        <v>7367.2222222222481</v>
      </c>
      <c r="Q748" s="53">
        <f>(IF(L747 &lt; 0, -L747,0))+Q747</f>
        <v>1178.0980315963627</v>
      </c>
      <c r="R748" s="53">
        <f>(IF(L747 &gt; 0, L747,0))+R747</f>
        <v>2200.9107181104478</v>
      </c>
      <c r="S748" s="55">
        <f>N748*0.95</f>
        <v>0</v>
      </c>
      <c r="T748" s="55">
        <f>S748*0.99</f>
        <v>0</v>
      </c>
      <c r="U748" s="55">
        <f>T748*0.97</f>
        <v>0</v>
      </c>
      <c r="V748" s="55">
        <f>U748*0.99</f>
        <v>0</v>
      </c>
      <c r="W748" s="55">
        <f>V748*0.95</f>
        <v>0</v>
      </c>
      <c r="X748" s="55">
        <f t="shared" si="72"/>
        <v>1010.8128735709715</v>
      </c>
    </row>
    <row r="749" spans="2:24" x14ac:dyDescent="0.3">
      <c r="B749" s="4" t="s">
        <v>38</v>
      </c>
      <c r="C749" s="4">
        <v>741</v>
      </c>
      <c r="D749" s="4">
        <v>152</v>
      </c>
      <c r="E749" s="11">
        <v>46.4</v>
      </c>
      <c r="F749" s="57">
        <f t="shared" si="70"/>
        <v>0.26388888888888967</v>
      </c>
      <c r="G749" s="57">
        <f t="shared" si="67"/>
        <v>12.888888888888889</v>
      </c>
      <c r="H749" s="52">
        <f t="shared" si="68"/>
        <v>72.934551753086424</v>
      </c>
      <c r="I749" s="52">
        <f t="shared" si="69"/>
        <v>155.23540200000002</v>
      </c>
      <c r="J749" s="52">
        <f>$P$3*F749</f>
        <v>469.72222222222359</v>
      </c>
      <c r="K749" s="52">
        <f>H749+I749+J749</f>
        <v>697.89217597531001</v>
      </c>
      <c r="L749" s="53">
        <f>M749*1</f>
        <v>8.9950547125706635</v>
      </c>
      <c r="M749" s="53">
        <f>(K749*G749)/1000</f>
        <v>8.9950547125706635</v>
      </c>
      <c r="N749" s="53">
        <f>(IF(L748 &lt; 0, -L748,0))</f>
        <v>0</v>
      </c>
      <c r="O749" s="53">
        <f>0.5*$P$3*G749^2</f>
        <v>147849.87654320989</v>
      </c>
      <c r="P749" s="53">
        <f t="shared" si="71"/>
        <v>6927.0293209876399</v>
      </c>
      <c r="Q749" s="53">
        <f>(IF(L748 &lt; 0, -L748,0))+Q748</f>
        <v>1178.0980315963627</v>
      </c>
      <c r="R749" s="53">
        <f>(IF(L748 &gt; 0, L748,0))+R748</f>
        <v>2210.8938811677185</v>
      </c>
      <c r="S749" s="55">
        <f>N749*0.95</f>
        <v>0</v>
      </c>
      <c r="T749" s="55">
        <f>S749*0.99</f>
        <v>0</v>
      </c>
      <c r="U749" s="55">
        <f>T749*0.97</f>
        <v>0</v>
      </c>
      <c r="V749" s="55">
        <f>U749*0.99</f>
        <v>0</v>
      </c>
      <c r="W749" s="55">
        <f>V749*0.95</f>
        <v>0</v>
      </c>
      <c r="X749" s="55">
        <f t="shared" si="72"/>
        <v>1010.8128735709715</v>
      </c>
    </row>
    <row r="750" spans="2:24" x14ac:dyDescent="0.3">
      <c r="B750" s="4" t="s">
        <v>38</v>
      </c>
      <c r="C750" s="4">
        <v>742</v>
      </c>
      <c r="D750" s="4">
        <v>153</v>
      </c>
      <c r="E750" s="11">
        <v>47.2</v>
      </c>
      <c r="F750" s="57">
        <f t="shared" si="70"/>
        <v>0.12499999999999981</v>
      </c>
      <c r="G750" s="57">
        <f t="shared" si="67"/>
        <v>13.111111111111111</v>
      </c>
      <c r="H750" s="52">
        <f t="shared" si="68"/>
        <v>75.471217197530848</v>
      </c>
      <c r="I750" s="52">
        <f t="shared" si="69"/>
        <v>155.23540200000002</v>
      </c>
      <c r="J750" s="52">
        <f>$P$3*F750</f>
        <v>222.49999999999966</v>
      </c>
      <c r="K750" s="52">
        <f>H750+I750+J750</f>
        <v>453.20661919753053</v>
      </c>
      <c r="L750" s="53">
        <f>M750*1</f>
        <v>5.9420423405898442</v>
      </c>
      <c r="M750" s="53">
        <f>(K750*G750)/1000</f>
        <v>5.9420423405898442</v>
      </c>
      <c r="N750" s="53">
        <f>(IF(L749 &lt; 0, -L749,0))</f>
        <v>0</v>
      </c>
      <c r="O750" s="53">
        <f>0.5*$P$3*G750^2</f>
        <v>152992.09876543208</v>
      </c>
      <c r="P750" s="53">
        <f t="shared" si="71"/>
        <v>5142.2222222221899</v>
      </c>
      <c r="Q750" s="53">
        <f>(IF(L749 &lt; 0, -L749,0))+Q749</f>
        <v>1178.0980315963627</v>
      </c>
      <c r="R750" s="53">
        <f>(IF(L749 &gt; 0, L749,0))+R749</f>
        <v>2219.888935880289</v>
      </c>
      <c r="S750" s="55">
        <f>N750*0.95</f>
        <v>0</v>
      </c>
      <c r="T750" s="55">
        <f>S750*0.99</f>
        <v>0</v>
      </c>
      <c r="U750" s="55">
        <f>T750*0.97</f>
        <v>0</v>
      </c>
      <c r="V750" s="55">
        <f>U750*0.99</f>
        <v>0</v>
      </c>
      <c r="W750" s="55">
        <f>V750*0.95</f>
        <v>0</v>
      </c>
      <c r="X750" s="55">
        <f t="shared" si="72"/>
        <v>1010.8128735709715</v>
      </c>
    </row>
    <row r="751" spans="2:24" x14ac:dyDescent="0.3">
      <c r="B751" s="4" t="s">
        <v>38</v>
      </c>
      <c r="C751" s="4">
        <v>743</v>
      </c>
      <c r="D751" s="4">
        <v>154</v>
      </c>
      <c r="E751" s="11">
        <v>47.3</v>
      </c>
      <c r="F751" s="57">
        <f t="shared" si="70"/>
        <v>2.7777777777777186E-2</v>
      </c>
      <c r="G751" s="57">
        <f t="shared" si="67"/>
        <v>13.138888888888889</v>
      </c>
      <c r="H751" s="52">
        <f t="shared" si="68"/>
        <v>75.791349254822521</v>
      </c>
      <c r="I751" s="52">
        <f t="shared" si="69"/>
        <v>155.23540200000002</v>
      </c>
      <c r="J751" s="52">
        <f>$P$3*F751</f>
        <v>49.444444444443391</v>
      </c>
      <c r="K751" s="52">
        <f>H751+I751+J751</f>
        <v>280.47119569926593</v>
      </c>
      <c r="L751" s="53">
        <f>M751*1</f>
        <v>3.6850798768264661</v>
      </c>
      <c r="M751" s="53">
        <f>(K751*G751)/1000</f>
        <v>3.6850798768264661</v>
      </c>
      <c r="N751" s="53">
        <f>(IF(L750 &lt; 0, -L750,0))</f>
        <v>0</v>
      </c>
      <c r="O751" s="53">
        <f>0.5*$P$3*G751^2</f>
        <v>153641.05709876542</v>
      </c>
      <c r="P751" s="53">
        <f t="shared" si="71"/>
        <v>648.95833333334303</v>
      </c>
      <c r="Q751" s="53">
        <f>(IF(L750 &lt; 0, -L750,0))+Q750</f>
        <v>1178.0980315963627</v>
      </c>
      <c r="R751" s="53">
        <f>(IF(L750 &gt; 0, L750,0))+R750</f>
        <v>2225.8309782208789</v>
      </c>
      <c r="S751" s="55">
        <f>N751*0.95</f>
        <v>0</v>
      </c>
      <c r="T751" s="55">
        <f>S751*0.99</f>
        <v>0</v>
      </c>
      <c r="U751" s="55">
        <f>T751*0.97</f>
        <v>0</v>
      </c>
      <c r="V751" s="55">
        <f>U751*0.99</f>
        <v>0</v>
      </c>
      <c r="W751" s="55">
        <f>V751*0.95</f>
        <v>0</v>
      </c>
      <c r="X751" s="55">
        <f t="shared" si="72"/>
        <v>1010.8128735709715</v>
      </c>
    </row>
    <row r="752" spans="2:24" x14ac:dyDescent="0.3">
      <c r="B752" s="4" t="s">
        <v>38</v>
      </c>
      <c r="C752" s="4">
        <v>744</v>
      </c>
      <c r="D752" s="4">
        <v>155</v>
      </c>
      <c r="E752" s="11">
        <v>47.4</v>
      </c>
      <c r="F752" s="57">
        <f t="shared" si="70"/>
        <v>1.3888888888889086E-2</v>
      </c>
      <c r="G752" s="57">
        <f t="shared" si="67"/>
        <v>13.166666666666666</v>
      </c>
      <c r="H752" s="52">
        <f t="shared" si="68"/>
        <v>76.112158840277758</v>
      </c>
      <c r="I752" s="52">
        <f t="shared" si="69"/>
        <v>155.23540200000002</v>
      </c>
      <c r="J752" s="52">
        <f>$P$3*F752</f>
        <v>24.722222222222573</v>
      </c>
      <c r="K752" s="52">
        <f>H752+I752+J752</f>
        <v>256.06978306250033</v>
      </c>
      <c r="L752" s="53">
        <f>M752*1</f>
        <v>3.3715854769895879</v>
      </c>
      <c r="M752" s="53">
        <f>(K752*G752)/1000</f>
        <v>3.3715854769895879</v>
      </c>
      <c r="N752" s="53">
        <f>(IF(L751 &lt; 0, -L751,0))</f>
        <v>0</v>
      </c>
      <c r="O752" s="53">
        <f>0.5*$P$3*G752^2</f>
        <v>154291.38888888888</v>
      </c>
      <c r="P752" s="53">
        <f t="shared" si="71"/>
        <v>650.33179012345499</v>
      </c>
      <c r="Q752" s="53">
        <f>(IF(L751 &lt; 0, -L751,0))+Q751</f>
        <v>1178.0980315963627</v>
      </c>
      <c r="R752" s="53">
        <f>(IF(L751 &gt; 0, L751,0))+R751</f>
        <v>2229.5160580977054</v>
      </c>
      <c r="S752" s="55">
        <f>N752*0.95</f>
        <v>0</v>
      </c>
      <c r="T752" s="55">
        <f>S752*0.99</f>
        <v>0</v>
      </c>
      <c r="U752" s="55">
        <f>T752*0.97</f>
        <v>0</v>
      </c>
      <c r="V752" s="55">
        <f>U752*0.99</f>
        <v>0</v>
      </c>
      <c r="W752" s="55">
        <f>V752*0.95</f>
        <v>0</v>
      </c>
      <c r="X752" s="55">
        <f t="shared" si="72"/>
        <v>1010.8128735709715</v>
      </c>
    </row>
    <row r="753" spans="2:24" x14ac:dyDescent="0.3">
      <c r="B753" s="4" t="s">
        <v>38</v>
      </c>
      <c r="C753" s="4">
        <v>745</v>
      </c>
      <c r="D753" s="4">
        <v>156</v>
      </c>
      <c r="E753" s="11">
        <v>47.4</v>
      </c>
      <c r="F753" s="57">
        <f t="shared" si="70"/>
        <v>1.3888888888889086E-2</v>
      </c>
      <c r="G753" s="57">
        <f t="shared" si="67"/>
        <v>13.166666666666666</v>
      </c>
      <c r="H753" s="52">
        <f t="shared" si="68"/>
        <v>76.112158840277758</v>
      </c>
      <c r="I753" s="52">
        <f t="shared" si="69"/>
        <v>155.23540200000002</v>
      </c>
      <c r="J753" s="52">
        <f>$P$3*F753</f>
        <v>24.722222222222573</v>
      </c>
      <c r="K753" s="52">
        <f>H753+I753+J753</f>
        <v>256.06978306250033</v>
      </c>
      <c r="L753" s="53">
        <f>M753*1</f>
        <v>3.3715854769895879</v>
      </c>
      <c r="M753" s="53">
        <f>(K753*G753)/1000</f>
        <v>3.3715854769895879</v>
      </c>
      <c r="N753" s="53">
        <f>(IF(L752 &lt; 0, -L752,0))</f>
        <v>0</v>
      </c>
      <c r="O753" s="53">
        <f>0.5*$P$3*G753^2</f>
        <v>154291.38888888888</v>
      </c>
      <c r="P753" s="53">
        <f t="shared" si="71"/>
        <v>0</v>
      </c>
      <c r="Q753" s="53">
        <f>(IF(L752 &lt; 0, -L752,0))+Q752</f>
        <v>1178.0980315963627</v>
      </c>
      <c r="R753" s="53">
        <f>(IF(L752 &gt; 0, L752,0))+R752</f>
        <v>2232.8876435746947</v>
      </c>
      <c r="S753" s="55">
        <f>N753*0.95</f>
        <v>0</v>
      </c>
      <c r="T753" s="55">
        <f>S753*0.99</f>
        <v>0</v>
      </c>
      <c r="U753" s="55">
        <f>T753*0.97</f>
        <v>0</v>
      </c>
      <c r="V753" s="55">
        <f>U753*0.99</f>
        <v>0</v>
      </c>
      <c r="W753" s="55">
        <f>V753*0.95</f>
        <v>0</v>
      </c>
      <c r="X753" s="55">
        <f t="shared" si="72"/>
        <v>1010.8128735709715</v>
      </c>
    </row>
    <row r="754" spans="2:24" x14ac:dyDescent="0.3">
      <c r="B754" s="4" t="s">
        <v>38</v>
      </c>
      <c r="C754" s="4">
        <v>746</v>
      </c>
      <c r="D754" s="4">
        <v>157</v>
      </c>
      <c r="E754" s="11">
        <v>47.5</v>
      </c>
      <c r="F754" s="57">
        <f t="shared" si="70"/>
        <v>6.9444444444444448E-2</v>
      </c>
      <c r="G754" s="57">
        <f t="shared" si="67"/>
        <v>13.194444444444445</v>
      </c>
      <c r="H754" s="52">
        <f t="shared" si="68"/>
        <v>76.433645953896601</v>
      </c>
      <c r="I754" s="52">
        <f t="shared" si="69"/>
        <v>155.23540200000002</v>
      </c>
      <c r="J754" s="52">
        <f>$P$3*F754</f>
        <v>123.61111111111111</v>
      </c>
      <c r="K754" s="52">
        <f>H754+I754+J754</f>
        <v>355.28015906500775</v>
      </c>
      <c r="L754" s="53">
        <f>M754*1</f>
        <v>4.6877243209966304</v>
      </c>
      <c r="M754" s="53">
        <f>(K754*G754)/1000</f>
        <v>4.6877243209966304</v>
      </c>
      <c r="N754" s="53">
        <f>(IF(L753 &lt; 0, -L753,0))</f>
        <v>0</v>
      </c>
      <c r="O754" s="53">
        <f>0.5*$P$3*G754^2</f>
        <v>154943.09413580247</v>
      </c>
      <c r="P754" s="53">
        <f t="shared" si="71"/>
        <v>651.70524691359606</v>
      </c>
      <c r="Q754" s="53">
        <f>(IF(L753 &lt; 0, -L753,0))+Q753</f>
        <v>1178.0980315963627</v>
      </c>
      <c r="R754" s="53">
        <f>(IF(L753 &gt; 0, L753,0))+R753</f>
        <v>2236.2592290516841</v>
      </c>
      <c r="S754" s="55">
        <f>N754*0.95</f>
        <v>0</v>
      </c>
      <c r="T754" s="55">
        <f>S754*0.99</f>
        <v>0</v>
      </c>
      <c r="U754" s="55">
        <f>T754*0.97</f>
        <v>0</v>
      </c>
      <c r="V754" s="55">
        <f>U754*0.99</f>
        <v>0</v>
      </c>
      <c r="W754" s="55">
        <f>V754*0.95</f>
        <v>0</v>
      </c>
      <c r="X754" s="55">
        <f t="shared" si="72"/>
        <v>1010.8128735709715</v>
      </c>
    </row>
    <row r="755" spans="2:24" x14ac:dyDescent="0.3">
      <c r="B755" s="4" t="s">
        <v>38</v>
      </c>
      <c r="C755" s="4">
        <v>747</v>
      </c>
      <c r="D755" s="4">
        <v>158</v>
      </c>
      <c r="E755" s="11">
        <v>47.9</v>
      </c>
      <c r="F755" s="57">
        <f t="shared" si="70"/>
        <v>0.15277777777777798</v>
      </c>
      <c r="G755" s="57">
        <f t="shared" si="67"/>
        <v>13.305555555555555</v>
      </c>
      <c r="H755" s="52">
        <f t="shared" si="68"/>
        <v>77.726369690007715</v>
      </c>
      <c r="I755" s="52">
        <f t="shared" si="69"/>
        <v>155.23540200000002</v>
      </c>
      <c r="J755" s="52">
        <f>$P$3*F755</f>
        <v>271.9444444444448</v>
      </c>
      <c r="K755" s="52">
        <f>H755+I755+J755</f>
        <v>504.90621613445251</v>
      </c>
      <c r="L755" s="53">
        <f>M755*1</f>
        <v>6.7180577091222986</v>
      </c>
      <c r="M755" s="53">
        <f>(K755*G755)/1000</f>
        <v>6.7180577091222986</v>
      </c>
      <c r="N755" s="53">
        <f>(IF(L754 &lt; 0, -L754,0))</f>
        <v>0</v>
      </c>
      <c r="O755" s="53">
        <f>0.5*$P$3*G755^2</f>
        <v>157563.64969135803</v>
      </c>
      <c r="P755" s="53">
        <f t="shared" si="71"/>
        <v>2620.555555555562</v>
      </c>
      <c r="Q755" s="53">
        <f>(IF(L754 &lt; 0, -L754,0))+Q754</f>
        <v>1178.0980315963627</v>
      </c>
      <c r="R755" s="53">
        <f>(IF(L754 &gt; 0, L754,0))+R754</f>
        <v>2240.9469533726806</v>
      </c>
      <c r="S755" s="55">
        <f>N755*0.95</f>
        <v>0</v>
      </c>
      <c r="T755" s="55">
        <f>S755*0.99</f>
        <v>0</v>
      </c>
      <c r="U755" s="55">
        <f>T755*0.97</f>
        <v>0</v>
      </c>
      <c r="V755" s="55">
        <f>U755*0.99</f>
        <v>0</v>
      </c>
      <c r="W755" s="55">
        <f>V755*0.95</f>
        <v>0</v>
      </c>
      <c r="X755" s="55">
        <f t="shared" si="72"/>
        <v>1010.8128735709715</v>
      </c>
    </row>
    <row r="756" spans="2:24" x14ac:dyDescent="0.3">
      <c r="B756" s="4" t="s">
        <v>38</v>
      </c>
      <c r="C756" s="4">
        <v>748</v>
      </c>
      <c r="D756" s="4">
        <v>159</v>
      </c>
      <c r="E756" s="11">
        <v>48.6</v>
      </c>
      <c r="F756" s="57">
        <f t="shared" si="70"/>
        <v>0.20833333333333331</v>
      </c>
      <c r="G756" s="57">
        <f t="shared" si="67"/>
        <v>13.5</v>
      </c>
      <c r="H756" s="52">
        <f t="shared" si="68"/>
        <v>80.014721062499987</v>
      </c>
      <c r="I756" s="52">
        <f t="shared" si="69"/>
        <v>155.23540200000002</v>
      </c>
      <c r="J756" s="52">
        <f>$P$3*F756</f>
        <v>370.83333333333331</v>
      </c>
      <c r="K756" s="52">
        <f>H756+I756+J756</f>
        <v>606.08345639583331</v>
      </c>
      <c r="L756" s="53">
        <f>M756*1</f>
        <v>8.1821266613437498</v>
      </c>
      <c r="M756" s="53">
        <f>(K756*G756)/1000</f>
        <v>8.1821266613437498</v>
      </c>
      <c r="N756" s="53">
        <f>(IF(L755 &lt; 0, -L755,0))</f>
        <v>0</v>
      </c>
      <c r="O756" s="53">
        <f>0.5*$P$3*G756^2</f>
        <v>162202.5</v>
      </c>
      <c r="P756" s="53">
        <f t="shared" si="71"/>
        <v>4638.850308641966</v>
      </c>
      <c r="Q756" s="53">
        <f>(IF(L755 &lt; 0, -L755,0))+Q755</f>
        <v>1178.0980315963627</v>
      </c>
      <c r="R756" s="53">
        <f>(IF(L755 &gt; 0, L755,0))+R755</f>
        <v>2247.6650110818027</v>
      </c>
      <c r="S756" s="55">
        <f>N756*0.95</f>
        <v>0</v>
      </c>
      <c r="T756" s="55">
        <f>S756*0.99</f>
        <v>0</v>
      </c>
      <c r="U756" s="55">
        <f>T756*0.97</f>
        <v>0</v>
      </c>
      <c r="V756" s="55">
        <f>U756*0.99</f>
        <v>0</v>
      </c>
      <c r="W756" s="55">
        <f>V756*0.95</f>
        <v>0</v>
      </c>
      <c r="X756" s="55">
        <f t="shared" si="72"/>
        <v>1010.8128735709715</v>
      </c>
    </row>
    <row r="757" spans="2:24" x14ac:dyDescent="0.3">
      <c r="B757" s="4" t="s">
        <v>38</v>
      </c>
      <c r="C757" s="4">
        <v>749</v>
      </c>
      <c r="D757" s="4">
        <v>160</v>
      </c>
      <c r="E757" s="11">
        <v>49.4</v>
      </c>
      <c r="F757" s="57">
        <f t="shared" si="70"/>
        <v>0.16666666666666607</v>
      </c>
      <c r="G757" s="57">
        <f t="shared" si="67"/>
        <v>13.722222222222221</v>
      </c>
      <c r="H757" s="52">
        <f t="shared" si="68"/>
        <v>82.670631463734551</v>
      </c>
      <c r="I757" s="52">
        <f t="shared" si="69"/>
        <v>155.23540200000002</v>
      </c>
      <c r="J757" s="52">
        <f>$P$3*F757</f>
        <v>296.66666666666561</v>
      </c>
      <c r="K757" s="52">
        <f>H757+I757+J757</f>
        <v>534.57270013040011</v>
      </c>
      <c r="L757" s="53">
        <f>M757*1</f>
        <v>7.3355253851227129</v>
      </c>
      <c r="M757" s="53">
        <f>(K757*G757)/1000</f>
        <v>7.3355253851227129</v>
      </c>
      <c r="N757" s="53">
        <f>(IF(L756 &lt; 0, -L756,0))</f>
        <v>0</v>
      </c>
      <c r="O757" s="53">
        <f>0.5*$P$3*G757^2</f>
        <v>167586.45061728393</v>
      </c>
      <c r="P757" s="53">
        <f t="shared" si="71"/>
        <v>5383.9506172839319</v>
      </c>
      <c r="Q757" s="53">
        <f>(IF(L756 &lt; 0, -L756,0))+Q756</f>
        <v>1178.0980315963627</v>
      </c>
      <c r="R757" s="53">
        <f>(IF(L756 &gt; 0, L756,0))+R756</f>
        <v>2255.8471377431465</v>
      </c>
      <c r="S757" s="55">
        <f>N757*0.95</f>
        <v>0</v>
      </c>
      <c r="T757" s="55">
        <f>S757*0.99</f>
        <v>0</v>
      </c>
      <c r="U757" s="55">
        <f>T757*0.97</f>
        <v>0</v>
      </c>
      <c r="V757" s="55">
        <f>U757*0.99</f>
        <v>0</v>
      </c>
      <c r="W757" s="55">
        <f>V757*0.95</f>
        <v>0</v>
      </c>
      <c r="X757" s="55">
        <f t="shared" si="72"/>
        <v>1010.8128735709715</v>
      </c>
    </row>
    <row r="758" spans="2:24" x14ac:dyDescent="0.3">
      <c r="B758" s="4" t="s">
        <v>38</v>
      </c>
      <c r="C758" s="4">
        <v>750</v>
      </c>
      <c r="D758" s="4">
        <v>161</v>
      </c>
      <c r="E758" s="11">
        <v>49.8</v>
      </c>
      <c r="F758" s="57">
        <f t="shared" si="70"/>
        <v>5.5555555555555358E-2</v>
      </c>
      <c r="G758" s="57">
        <f t="shared" si="67"/>
        <v>13.833333333333334</v>
      </c>
      <c r="H758" s="52">
        <f t="shared" si="68"/>
        <v>84.014847340277768</v>
      </c>
      <c r="I758" s="52">
        <f t="shared" si="69"/>
        <v>155.23540200000002</v>
      </c>
      <c r="J758" s="52">
        <f>$P$3*F758</f>
        <v>98.888888888888545</v>
      </c>
      <c r="K758" s="52">
        <f>H758+I758+J758</f>
        <v>338.13913822916629</v>
      </c>
      <c r="L758" s="53">
        <f>M758*1</f>
        <v>4.6775914121701332</v>
      </c>
      <c r="M758" s="53">
        <f>(K758*G758)/1000</f>
        <v>4.6775914121701332</v>
      </c>
      <c r="N758" s="53">
        <f>(IF(L757 &lt; 0, -L757,0))</f>
        <v>0</v>
      </c>
      <c r="O758" s="53">
        <f>0.5*$P$3*G758^2</f>
        <v>170311.38888888891</v>
      </c>
      <c r="P758" s="53">
        <f t="shared" si="71"/>
        <v>2724.9382716049731</v>
      </c>
      <c r="Q758" s="53">
        <f>(IF(L757 &lt; 0, -L757,0))+Q757</f>
        <v>1178.0980315963627</v>
      </c>
      <c r="R758" s="53">
        <f>(IF(L757 &gt; 0, L757,0))+R757</f>
        <v>2263.1826631282693</v>
      </c>
      <c r="S758" s="55">
        <f>N758*0.95</f>
        <v>0</v>
      </c>
      <c r="T758" s="55">
        <f>S758*0.99</f>
        <v>0</v>
      </c>
      <c r="U758" s="55">
        <f>T758*0.97</f>
        <v>0</v>
      </c>
      <c r="V758" s="55">
        <f>U758*0.99</f>
        <v>0</v>
      </c>
      <c r="W758" s="55">
        <f>V758*0.95</f>
        <v>0</v>
      </c>
      <c r="X758" s="55">
        <f t="shared" si="72"/>
        <v>1010.8128735709715</v>
      </c>
    </row>
    <row r="759" spans="2:24" x14ac:dyDescent="0.3">
      <c r="B759" s="4" t="s">
        <v>38</v>
      </c>
      <c r="C759" s="4">
        <v>751</v>
      </c>
      <c r="D759" s="4">
        <v>162</v>
      </c>
      <c r="E759" s="11">
        <v>49.8</v>
      </c>
      <c r="F759" s="57">
        <f t="shared" si="70"/>
        <v>-1.3888888888888099E-2</v>
      </c>
      <c r="G759" s="57">
        <f t="shared" si="67"/>
        <v>13.833333333333334</v>
      </c>
      <c r="H759" s="52">
        <f t="shared" si="68"/>
        <v>84.014847340277768</v>
      </c>
      <c r="I759" s="52">
        <f t="shared" si="69"/>
        <v>155.23540200000002</v>
      </c>
      <c r="J759" s="52">
        <f>$P$3*F759</f>
        <v>-24.722222222220815</v>
      </c>
      <c r="K759" s="52">
        <f>H759+I759+J759</f>
        <v>214.52802711805697</v>
      </c>
      <c r="L759" s="53">
        <f>M759*1</f>
        <v>2.9676377084664551</v>
      </c>
      <c r="M759" s="53">
        <f>(K759*G759)/1000</f>
        <v>2.9676377084664551</v>
      </c>
      <c r="N759" s="53">
        <f>(IF(L758 &lt; 0, -L758,0))</f>
        <v>0</v>
      </c>
      <c r="O759" s="53">
        <f>0.5*$P$3*G759^2</f>
        <v>170311.38888888891</v>
      </c>
      <c r="P759" s="53">
        <f t="shared" si="71"/>
        <v>0</v>
      </c>
      <c r="Q759" s="53">
        <f>(IF(L758 &lt; 0, -L758,0))+Q758</f>
        <v>1178.0980315963627</v>
      </c>
      <c r="R759" s="53">
        <f>(IF(L758 &gt; 0, L758,0))+R758</f>
        <v>2267.8602545404392</v>
      </c>
      <c r="S759" s="55">
        <f>N759*0.95</f>
        <v>0</v>
      </c>
      <c r="T759" s="55">
        <f>S759*0.99</f>
        <v>0</v>
      </c>
      <c r="U759" s="55">
        <f>T759*0.97</f>
        <v>0</v>
      </c>
      <c r="V759" s="55">
        <f>U759*0.99</f>
        <v>0</v>
      </c>
      <c r="W759" s="55">
        <f>V759*0.95</f>
        <v>0</v>
      </c>
      <c r="X759" s="55">
        <f t="shared" si="72"/>
        <v>1010.8128735709715</v>
      </c>
    </row>
    <row r="760" spans="2:24" x14ac:dyDescent="0.3">
      <c r="B760" s="4" t="s">
        <v>38</v>
      </c>
      <c r="C760" s="4">
        <v>752</v>
      </c>
      <c r="D760" s="4">
        <v>163</v>
      </c>
      <c r="E760" s="11">
        <v>49.7</v>
      </c>
      <c r="F760" s="57">
        <f t="shared" si="70"/>
        <v>-6.9444444444444448E-2</v>
      </c>
      <c r="G760" s="57">
        <f t="shared" si="67"/>
        <v>13.805555555555555</v>
      </c>
      <c r="H760" s="52">
        <f t="shared" si="68"/>
        <v>83.677777078896597</v>
      </c>
      <c r="I760" s="52">
        <f t="shared" si="69"/>
        <v>155.23540200000002</v>
      </c>
      <c r="J760" s="52">
        <f>$P$3*F760</f>
        <v>-123.61111111111111</v>
      </c>
      <c r="K760" s="52">
        <f>H760+I760+J760</f>
        <v>115.30206796778552</v>
      </c>
      <c r="L760" s="53">
        <f>M760*1</f>
        <v>1.5918091049997056</v>
      </c>
      <c r="M760" s="53">
        <f>(K760*G760)/1000</f>
        <v>1.5918091049997056</v>
      </c>
      <c r="N760" s="53">
        <f>(IF(L759 &lt; 0, -L759,0))</f>
        <v>0</v>
      </c>
      <c r="O760" s="53">
        <f>0.5*$P$3*G760^2</f>
        <v>169628.09413580247</v>
      </c>
      <c r="P760" s="53">
        <f t="shared" si="71"/>
        <v>-683.29475308643305</v>
      </c>
      <c r="Q760" s="53">
        <f>(IF(L759 &lt; 0, -L759,0))+Q759</f>
        <v>1178.0980315963627</v>
      </c>
      <c r="R760" s="53">
        <f>(IF(L759 &gt; 0, L759,0))+R759</f>
        <v>2270.8278922489058</v>
      </c>
      <c r="S760" s="55">
        <f>N760*0.95</f>
        <v>0</v>
      </c>
      <c r="T760" s="55">
        <f>S760*0.99</f>
        <v>0</v>
      </c>
      <c r="U760" s="55">
        <f>T760*0.97</f>
        <v>0</v>
      </c>
      <c r="V760" s="55">
        <f>U760*0.99</f>
        <v>0</v>
      </c>
      <c r="W760" s="55">
        <f>V760*0.95</f>
        <v>0</v>
      </c>
      <c r="X760" s="55">
        <f t="shared" si="72"/>
        <v>1010.8128735709715</v>
      </c>
    </row>
    <row r="761" spans="2:24" x14ac:dyDescent="0.3">
      <c r="B761" s="4" t="s">
        <v>38</v>
      </c>
      <c r="C761" s="4">
        <v>753</v>
      </c>
      <c r="D761" s="4">
        <v>164</v>
      </c>
      <c r="E761" s="11">
        <v>49.3</v>
      </c>
      <c r="F761" s="57">
        <f t="shared" si="70"/>
        <v>-0.16666666666666705</v>
      </c>
      <c r="G761" s="57">
        <f t="shared" si="67"/>
        <v>13.694444444444445</v>
      </c>
      <c r="H761" s="52">
        <f t="shared" si="68"/>
        <v>82.336271315007707</v>
      </c>
      <c r="I761" s="52">
        <f t="shared" si="69"/>
        <v>155.23540200000002</v>
      </c>
      <c r="J761" s="52">
        <f>$P$3*F761</f>
        <v>-296.66666666666737</v>
      </c>
      <c r="K761" s="52">
        <f>H761+I761+J761</f>
        <v>-59.094993351659639</v>
      </c>
      <c r="L761" s="53">
        <f>M761*1</f>
        <v>-0.80927310339911673</v>
      </c>
      <c r="M761" s="53">
        <f>(K761*G761)/1000</f>
        <v>-0.80927310339911673</v>
      </c>
      <c r="N761" s="53">
        <f>(IF(L760 &lt; 0, -L760,0))</f>
        <v>0</v>
      </c>
      <c r="O761" s="53">
        <f>0.5*$P$3*G761^2</f>
        <v>166908.64969135803</v>
      </c>
      <c r="P761" s="53">
        <f t="shared" si="71"/>
        <v>-2719.444444444438</v>
      </c>
      <c r="Q761" s="53">
        <f>(IF(L760 &lt; 0, -L760,0))+Q760</f>
        <v>1178.0980315963627</v>
      </c>
      <c r="R761" s="53">
        <f>(IF(L760 &gt; 0, L760,0))+R760</f>
        <v>2272.4197013539056</v>
      </c>
      <c r="S761" s="55">
        <f>N761*0.95</f>
        <v>0</v>
      </c>
      <c r="T761" s="55">
        <f>S761*0.99</f>
        <v>0</v>
      </c>
      <c r="U761" s="55">
        <f>T761*0.97</f>
        <v>0</v>
      </c>
      <c r="V761" s="55">
        <f>U761*0.99</f>
        <v>0</v>
      </c>
      <c r="W761" s="55">
        <f>V761*0.95</f>
        <v>0</v>
      </c>
      <c r="X761" s="55">
        <f t="shared" si="72"/>
        <v>1010.8128735709715</v>
      </c>
    </row>
    <row r="762" spans="2:24" x14ac:dyDescent="0.3">
      <c r="B762" s="4" t="s">
        <v>38</v>
      </c>
      <c r="C762" s="4">
        <v>754</v>
      </c>
      <c r="D762" s="4">
        <v>165</v>
      </c>
      <c r="E762" s="11">
        <v>48.5</v>
      </c>
      <c r="F762" s="57">
        <f t="shared" si="70"/>
        <v>-0.23611111111111052</v>
      </c>
      <c r="G762" s="57">
        <f t="shared" si="67"/>
        <v>13.472222222222221</v>
      </c>
      <c r="H762" s="52">
        <f t="shared" si="68"/>
        <v>79.685781139081769</v>
      </c>
      <c r="I762" s="52">
        <f t="shared" si="69"/>
        <v>155.23540200000002</v>
      </c>
      <c r="J762" s="52">
        <f>$P$3*F762</f>
        <v>-420.27777777777675</v>
      </c>
      <c r="K762" s="52">
        <f>H762+I762+J762</f>
        <v>-185.35659463869496</v>
      </c>
      <c r="L762" s="53">
        <f>M762*1</f>
        <v>-2.4971652333268626</v>
      </c>
      <c r="M762" s="53">
        <f>(K762*G762)/1000</f>
        <v>-2.4971652333268626</v>
      </c>
      <c r="N762" s="53">
        <f>(IF(L761 &lt; 0, -L761,0))</f>
        <v>0.80927310339911673</v>
      </c>
      <c r="O762" s="53">
        <f>0.5*$P$3*G762^2</f>
        <v>161535.68672839506</v>
      </c>
      <c r="P762" s="53">
        <f t="shared" si="71"/>
        <v>-5372.9629629629781</v>
      </c>
      <c r="Q762" s="53">
        <f>(IF(L761 &lt; 0, -L761,0))+Q761</f>
        <v>1178.9073046997619</v>
      </c>
      <c r="R762" s="53">
        <f>(IF(L761 &gt; 0, L761,0))+R761</f>
        <v>2272.4197013539056</v>
      </c>
      <c r="S762" s="55">
        <f>N762*0.95</f>
        <v>0.76880944822916086</v>
      </c>
      <c r="T762" s="55">
        <f>S762*0.99</f>
        <v>0.76112135374686929</v>
      </c>
      <c r="U762" s="55">
        <f>T762*0.97</f>
        <v>0.73828771313446317</v>
      </c>
      <c r="V762" s="55">
        <f>U762*0.99</f>
        <v>0.73090483600311851</v>
      </c>
      <c r="W762" s="55">
        <f>V762*0.95</f>
        <v>0.69435959420296256</v>
      </c>
      <c r="X762" s="55">
        <f t="shared" si="72"/>
        <v>1011.5072331651745</v>
      </c>
    </row>
    <row r="763" spans="2:24" x14ac:dyDescent="0.3">
      <c r="B763" s="4" t="s">
        <v>38</v>
      </c>
      <c r="C763" s="4">
        <v>755</v>
      </c>
      <c r="D763" s="4">
        <v>166</v>
      </c>
      <c r="E763" s="11">
        <v>47.6</v>
      </c>
      <c r="F763" s="57">
        <f t="shared" si="70"/>
        <v>-0.30555555555555597</v>
      </c>
      <c r="G763" s="57">
        <f t="shared" si="67"/>
        <v>13.222222222222221</v>
      </c>
      <c r="H763" s="52">
        <f t="shared" si="68"/>
        <v>76.755810595678994</v>
      </c>
      <c r="I763" s="52">
        <f t="shared" si="69"/>
        <v>155.23540200000002</v>
      </c>
      <c r="J763" s="52">
        <f>$P$3*F763</f>
        <v>-543.8888888888896</v>
      </c>
      <c r="K763" s="52">
        <f>H763+I763+J763</f>
        <v>-311.89767629321057</v>
      </c>
      <c r="L763" s="53">
        <f>M763*1</f>
        <v>-4.1239803865435611</v>
      </c>
      <c r="M763" s="53">
        <f>(K763*G763)/1000</f>
        <v>-4.1239803865435611</v>
      </c>
      <c r="N763" s="53">
        <f>(IF(L762 &lt; 0, -L762,0))</f>
        <v>2.4971652333268626</v>
      </c>
      <c r="O763" s="53">
        <f>0.5*$P$3*G763^2</f>
        <v>155596.17283950615</v>
      </c>
      <c r="P763" s="53">
        <f t="shared" si="71"/>
        <v>-5939.5138888889051</v>
      </c>
      <c r="Q763" s="53">
        <f>(IF(L762 &lt; 0, -L762,0))+Q762</f>
        <v>1181.4044699330886</v>
      </c>
      <c r="R763" s="53">
        <f>(IF(L762 &gt; 0, L762,0))+R762</f>
        <v>2272.4197013539056</v>
      </c>
      <c r="S763" s="55">
        <f>N763*0.95</f>
        <v>2.3723069716605192</v>
      </c>
      <c r="T763" s="55">
        <f>S763*0.99</f>
        <v>2.3485839019439139</v>
      </c>
      <c r="U763" s="55">
        <f>T763*0.97</f>
        <v>2.2781263848855966</v>
      </c>
      <c r="V763" s="55">
        <f>U763*0.99</f>
        <v>2.2553451210367408</v>
      </c>
      <c r="W763" s="55">
        <f>V763*0.95</f>
        <v>2.1425778649849034</v>
      </c>
      <c r="X763" s="55">
        <f t="shared" si="72"/>
        <v>1013.6498110301594</v>
      </c>
    </row>
    <row r="764" spans="2:24" x14ac:dyDescent="0.3">
      <c r="B764" s="4" t="s">
        <v>38</v>
      </c>
      <c r="C764" s="4">
        <v>756</v>
      </c>
      <c r="D764" s="4">
        <v>167</v>
      </c>
      <c r="E764" s="11">
        <v>46.3</v>
      </c>
      <c r="F764" s="57">
        <f t="shared" si="70"/>
        <v>-0.54166666666666641</v>
      </c>
      <c r="G764" s="57">
        <f t="shared" si="67"/>
        <v>12.861111111111111</v>
      </c>
      <c r="H764" s="52">
        <f t="shared" si="68"/>
        <v>72.62051744926697</v>
      </c>
      <c r="I764" s="52">
        <f t="shared" si="69"/>
        <v>155.23540200000002</v>
      </c>
      <c r="J764" s="52">
        <f>$P$3*F764</f>
        <v>-964.16666666666617</v>
      </c>
      <c r="K764" s="52">
        <f>H764+I764+J764</f>
        <v>-736.31074721739924</v>
      </c>
      <c r="L764" s="53">
        <f>M764*1</f>
        <v>-9.4697743322682175</v>
      </c>
      <c r="M764" s="53">
        <f>(K764*G764)/1000</f>
        <v>-9.4697743322682175</v>
      </c>
      <c r="N764" s="53">
        <f>(IF(L763 &lt; 0, -L763,0))</f>
        <v>4.1239803865435611</v>
      </c>
      <c r="O764" s="53">
        <f>0.5*$P$3*G764^2</f>
        <v>147213.27932098764</v>
      </c>
      <c r="P764" s="53">
        <f t="shared" si="71"/>
        <v>-8382.893518518511</v>
      </c>
      <c r="Q764" s="53">
        <f>(IF(L763 &lt; 0, -L763,0))+Q763</f>
        <v>1185.5284503196322</v>
      </c>
      <c r="R764" s="53">
        <f>(IF(L763 &gt; 0, L763,0))+R763</f>
        <v>2272.4197013539056</v>
      </c>
      <c r="S764" s="55">
        <f>N764*0.95</f>
        <v>3.9177813672163828</v>
      </c>
      <c r="T764" s="55">
        <f>S764*0.99</f>
        <v>3.8786035535442189</v>
      </c>
      <c r="U764" s="55">
        <f>T764*0.97</f>
        <v>3.7622454469378921</v>
      </c>
      <c r="V764" s="55">
        <f>U764*0.99</f>
        <v>3.7246229924685132</v>
      </c>
      <c r="W764" s="55">
        <f>V764*0.95</f>
        <v>3.5383918428450873</v>
      </c>
      <c r="X764" s="55">
        <f t="shared" si="72"/>
        <v>1017.1882028730045</v>
      </c>
    </row>
    <row r="765" spans="2:24" x14ac:dyDescent="0.3">
      <c r="B765" s="4" t="s">
        <v>38</v>
      </c>
      <c r="C765" s="4">
        <v>757</v>
      </c>
      <c r="D765" s="4">
        <v>168</v>
      </c>
      <c r="E765" s="11">
        <v>43.7</v>
      </c>
      <c r="F765" s="57">
        <f t="shared" si="70"/>
        <v>-0.97222222222222221</v>
      </c>
      <c r="G765" s="57">
        <f t="shared" si="67"/>
        <v>12.138888888888889</v>
      </c>
      <c r="H765" s="52">
        <f t="shared" si="68"/>
        <v>64.693437935378086</v>
      </c>
      <c r="I765" s="52">
        <f t="shared" si="69"/>
        <v>155.23540200000002</v>
      </c>
      <c r="J765" s="52">
        <f>$P$3*F765</f>
        <v>-1730.5555555555554</v>
      </c>
      <c r="K765" s="52">
        <f>H765+I765+J765</f>
        <v>-1510.6267156201773</v>
      </c>
      <c r="L765" s="53">
        <f>M765*1</f>
        <v>-18.337329853500488</v>
      </c>
      <c r="M765" s="53">
        <f>(K765*G765)/1000</f>
        <v>-18.337329853500488</v>
      </c>
      <c r="N765" s="53">
        <f>(IF(L764 &lt; 0, -L764,0))</f>
        <v>9.4697743322682175</v>
      </c>
      <c r="O765" s="53">
        <f>0.5*$P$3*G765^2</f>
        <v>131143.8348765432</v>
      </c>
      <c r="P765" s="53">
        <f t="shared" si="71"/>
        <v>-16069.444444444438</v>
      </c>
      <c r="Q765" s="53">
        <f>(IF(L764 &lt; 0, -L764,0))+Q764</f>
        <v>1194.9982246519003</v>
      </c>
      <c r="R765" s="53">
        <f>(IF(L764 &gt; 0, L764,0))+R764</f>
        <v>2272.4197013539056</v>
      </c>
      <c r="S765" s="55">
        <f>N765*0.95</f>
        <v>8.9962856156548057</v>
      </c>
      <c r="T765" s="55">
        <f>S765*0.99</f>
        <v>8.9063227594982575</v>
      </c>
      <c r="U765" s="55">
        <f>T765*0.97</f>
        <v>8.6391330767133088</v>
      </c>
      <c r="V765" s="55">
        <f>U765*0.99</f>
        <v>8.5527417459461752</v>
      </c>
      <c r="W765" s="55">
        <f>V765*0.95</f>
        <v>8.1251046586488656</v>
      </c>
      <c r="X765" s="55">
        <f t="shared" si="72"/>
        <v>1025.3133075316532</v>
      </c>
    </row>
    <row r="766" spans="2:24" x14ac:dyDescent="0.3">
      <c r="B766" s="4" t="s">
        <v>38</v>
      </c>
      <c r="C766" s="4">
        <v>758</v>
      </c>
      <c r="D766" s="4">
        <v>169</v>
      </c>
      <c r="E766" s="11">
        <v>39.299999999999997</v>
      </c>
      <c r="F766" s="57">
        <f t="shared" si="70"/>
        <v>-1.3333333333333335</v>
      </c>
      <c r="G766" s="57">
        <f t="shared" si="67"/>
        <v>10.916666666666666</v>
      </c>
      <c r="H766" s="52">
        <f t="shared" si="68"/>
        <v>52.32177366840277</v>
      </c>
      <c r="I766" s="52">
        <f t="shared" si="69"/>
        <v>155.23540200000002</v>
      </c>
      <c r="J766" s="52">
        <f>$P$3*F766</f>
        <v>-2373.3333333333335</v>
      </c>
      <c r="K766" s="52">
        <f>H766+I766+J766</f>
        <v>-2165.7761576649309</v>
      </c>
      <c r="L766" s="53">
        <f>M766*1</f>
        <v>-23.643056387842162</v>
      </c>
      <c r="M766" s="53">
        <f>(K766*G766)/1000</f>
        <v>-23.643056387842162</v>
      </c>
      <c r="N766" s="53">
        <f>(IF(L765 &lt; 0, -L765,0))</f>
        <v>18.337329853500488</v>
      </c>
      <c r="O766" s="53">
        <f>0.5*$P$3*G766^2</f>
        <v>106064.51388888888</v>
      </c>
      <c r="P766" s="53">
        <f t="shared" si="71"/>
        <v>-25079.320987654326</v>
      </c>
      <c r="Q766" s="53">
        <f>(IF(L765 &lt; 0, -L765,0))+Q765</f>
        <v>1213.3355545054008</v>
      </c>
      <c r="R766" s="53">
        <f>(IF(L765 &gt; 0, L765,0))+R765</f>
        <v>2272.4197013539056</v>
      </c>
      <c r="S766" s="55">
        <f>N766*0.95</f>
        <v>17.420463360825462</v>
      </c>
      <c r="T766" s="55">
        <f>S766*0.99</f>
        <v>17.246258727217207</v>
      </c>
      <c r="U766" s="55">
        <f>T766*0.97</f>
        <v>16.728870965400692</v>
      </c>
      <c r="V766" s="55">
        <f>U766*0.99</f>
        <v>16.561582255746686</v>
      </c>
      <c r="W766" s="55">
        <f>V766*0.95</f>
        <v>15.73350314295935</v>
      </c>
      <c r="X766" s="55">
        <f t="shared" si="72"/>
        <v>1041.0468106746125</v>
      </c>
    </row>
    <row r="767" spans="2:24" x14ac:dyDescent="0.3">
      <c r="B767" s="4" t="s">
        <v>38</v>
      </c>
      <c r="C767" s="4">
        <v>759</v>
      </c>
      <c r="D767" s="4">
        <v>170</v>
      </c>
      <c r="E767" s="11">
        <v>34.1</v>
      </c>
      <c r="F767" s="57">
        <f t="shared" si="70"/>
        <v>-1.4305555555555551</v>
      </c>
      <c r="G767" s="57">
        <f t="shared" si="67"/>
        <v>9.4722222222222214</v>
      </c>
      <c r="H767" s="52">
        <f t="shared" si="68"/>
        <v>39.391826194637339</v>
      </c>
      <c r="I767" s="52">
        <f t="shared" si="69"/>
        <v>155.23540200000002</v>
      </c>
      <c r="J767" s="52">
        <f>$P$3*F767</f>
        <v>-2546.3888888888882</v>
      </c>
      <c r="K767" s="52">
        <f>H767+I767+J767</f>
        <v>-2351.7616606942511</v>
      </c>
      <c r="L767" s="53">
        <f>M767*1</f>
        <v>-22.276409063798322</v>
      </c>
      <c r="M767" s="53">
        <f>(K767*G767)/1000</f>
        <v>-22.276409063798322</v>
      </c>
      <c r="N767" s="53">
        <f>(IF(L766 &lt; 0, -L766,0))</f>
        <v>23.643056387842162</v>
      </c>
      <c r="O767" s="53">
        <f>0.5*$P$3*G767^2</f>
        <v>79853.464506172822</v>
      </c>
      <c r="P767" s="53">
        <f t="shared" si="71"/>
        <v>-26211.049382716054</v>
      </c>
      <c r="Q767" s="53">
        <f>(IF(L766 &lt; 0, -L766,0))+Q766</f>
        <v>1236.9786108932428</v>
      </c>
      <c r="R767" s="53">
        <f>(IF(L766 &gt; 0, L766,0))+R766</f>
        <v>2272.4197013539056</v>
      </c>
      <c r="S767" s="55">
        <f>N767*0.95</f>
        <v>22.460903568450053</v>
      </c>
      <c r="T767" s="55">
        <f>S767*0.99</f>
        <v>22.236294532765552</v>
      </c>
      <c r="U767" s="55">
        <f>T767*0.97</f>
        <v>21.569205696782586</v>
      </c>
      <c r="V767" s="55">
        <f>U767*0.99</f>
        <v>21.353513639814761</v>
      </c>
      <c r="W767" s="55">
        <f>V767*0.95</f>
        <v>20.285837957824022</v>
      </c>
      <c r="X767" s="55">
        <f t="shared" si="72"/>
        <v>1061.3326486324365</v>
      </c>
    </row>
    <row r="768" spans="2:24" x14ac:dyDescent="0.3">
      <c r="B768" s="4" t="s">
        <v>38</v>
      </c>
      <c r="C768" s="4">
        <v>760</v>
      </c>
      <c r="D768" s="4">
        <v>171</v>
      </c>
      <c r="E768" s="11">
        <v>29</v>
      </c>
      <c r="F768" s="57">
        <f t="shared" si="70"/>
        <v>-1.4444444444444446</v>
      </c>
      <c r="G768" s="57">
        <f t="shared" si="67"/>
        <v>8.0555555555555554</v>
      </c>
      <c r="H768" s="52">
        <f t="shared" si="68"/>
        <v>28.490059278549381</v>
      </c>
      <c r="I768" s="52">
        <f t="shared" si="69"/>
        <v>155.23540200000002</v>
      </c>
      <c r="J768" s="52">
        <f>$P$3*F768</f>
        <v>-2571.1111111111113</v>
      </c>
      <c r="K768" s="52">
        <f>H768+I768+J768</f>
        <v>-2387.3856498325617</v>
      </c>
      <c r="L768" s="53">
        <f>M768*1</f>
        <v>-19.231717734762302</v>
      </c>
      <c r="M768" s="53">
        <f>(K768*G768)/1000</f>
        <v>-19.231717734762302</v>
      </c>
      <c r="N768" s="53">
        <f>(IF(L767 &lt; 0, -L767,0))</f>
        <v>22.276409063798322</v>
      </c>
      <c r="O768" s="53">
        <f>0.5*$P$3*G768^2</f>
        <v>57753.858024691355</v>
      </c>
      <c r="P768" s="53">
        <f t="shared" si="71"/>
        <v>-22099.606481481467</v>
      </c>
      <c r="Q768" s="53">
        <f>(IF(L767 &lt; 0, -L767,0))+Q767</f>
        <v>1259.2550199570412</v>
      </c>
      <c r="R768" s="53">
        <f>(IF(L767 &gt; 0, L767,0))+R767</f>
        <v>2272.4197013539056</v>
      </c>
      <c r="S768" s="55">
        <f>N768*0.95</f>
        <v>21.162588610608406</v>
      </c>
      <c r="T768" s="55">
        <f>S768*0.99</f>
        <v>20.950962724502322</v>
      </c>
      <c r="U768" s="55">
        <f>T768*0.97</f>
        <v>20.32243384276725</v>
      </c>
      <c r="V768" s="55">
        <f>U768*0.99</f>
        <v>20.119209504339576</v>
      </c>
      <c r="W768" s="55">
        <f>V768*0.95</f>
        <v>19.113249029122596</v>
      </c>
      <c r="X768" s="55">
        <f t="shared" si="72"/>
        <v>1080.4458976615592</v>
      </c>
    </row>
    <row r="769" spans="2:24" x14ac:dyDescent="0.3">
      <c r="B769" s="4" t="s">
        <v>38</v>
      </c>
      <c r="C769" s="4">
        <v>761</v>
      </c>
      <c r="D769" s="4">
        <v>172</v>
      </c>
      <c r="E769" s="11">
        <v>23.7</v>
      </c>
      <c r="F769" s="57">
        <f t="shared" si="70"/>
        <v>-1.4722222222222223</v>
      </c>
      <c r="G769" s="57">
        <f t="shared" si="67"/>
        <v>6.583333333333333</v>
      </c>
      <c r="H769" s="52">
        <f t="shared" si="68"/>
        <v>19.028039710069439</v>
      </c>
      <c r="I769" s="52">
        <f t="shared" si="69"/>
        <v>155.23540200000002</v>
      </c>
      <c r="J769" s="52">
        <f>$P$3*F769</f>
        <v>-2620.5555555555557</v>
      </c>
      <c r="K769" s="52">
        <f>H769+I769+J769</f>
        <v>-2446.2921138454863</v>
      </c>
      <c r="L769" s="53">
        <f>M769*1</f>
        <v>-16.104756416149449</v>
      </c>
      <c r="M769" s="53">
        <f>(K769*G769)/1000</f>
        <v>-16.104756416149449</v>
      </c>
      <c r="N769" s="53">
        <f>(IF(L768 &lt; 0, -L768,0))</f>
        <v>19.231717734762302</v>
      </c>
      <c r="O769" s="53">
        <f>0.5*$P$3*G769^2</f>
        <v>38572.847222222219</v>
      </c>
      <c r="P769" s="53">
        <f t="shared" si="71"/>
        <v>-19181.010802469136</v>
      </c>
      <c r="Q769" s="53">
        <f>(IF(L768 &lt; 0, -L768,0))+Q768</f>
        <v>1278.4867376918035</v>
      </c>
      <c r="R769" s="53">
        <f>(IF(L768 &gt; 0, L768,0))+R768</f>
        <v>2272.4197013539056</v>
      </c>
      <c r="S769" s="55">
        <f>N769*0.95</f>
        <v>18.270131848024185</v>
      </c>
      <c r="T769" s="55">
        <f>S769*0.99</f>
        <v>18.087430529543944</v>
      </c>
      <c r="U769" s="55">
        <f>T769*0.97</f>
        <v>17.544807613657625</v>
      </c>
      <c r="V769" s="55">
        <f>U769*0.99</f>
        <v>17.369359537521049</v>
      </c>
      <c r="W769" s="55">
        <f>V769*0.95</f>
        <v>16.500891560644995</v>
      </c>
      <c r="X769" s="55">
        <f t="shared" si="72"/>
        <v>1096.9467892222042</v>
      </c>
    </row>
    <row r="770" spans="2:24" x14ac:dyDescent="0.3">
      <c r="B770" s="4" t="s">
        <v>38</v>
      </c>
      <c r="C770" s="4">
        <v>762</v>
      </c>
      <c r="D770" s="4">
        <v>173</v>
      </c>
      <c r="E770" s="11">
        <v>18.399999999999999</v>
      </c>
      <c r="F770" s="57">
        <f t="shared" si="70"/>
        <v>-1.3055555555555554</v>
      </c>
      <c r="G770" s="57">
        <f t="shared" si="67"/>
        <v>5.1111111111111107</v>
      </c>
      <c r="H770" s="52">
        <f t="shared" si="68"/>
        <v>11.469196753086417</v>
      </c>
      <c r="I770" s="52">
        <f t="shared" si="69"/>
        <v>155.23540200000002</v>
      </c>
      <c r="J770" s="52">
        <f>$P$3*F770</f>
        <v>-2323.8888888888887</v>
      </c>
      <c r="K770" s="52">
        <f>H770+I770+J770</f>
        <v>-2157.1842901358023</v>
      </c>
      <c r="L770" s="53">
        <f>M770*1</f>
        <v>-11.025608594027434</v>
      </c>
      <c r="M770" s="53">
        <f>(K770*G770)/1000</f>
        <v>-11.025608594027434</v>
      </c>
      <c r="N770" s="53">
        <f>(IF(L769 &lt; 0, -L769,0))</f>
        <v>16.104756416149449</v>
      </c>
      <c r="O770" s="53">
        <f>0.5*$P$3*G770^2</f>
        <v>23249.876543209873</v>
      </c>
      <c r="P770" s="53">
        <f t="shared" si="71"/>
        <v>-15322.970679012345</v>
      </c>
      <c r="Q770" s="53">
        <f>(IF(L769 &lt; 0, -L769,0))+Q769</f>
        <v>1294.5914941079529</v>
      </c>
      <c r="R770" s="53">
        <f>(IF(L769 &gt; 0, L769,0))+R769</f>
        <v>2272.4197013539056</v>
      </c>
      <c r="S770" s="55">
        <f>N770*0.95</f>
        <v>15.299518595341976</v>
      </c>
      <c r="T770" s="55">
        <f>S770*0.99</f>
        <v>15.146523409388555</v>
      </c>
      <c r="U770" s="55">
        <f>T770*0.97</f>
        <v>14.692127707106899</v>
      </c>
      <c r="V770" s="55">
        <f>U770*0.99</f>
        <v>14.545206430035829</v>
      </c>
      <c r="W770" s="55">
        <f>V770*0.95</f>
        <v>13.817946108534038</v>
      </c>
      <c r="X770" s="55">
        <f t="shared" si="72"/>
        <v>1110.7647353307382</v>
      </c>
    </row>
    <row r="771" spans="2:24" x14ac:dyDescent="0.3">
      <c r="B771" s="4" t="s">
        <v>38</v>
      </c>
      <c r="C771" s="4">
        <v>763</v>
      </c>
      <c r="D771" s="4">
        <v>174</v>
      </c>
      <c r="E771" s="11">
        <v>14.3</v>
      </c>
      <c r="F771" s="57">
        <f t="shared" si="70"/>
        <v>-0.88888888888888862</v>
      </c>
      <c r="G771" s="57">
        <f t="shared" si="67"/>
        <v>3.9722222222222223</v>
      </c>
      <c r="H771" s="52">
        <f t="shared" si="68"/>
        <v>6.9273867085262344</v>
      </c>
      <c r="I771" s="52">
        <f t="shared" si="69"/>
        <v>155.23540200000002</v>
      </c>
      <c r="J771" s="52">
        <f>$P$3*F771</f>
        <v>-1582.2222222222217</v>
      </c>
      <c r="K771" s="52">
        <f>H771+I771+J771</f>
        <v>-1420.0594335136955</v>
      </c>
      <c r="L771" s="53">
        <f>M771*1</f>
        <v>-5.640791638679401</v>
      </c>
      <c r="M771" s="53">
        <f>(K771*G771)/1000</f>
        <v>-5.640791638679401</v>
      </c>
      <c r="N771" s="53">
        <f>(IF(L770 &lt; 0, -L770,0))</f>
        <v>11.025608594027434</v>
      </c>
      <c r="O771" s="53">
        <f>0.5*$P$3*G771^2</f>
        <v>14042.908950617286</v>
      </c>
      <c r="P771" s="53">
        <f t="shared" si="71"/>
        <v>-9206.9675925925876</v>
      </c>
      <c r="Q771" s="53">
        <f>(IF(L770 &lt; 0, -L770,0))+Q770</f>
        <v>1305.6171027019805</v>
      </c>
      <c r="R771" s="53">
        <f>(IF(L770 &gt; 0, L770,0))+R770</f>
        <v>2272.4197013539056</v>
      </c>
      <c r="S771" s="55">
        <f>N771*0.95</f>
        <v>10.474328164326062</v>
      </c>
      <c r="T771" s="55">
        <f>S771*0.99</f>
        <v>10.369584882682801</v>
      </c>
      <c r="U771" s="55">
        <f>T771*0.97</f>
        <v>10.058497336202317</v>
      </c>
      <c r="V771" s="55">
        <f>U771*0.99</f>
        <v>9.9579123628402932</v>
      </c>
      <c r="W771" s="55">
        <f>V771*0.95</f>
        <v>9.4600167446982777</v>
      </c>
      <c r="X771" s="55">
        <f t="shared" si="72"/>
        <v>1120.2247520754365</v>
      </c>
    </row>
    <row r="772" spans="2:24" x14ac:dyDescent="0.3">
      <c r="B772" s="4" t="s">
        <v>38</v>
      </c>
      <c r="C772" s="4">
        <v>764</v>
      </c>
      <c r="D772" s="4">
        <v>175</v>
      </c>
      <c r="E772" s="11">
        <v>12</v>
      </c>
      <c r="F772" s="57">
        <f t="shared" si="70"/>
        <v>-0.20833333333333331</v>
      </c>
      <c r="G772" s="57">
        <f t="shared" si="67"/>
        <v>3.3333333333333335</v>
      </c>
      <c r="H772" s="52">
        <f t="shared" si="68"/>
        <v>4.8782027777777781</v>
      </c>
      <c r="I772" s="52">
        <f t="shared" si="69"/>
        <v>155.23540200000002</v>
      </c>
      <c r="J772" s="52">
        <f>$P$3*F772</f>
        <v>-370.83333333333331</v>
      </c>
      <c r="K772" s="52">
        <f>H772+I772+J772</f>
        <v>-210.71972855555552</v>
      </c>
      <c r="L772" s="53">
        <f>M772*1</f>
        <v>-0.70239909518518506</v>
      </c>
      <c r="M772" s="53">
        <f>(K772*G772)/1000</f>
        <v>-0.70239909518518506</v>
      </c>
      <c r="N772" s="53">
        <f>(IF(L771 &lt; 0, -L771,0))</f>
        <v>5.640791638679401</v>
      </c>
      <c r="O772" s="53">
        <f>0.5*$P$3*G772^2</f>
        <v>9888.8888888888905</v>
      </c>
      <c r="P772" s="53">
        <f t="shared" si="71"/>
        <v>-4154.0200617283954</v>
      </c>
      <c r="Q772" s="53">
        <f>(IF(L771 &lt; 0, -L771,0))+Q771</f>
        <v>1311.25789434066</v>
      </c>
      <c r="R772" s="53">
        <f>(IF(L771 &gt; 0, L771,0))+R771</f>
        <v>2272.4197013539056</v>
      </c>
      <c r="S772" s="55">
        <f>N772*0.95</f>
        <v>5.3587520567454305</v>
      </c>
      <c r="T772" s="55">
        <f>S772*0.99</f>
        <v>5.3051645361779762</v>
      </c>
      <c r="U772" s="55">
        <f>T772*0.97</f>
        <v>5.1460096000926372</v>
      </c>
      <c r="V772" s="55">
        <f>U772*0.99</f>
        <v>5.0945495040917104</v>
      </c>
      <c r="W772" s="55">
        <f>V772*0.95</f>
        <v>4.8398220288871245</v>
      </c>
      <c r="X772" s="55">
        <f t="shared" si="72"/>
        <v>1125.0645741043236</v>
      </c>
    </row>
    <row r="773" spans="2:24" x14ac:dyDescent="0.3">
      <c r="B773" s="4" t="s">
        <v>38</v>
      </c>
      <c r="C773" s="4">
        <v>765</v>
      </c>
      <c r="D773" s="4">
        <v>176</v>
      </c>
      <c r="E773" s="11">
        <v>12.8</v>
      </c>
      <c r="F773" s="57">
        <f t="shared" si="70"/>
        <v>0.55555555555555558</v>
      </c>
      <c r="G773" s="57">
        <f t="shared" si="67"/>
        <v>3.5555555555555554</v>
      </c>
      <c r="H773" s="52">
        <f t="shared" si="68"/>
        <v>5.5503107160493821</v>
      </c>
      <c r="I773" s="52">
        <f t="shared" si="69"/>
        <v>155.23540200000002</v>
      </c>
      <c r="J773" s="52">
        <f>$P$3*F773</f>
        <v>988.88888888888891</v>
      </c>
      <c r="K773" s="52">
        <f>H773+I773+J773</f>
        <v>1149.6746016049383</v>
      </c>
      <c r="L773" s="53">
        <f>M773*1</f>
        <v>4.0877319168175585</v>
      </c>
      <c r="M773" s="53">
        <f>(K773*G773)/1000</f>
        <v>4.0877319168175585</v>
      </c>
      <c r="N773" s="53">
        <f>(IF(L772 &lt; 0, -L772,0))</f>
        <v>0.70239909518518506</v>
      </c>
      <c r="O773" s="53">
        <f>0.5*$P$3*G773^2</f>
        <v>11251.358024691357</v>
      </c>
      <c r="P773" s="53">
        <f t="shared" si="71"/>
        <v>1362.4691358024666</v>
      </c>
      <c r="Q773" s="53">
        <f>(IF(L772 &lt; 0, -L772,0))+Q772</f>
        <v>1311.9602934358452</v>
      </c>
      <c r="R773" s="53">
        <f>(IF(L772 &gt; 0, L772,0))+R772</f>
        <v>2272.4197013539056</v>
      </c>
      <c r="S773" s="55">
        <f>N773*0.95</f>
        <v>0.66727914042592573</v>
      </c>
      <c r="T773" s="55">
        <f>S773*0.99</f>
        <v>0.66060634902166648</v>
      </c>
      <c r="U773" s="55">
        <f>T773*0.97</f>
        <v>0.64078815855101645</v>
      </c>
      <c r="V773" s="55">
        <f>U773*0.99</f>
        <v>0.63438027696550625</v>
      </c>
      <c r="W773" s="55">
        <f>V773*0.95</f>
        <v>0.60266126311723089</v>
      </c>
      <c r="X773" s="55">
        <f t="shared" si="72"/>
        <v>1125.6672353674408</v>
      </c>
    </row>
    <row r="774" spans="2:24" x14ac:dyDescent="0.3">
      <c r="B774" s="4" t="s">
        <v>38</v>
      </c>
      <c r="C774" s="4">
        <v>766</v>
      </c>
      <c r="D774" s="4">
        <v>177</v>
      </c>
      <c r="E774" s="11">
        <v>16</v>
      </c>
      <c r="F774" s="57">
        <f t="shared" si="70"/>
        <v>0.87500000000000011</v>
      </c>
      <c r="G774" s="57">
        <f t="shared" si="67"/>
        <v>4.4444444444444446</v>
      </c>
      <c r="H774" s="52">
        <f t="shared" si="68"/>
        <v>8.6723604938271617</v>
      </c>
      <c r="I774" s="52">
        <f t="shared" si="69"/>
        <v>155.23540200000002</v>
      </c>
      <c r="J774" s="52">
        <f>$P$3*F774</f>
        <v>1557.5000000000002</v>
      </c>
      <c r="K774" s="52">
        <f>H774+I774+J774</f>
        <v>1721.4077624938275</v>
      </c>
      <c r="L774" s="53">
        <f>M774*1</f>
        <v>7.6507011666392337</v>
      </c>
      <c r="M774" s="53">
        <f>(K774*G774)/1000</f>
        <v>7.6507011666392337</v>
      </c>
      <c r="N774" s="53">
        <f>(IF(L773 &lt; 0, -L773,0))</f>
        <v>0</v>
      </c>
      <c r="O774" s="53">
        <f>0.5*$P$3*G774^2</f>
        <v>17580.246913580249</v>
      </c>
      <c r="P774" s="53">
        <f t="shared" si="71"/>
        <v>6328.8888888888923</v>
      </c>
      <c r="Q774" s="53">
        <f>(IF(L773 &lt; 0, -L773,0))+Q773</f>
        <v>1311.9602934358452</v>
      </c>
      <c r="R774" s="53">
        <f>(IF(L773 &gt; 0, L773,0))+R773</f>
        <v>2276.5074332707231</v>
      </c>
      <c r="S774" s="55">
        <f>N774*0.95</f>
        <v>0</v>
      </c>
      <c r="T774" s="55">
        <f>S774*0.99</f>
        <v>0</v>
      </c>
      <c r="U774" s="55">
        <f>T774*0.97</f>
        <v>0</v>
      </c>
      <c r="V774" s="55">
        <f>U774*0.99</f>
        <v>0</v>
      </c>
      <c r="W774" s="55">
        <f>V774*0.95</f>
        <v>0</v>
      </c>
      <c r="X774" s="55">
        <f t="shared" si="72"/>
        <v>1125.6672353674408</v>
      </c>
    </row>
    <row r="775" spans="2:24" x14ac:dyDescent="0.3">
      <c r="B775" s="4" t="s">
        <v>38</v>
      </c>
      <c r="C775" s="4">
        <v>767</v>
      </c>
      <c r="D775" s="4">
        <v>178</v>
      </c>
      <c r="E775" s="11">
        <v>19.100000000000001</v>
      </c>
      <c r="F775" s="57">
        <f t="shared" si="70"/>
        <v>0.88888888888888862</v>
      </c>
      <c r="G775" s="57">
        <f t="shared" si="67"/>
        <v>5.3055555555555554</v>
      </c>
      <c r="H775" s="52">
        <f t="shared" si="68"/>
        <v>12.358452467785492</v>
      </c>
      <c r="I775" s="52">
        <f t="shared" si="69"/>
        <v>155.23540200000002</v>
      </c>
      <c r="J775" s="52">
        <f>$P$3*F775</f>
        <v>1582.2222222222217</v>
      </c>
      <c r="K775" s="52">
        <f>H775+I775+J775</f>
        <v>1749.8160766900073</v>
      </c>
      <c r="L775" s="53">
        <f>M775*1</f>
        <v>9.2837464068830933</v>
      </c>
      <c r="M775" s="53">
        <f>(K775*G775)/1000</f>
        <v>9.2837464068830933</v>
      </c>
      <c r="N775" s="53">
        <f>(IF(L774 &lt; 0, -L774,0))</f>
        <v>0</v>
      </c>
      <c r="O775" s="53">
        <f>0.5*$P$3*G775^2</f>
        <v>25052.53858024691</v>
      </c>
      <c r="P775" s="53">
        <f t="shared" si="71"/>
        <v>7472.2916666666606</v>
      </c>
      <c r="Q775" s="53">
        <f>(IF(L774 &lt; 0, -L774,0))+Q774</f>
        <v>1311.9602934358452</v>
      </c>
      <c r="R775" s="53">
        <f>(IF(L774 &gt; 0, L774,0))+R774</f>
        <v>2284.1581344373622</v>
      </c>
      <c r="S775" s="55">
        <f>N775*0.95</f>
        <v>0</v>
      </c>
      <c r="T775" s="55">
        <f>S775*0.99</f>
        <v>0</v>
      </c>
      <c r="U775" s="55">
        <f>T775*0.97</f>
        <v>0</v>
      </c>
      <c r="V775" s="55">
        <f>U775*0.99</f>
        <v>0</v>
      </c>
      <c r="W775" s="55">
        <f>V775*0.95</f>
        <v>0</v>
      </c>
      <c r="X775" s="55">
        <f t="shared" si="72"/>
        <v>1125.6672353674408</v>
      </c>
    </row>
    <row r="776" spans="2:24" x14ac:dyDescent="0.3">
      <c r="B776" s="4" t="s">
        <v>38</v>
      </c>
      <c r="C776" s="4">
        <v>768</v>
      </c>
      <c r="D776" s="4">
        <v>179</v>
      </c>
      <c r="E776" s="11">
        <v>22.4</v>
      </c>
      <c r="F776" s="57">
        <f t="shared" si="70"/>
        <v>0.90277777777777779</v>
      </c>
      <c r="G776" s="57">
        <f t="shared" si="67"/>
        <v>6.2222222222222223</v>
      </c>
      <c r="H776" s="52">
        <f t="shared" si="68"/>
        <v>16.997826567901235</v>
      </c>
      <c r="I776" s="52">
        <f t="shared" si="69"/>
        <v>155.23540200000002</v>
      </c>
      <c r="J776" s="52">
        <f>$P$3*F776</f>
        <v>1606.9444444444446</v>
      </c>
      <c r="K776" s="52">
        <f>H776+I776+J776</f>
        <v>1779.1776730123458</v>
      </c>
      <c r="L776" s="53">
        <f>M776*1</f>
        <v>11.070438854299042</v>
      </c>
      <c r="M776" s="53">
        <f>(K776*G776)/1000</f>
        <v>11.070438854299042</v>
      </c>
      <c r="N776" s="53">
        <f>(IF(L775 &lt; 0, -L775,0))</f>
        <v>0</v>
      </c>
      <c r="O776" s="53">
        <f>0.5*$P$3*G776^2</f>
        <v>34457.283950617282</v>
      </c>
      <c r="P776" s="53">
        <f t="shared" si="71"/>
        <v>9404.7453703703723</v>
      </c>
      <c r="Q776" s="53">
        <f>(IF(L775 &lt; 0, -L775,0))+Q775</f>
        <v>1311.9602934358452</v>
      </c>
      <c r="R776" s="53">
        <f>(IF(L775 &gt; 0, L775,0))+R775</f>
        <v>2293.4418808442451</v>
      </c>
      <c r="S776" s="55">
        <f>N776*0.95</f>
        <v>0</v>
      </c>
      <c r="T776" s="55">
        <f>S776*0.99</f>
        <v>0</v>
      </c>
      <c r="U776" s="55">
        <f>T776*0.97</f>
        <v>0</v>
      </c>
      <c r="V776" s="55">
        <f>U776*0.99</f>
        <v>0</v>
      </c>
      <c r="W776" s="55">
        <f>V776*0.95</f>
        <v>0</v>
      </c>
      <c r="X776" s="55">
        <f t="shared" si="72"/>
        <v>1125.6672353674408</v>
      </c>
    </row>
    <row r="777" spans="2:24" x14ac:dyDescent="0.3">
      <c r="B777" s="4" t="s">
        <v>38</v>
      </c>
      <c r="C777" s="4">
        <v>769</v>
      </c>
      <c r="D777" s="4">
        <v>180</v>
      </c>
      <c r="E777" s="11">
        <v>25.6</v>
      </c>
      <c r="F777" s="57">
        <f t="shared" si="70"/>
        <v>1.0694444444444449</v>
      </c>
      <c r="G777" s="57">
        <f t="shared" ref="G777:G840" si="73">(E777*1000)/3600</f>
        <v>7.1111111111111107</v>
      </c>
      <c r="H777" s="52">
        <f t="shared" ref="H777:H840" si="74">0.5*$L$3*$M$3*$N$3*G777^2</f>
        <v>22.201242864197528</v>
      </c>
      <c r="I777" s="52">
        <f t="shared" ref="I777:I840" si="75">$O$3*$P$3*$Q$3</f>
        <v>155.23540200000002</v>
      </c>
      <c r="J777" s="52">
        <f>$P$3*F777</f>
        <v>1903.6111111111118</v>
      </c>
      <c r="K777" s="52">
        <f>H777+I777+J777</f>
        <v>2081.0477559753094</v>
      </c>
      <c r="L777" s="53">
        <f>M777*1</f>
        <v>14.798561820268866</v>
      </c>
      <c r="M777" s="53">
        <f>(K777*G777)/1000</f>
        <v>14.798561820268866</v>
      </c>
      <c r="N777" s="53">
        <f>(IF(L776 &lt; 0, -L776,0))</f>
        <v>0</v>
      </c>
      <c r="O777" s="53">
        <f>0.5*$P$3*G777^2</f>
        <v>45005.432098765428</v>
      </c>
      <c r="P777" s="53">
        <f t="shared" si="71"/>
        <v>10548.148148148146</v>
      </c>
      <c r="Q777" s="53">
        <f>(IF(L776 &lt; 0, -L776,0))+Q776</f>
        <v>1311.9602934358452</v>
      </c>
      <c r="R777" s="53">
        <f>(IF(L776 &gt; 0, L776,0))+R776</f>
        <v>2304.5123196985442</v>
      </c>
      <c r="S777" s="55">
        <f>N777*0.95</f>
        <v>0</v>
      </c>
      <c r="T777" s="55">
        <f>S777*0.99</f>
        <v>0</v>
      </c>
      <c r="U777" s="55">
        <f>T777*0.97</f>
        <v>0</v>
      </c>
      <c r="V777" s="55">
        <f>U777*0.99</f>
        <v>0</v>
      </c>
      <c r="W777" s="55">
        <f>V777*0.95</f>
        <v>0</v>
      </c>
      <c r="X777" s="55">
        <f t="shared" si="72"/>
        <v>1125.6672353674408</v>
      </c>
    </row>
    <row r="778" spans="2:24" x14ac:dyDescent="0.3">
      <c r="B778" s="4" t="s">
        <v>38</v>
      </c>
      <c r="C778" s="4">
        <v>770</v>
      </c>
      <c r="D778" s="4">
        <v>181</v>
      </c>
      <c r="E778" s="11">
        <v>30.1</v>
      </c>
      <c r="F778" s="57">
        <f t="shared" ref="F778:F841" si="76">($E779-$E777)/2/3.6</f>
        <v>1.3472222222222217</v>
      </c>
      <c r="G778" s="57">
        <f t="shared" si="73"/>
        <v>8.3611111111111107</v>
      </c>
      <c r="H778" s="52">
        <f t="shared" si="74"/>
        <v>30.692364574266968</v>
      </c>
      <c r="I778" s="52">
        <f t="shared" si="75"/>
        <v>155.23540200000002</v>
      </c>
      <c r="J778" s="52">
        <f>$P$3*F778</f>
        <v>2398.0555555555547</v>
      </c>
      <c r="K778" s="52">
        <f>H778+I778+J778</f>
        <v>2583.9833221298218</v>
      </c>
      <c r="L778" s="53">
        <f>M778*1</f>
        <v>21.604971665585452</v>
      </c>
      <c r="M778" s="53">
        <f>(K778*G778)/1000</f>
        <v>21.604971665585452</v>
      </c>
      <c r="N778" s="53">
        <f>(IF(L777 &lt; 0, -L777,0))</f>
        <v>0</v>
      </c>
      <c r="O778" s="53">
        <f>0.5*$P$3*G778^2</f>
        <v>62218.279320987647</v>
      </c>
      <c r="P778" s="53">
        <f t="shared" ref="P778:P841" si="77">O778-O777</f>
        <v>17212.847222222219</v>
      </c>
      <c r="Q778" s="53">
        <f>(IF(L777 &lt; 0, -L777,0))+Q777</f>
        <v>1311.9602934358452</v>
      </c>
      <c r="R778" s="53">
        <f>(IF(L777 &gt; 0, L777,0))+R777</f>
        <v>2319.3108815188129</v>
      </c>
      <c r="S778" s="55">
        <f>N778*0.95</f>
        <v>0</v>
      </c>
      <c r="T778" s="55">
        <f>S778*0.99</f>
        <v>0</v>
      </c>
      <c r="U778" s="55">
        <f>T778*0.97</f>
        <v>0</v>
      </c>
      <c r="V778" s="55">
        <f>U778*0.99</f>
        <v>0</v>
      </c>
      <c r="W778" s="55">
        <f>V778*0.95</f>
        <v>0</v>
      </c>
      <c r="X778" s="55">
        <f t="shared" ref="X778:X841" si="78">W778+X777</f>
        <v>1125.6672353674408</v>
      </c>
    </row>
    <row r="779" spans="2:24" x14ac:dyDescent="0.3">
      <c r="B779" s="4" t="s">
        <v>38</v>
      </c>
      <c r="C779" s="4">
        <v>771</v>
      </c>
      <c r="D779" s="4">
        <v>182</v>
      </c>
      <c r="E779" s="11">
        <v>35.299999999999997</v>
      </c>
      <c r="F779" s="57">
        <f t="shared" si="76"/>
        <v>1.3611111111111107</v>
      </c>
      <c r="G779" s="57">
        <f t="shared" si="73"/>
        <v>9.8055555555555554</v>
      </c>
      <c r="H779" s="52">
        <f t="shared" si="74"/>
        <v>42.213053467785493</v>
      </c>
      <c r="I779" s="52">
        <f t="shared" si="75"/>
        <v>155.23540200000002</v>
      </c>
      <c r="J779" s="52">
        <f>$P$3*F779</f>
        <v>2422.7777777777769</v>
      </c>
      <c r="K779" s="52">
        <f>H779+I779+J779</f>
        <v>2620.2262332455625</v>
      </c>
      <c r="L779" s="53">
        <f>M779*1</f>
        <v>25.692773898213431</v>
      </c>
      <c r="M779" s="53">
        <f>(K779*G779)/1000</f>
        <v>25.692773898213431</v>
      </c>
      <c r="N779" s="53">
        <f>(IF(L778 &lt; 0, -L778,0))</f>
        <v>0</v>
      </c>
      <c r="O779" s="53">
        <f>0.5*$P$3*G779^2</f>
        <v>85572.53858024691</v>
      </c>
      <c r="P779" s="53">
        <f t="shared" si="77"/>
        <v>23354.259259259263</v>
      </c>
      <c r="Q779" s="53">
        <f>(IF(L778 &lt; 0, -L778,0))+Q778</f>
        <v>1311.9602934358452</v>
      </c>
      <c r="R779" s="53">
        <f>(IF(L778 &gt; 0, L778,0))+R778</f>
        <v>2340.9158531843982</v>
      </c>
      <c r="S779" s="55">
        <f>N779*0.95</f>
        <v>0</v>
      </c>
      <c r="T779" s="55">
        <f>S779*0.99</f>
        <v>0</v>
      </c>
      <c r="U779" s="55">
        <f>T779*0.97</f>
        <v>0</v>
      </c>
      <c r="V779" s="55">
        <f>U779*0.99</f>
        <v>0</v>
      </c>
      <c r="W779" s="55">
        <f>V779*0.95</f>
        <v>0</v>
      </c>
      <c r="X779" s="55">
        <f t="shared" si="78"/>
        <v>1125.6672353674408</v>
      </c>
    </row>
    <row r="780" spans="2:24" x14ac:dyDescent="0.3">
      <c r="B780" s="4" t="s">
        <v>38</v>
      </c>
      <c r="C780" s="4">
        <v>772</v>
      </c>
      <c r="D780" s="4">
        <v>183</v>
      </c>
      <c r="E780" s="11">
        <v>39.9</v>
      </c>
      <c r="F780" s="57">
        <f t="shared" si="76"/>
        <v>1.2777777777777781</v>
      </c>
      <c r="G780" s="57">
        <f t="shared" si="73"/>
        <v>11.083333333333334</v>
      </c>
      <c r="H780" s="52">
        <f t="shared" si="74"/>
        <v>53.93158058506944</v>
      </c>
      <c r="I780" s="52">
        <f t="shared" si="75"/>
        <v>155.23540200000002</v>
      </c>
      <c r="J780" s="52">
        <f>$P$3*F780</f>
        <v>2274.4444444444453</v>
      </c>
      <c r="K780" s="52">
        <f>H780+I780+J780</f>
        <v>2483.6114270295147</v>
      </c>
      <c r="L780" s="53">
        <f>M780*1</f>
        <v>27.52669331624379</v>
      </c>
      <c r="M780" s="53">
        <f>(K780*G780)/1000</f>
        <v>27.52669331624379</v>
      </c>
      <c r="N780" s="53">
        <f>(IF(L779 &lt; 0, -L779,0))</f>
        <v>0</v>
      </c>
      <c r="O780" s="53">
        <f>0.5*$P$3*G780^2</f>
        <v>109327.84722222223</v>
      </c>
      <c r="P780" s="53">
        <f t="shared" si="77"/>
        <v>23755.308641975324</v>
      </c>
      <c r="Q780" s="53">
        <f>(IF(L779 &lt; 0, -L779,0))+Q779</f>
        <v>1311.9602934358452</v>
      </c>
      <c r="R780" s="53">
        <f>(IF(L779 &gt; 0, L779,0))+R779</f>
        <v>2366.6086270826117</v>
      </c>
      <c r="S780" s="55">
        <f>N780*0.95</f>
        <v>0</v>
      </c>
      <c r="T780" s="55">
        <f>S780*0.99</f>
        <v>0</v>
      </c>
      <c r="U780" s="55">
        <f>T780*0.97</f>
        <v>0</v>
      </c>
      <c r="V780" s="55">
        <f>U780*0.99</f>
        <v>0</v>
      </c>
      <c r="W780" s="55">
        <f>V780*0.95</f>
        <v>0</v>
      </c>
      <c r="X780" s="55">
        <f t="shared" si="78"/>
        <v>1125.6672353674408</v>
      </c>
    </row>
    <row r="781" spans="2:24" x14ac:dyDescent="0.3">
      <c r="B781" s="4" t="s">
        <v>38</v>
      </c>
      <c r="C781" s="4">
        <v>773</v>
      </c>
      <c r="D781" s="4">
        <v>184</v>
      </c>
      <c r="E781" s="11">
        <v>44.5</v>
      </c>
      <c r="F781" s="57">
        <f t="shared" si="76"/>
        <v>1.0555555555555558</v>
      </c>
      <c r="G781" s="57">
        <f t="shared" si="73"/>
        <v>12.361111111111111</v>
      </c>
      <c r="H781" s="52">
        <f t="shared" si="74"/>
        <v>67.083757296489182</v>
      </c>
      <c r="I781" s="52">
        <f t="shared" si="75"/>
        <v>155.23540200000002</v>
      </c>
      <c r="J781" s="52">
        <f>$P$3*F781</f>
        <v>1878.8888888888894</v>
      </c>
      <c r="K781" s="52">
        <f>H781+I781+J781</f>
        <v>2101.2080481853786</v>
      </c>
      <c r="L781" s="53">
        <f>M781*1</f>
        <v>25.973266151180376</v>
      </c>
      <c r="M781" s="53">
        <f>(K781*G781)/1000</f>
        <v>25.973266151180376</v>
      </c>
      <c r="N781" s="53">
        <f>(IF(L780 &lt; 0, -L780,0))</f>
        <v>0</v>
      </c>
      <c r="O781" s="53">
        <f>0.5*$P$3*G781^2</f>
        <v>135989.39043209876</v>
      </c>
      <c r="P781" s="53">
        <f t="shared" si="77"/>
        <v>26661.54320987653</v>
      </c>
      <c r="Q781" s="53">
        <f>(IF(L780 &lt; 0, -L780,0))+Q780</f>
        <v>1311.9602934358452</v>
      </c>
      <c r="R781" s="53">
        <f>(IF(L780 &gt; 0, L780,0))+R780</f>
        <v>2394.1353203988556</v>
      </c>
      <c r="S781" s="55">
        <f>N781*0.95</f>
        <v>0</v>
      </c>
      <c r="T781" s="55">
        <f>S781*0.99</f>
        <v>0</v>
      </c>
      <c r="U781" s="55">
        <f>T781*0.97</f>
        <v>0</v>
      </c>
      <c r="V781" s="55">
        <f>U781*0.99</f>
        <v>0</v>
      </c>
      <c r="W781" s="55">
        <f>V781*0.95</f>
        <v>0</v>
      </c>
      <c r="X781" s="55">
        <f t="shared" si="78"/>
        <v>1125.6672353674408</v>
      </c>
    </row>
    <row r="782" spans="2:24" x14ac:dyDescent="0.3">
      <c r="B782" s="4" t="s">
        <v>38</v>
      </c>
      <c r="C782" s="4">
        <v>774</v>
      </c>
      <c r="D782" s="4">
        <v>185</v>
      </c>
      <c r="E782" s="11">
        <v>47.5</v>
      </c>
      <c r="F782" s="57">
        <f t="shared" si="76"/>
        <v>0.88888888888888862</v>
      </c>
      <c r="G782" s="57">
        <f t="shared" si="73"/>
        <v>13.194444444444445</v>
      </c>
      <c r="H782" s="52">
        <f t="shared" si="74"/>
        <v>76.433645953896601</v>
      </c>
      <c r="I782" s="52">
        <f t="shared" si="75"/>
        <v>155.23540200000002</v>
      </c>
      <c r="J782" s="52">
        <f>$P$3*F782</f>
        <v>1582.2222222222217</v>
      </c>
      <c r="K782" s="52">
        <f>H782+I782+J782</f>
        <v>1813.8912701761183</v>
      </c>
      <c r="L782" s="53">
        <f>M782*1</f>
        <v>23.933287592601562</v>
      </c>
      <c r="M782" s="53">
        <f>(K782*G782)/1000</f>
        <v>23.933287592601562</v>
      </c>
      <c r="N782" s="53">
        <f>(IF(L781 &lt; 0, -L781,0))</f>
        <v>0</v>
      </c>
      <c r="O782" s="53">
        <f>0.5*$P$3*G782^2</f>
        <v>154943.09413580247</v>
      </c>
      <c r="P782" s="53">
        <f t="shared" si="77"/>
        <v>18953.703703703708</v>
      </c>
      <c r="Q782" s="53">
        <f>(IF(L781 &lt; 0, -L781,0))+Q781</f>
        <v>1311.9602934358452</v>
      </c>
      <c r="R782" s="53">
        <f>(IF(L781 &gt; 0, L781,0))+R781</f>
        <v>2420.1085865500359</v>
      </c>
      <c r="S782" s="55">
        <f>N782*0.95</f>
        <v>0</v>
      </c>
      <c r="T782" s="55">
        <f>S782*0.99</f>
        <v>0</v>
      </c>
      <c r="U782" s="55">
        <f>T782*0.97</f>
        <v>0</v>
      </c>
      <c r="V782" s="55">
        <f>U782*0.99</f>
        <v>0</v>
      </c>
      <c r="W782" s="55">
        <f>V782*0.95</f>
        <v>0</v>
      </c>
      <c r="X782" s="55">
        <f t="shared" si="78"/>
        <v>1125.6672353674408</v>
      </c>
    </row>
    <row r="783" spans="2:24" x14ac:dyDescent="0.3">
      <c r="B783" s="4" t="s">
        <v>38</v>
      </c>
      <c r="C783" s="4">
        <v>775</v>
      </c>
      <c r="D783" s="4">
        <v>186</v>
      </c>
      <c r="E783" s="11">
        <v>50.9</v>
      </c>
      <c r="F783" s="57">
        <f t="shared" si="76"/>
        <v>0.91666666666666685</v>
      </c>
      <c r="G783" s="57">
        <f t="shared" si="73"/>
        <v>14.138888888888889</v>
      </c>
      <c r="H783" s="52">
        <f t="shared" si="74"/>
        <v>87.767337074266976</v>
      </c>
      <c r="I783" s="52">
        <f t="shared" si="75"/>
        <v>155.23540200000002</v>
      </c>
      <c r="J783" s="52">
        <f>$P$3*F783</f>
        <v>1631.666666666667</v>
      </c>
      <c r="K783" s="52">
        <f>H783+I783+J783</f>
        <v>1874.6694057409341</v>
      </c>
      <c r="L783" s="53">
        <f>M783*1</f>
        <v>26.505742431170432</v>
      </c>
      <c r="M783" s="53">
        <f>(K783*G783)/1000</f>
        <v>26.505742431170432</v>
      </c>
      <c r="N783" s="53">
        <f>(IF(L782 &lt; 0, -L782,0))</f>
        <v>0</v>
      </c>
      <c r="O783" s="53">
        <f>0.5*$P$3*G783^2</f>
        <v>177918.27932098767</v>
      </c>
      <c r="P783" s="53">
        <f t="shared" si="77"/>
        <v>22975.185185185197</v>
      </c>
      <c r="Q783" s="53">
        <f>(IF(L782 &lt; 0, -L782,0))+Q782</f>
        <v>1311.9602934358452</v>
      </c>
      <c r="R783" s="53">
        <f>(IF(L782 &gt; 0, L782,0))+R782</f>
        <v>2444.0418741426374</v>
      </c>
      <c r="S783" s="55">
        <f>N783*0.95</f>
        <v>0</v>
      </c>
      <c r="T783" s="55">
        <f>S783*0.99</f>
        <v>0</v>
      </c>
      <c r="U783" s="55">
        <f>T783*0.97</f>
        <v>0</v>
      </c>
      <c r="V783" s="55">
        <f>U783*0.99</f>
        <v>0</v>
      </c>
      <c r="W783" s="55">
        <f>V783*0.95</f>
        <v>0</v>
      </c>
      <c r="X783" s="55">
        <f t="shared" si="78"/>
        <v>1125.6672353674408</v>
      </c>
    </row>
    <row r="784" spans="2:24" x14ac:dyDescent="0.3">
      <c r="B784" s="4" t="s">
        <v>38</v>
      </c>
      <c r="C784" s="4">
        <v>776</v>
      </c>
      <c r="D784" s="4">
        <v>187</v>
      </c>
      <c r="E784" s="11">
        <v>54.1</v>
      </c>
      <c r="F784" s="57">
        <f t="shared" si="76"/>
        <v>0.74999999999999978</v>
      </c>
      <c r="G784" s="57">
        <f t="shared" si="73"/>
        <v>15.027777777777779</v>
      </c>
      <c r="H784" s="52">
        <f t="shared" si="74"/>
        <v>99.149810222415127</v>
      </c>
      <c r="I784" s="52">
        <f t="shared" si="75"/>
        <v>155.23540200000002</v>
      </c>
      <c r="J784" s="52">
        <f>$P$3*F784</f>
        <v>1334.9999999999995</v>
      </c>
      <c r="K784" s="52">
        <f>H784+I784+J784</f>
        <v>1589.3852122224148</v>
      </c>
      <c r="L784" s="53">
        <f>M784*1</f>
        <v>23.884927772564623</v>
      </c>
      <c r="M784" s="53">
        <f>(K784*G784)/1000</f>
        <v>23.884927772564623</v>
      </c>
      <c r="N784" s="53">
        <f>(IF(L783 &lt; 0, -L783,0))</f>
        <v>0</v>
      </c>
      <c r="O784" s="53">
        <f>0.5*$P$3*G784^2</f>
        <v>200992.35339506174</v>
      </c>
      <c r="P784" s="53">
        <f t="shared" si="77"/>
        <v>23074.074074074073</v>
      </c>
      <c r="Q784" s="53">
        <f>(IF(L783 &lt; 0, -L783,0))+Q783</f>
        <v>1311.9602934358452</v>
      </c>
      <c r="R784" s="53">
        <f>(IF(L783 &gt; 0, L783,0))+R783</f>
        <v>2470.5476165738078</v>
      </c>
      <c r="S784" s="55">
        <f>N784*0.95</f>
        <v>0</v>
      </c>
      <c r="T784" s="55">
        <f>S784*0.99</f>
        <v>0</v>
      </c>
      <c r="U784" s="55">
        <f>T784*0.97</f>
        <v>0</v>
      </c>
      <c r="V784" s="55">
        <f>U784*0.99</f>
        <v>0</v>
      </c>
      <c r="W784" s="55">
        <f>V784*0.95</f>
        <v>0</v>
      </c>
      <c r="X784" s="55">
        <f t="shared" si="78"/>
        <v>1125.6672353674408</v>
      </c>
    </row>
    <row r="785" spans="2:24" x14ac:dyDescent="0.3">
      <c r="B785" s="4" t="s">
        <v>38</v>
      </c>
      <c r="C785" s="4">
        <v>777</v>
      </c>
      <c r="D785" s="4">
        <v>188</v>
      </c>
      <c r="E785" s="11">
        <v>56.3</v>
      </c>
      <c r="F785" s="57">
        <f t="shared" si="76"/>
        <v>0.55555555555555558</v>
      </c>
      <c r="G785" s="57">
        <f t="shared" si="73"/>
        <v>15.638888888888889</v>
      </c>
      <c r="H785" s="52">
        <f t="shared" si="74"/>
        <v>107.37771224093363</v>
      </c>
      <c r="I785" s="52">
        <f t="shared" si="75"/>
        <v>155.23540200000002</v>
      </c>
      <c r="J785" s="52">
        <f>$P$3*F785</f>
        <v>988.88888888888891</v>
      </c>
      <c r="K785" s="52">
        <f>H785+I785+J785</f>
        <v>1251.5020031298227</v>
      </c>
      <c r="L785" s="53">
        <f>M785*1</f>
        <v>19.572100771169172</v>
      </c>
      <c r="M785" s="53">
        <f>(K785*G785)/1000</f>
        <v>19.572100771169172</v>
      </c>
      <c r="N785" s="53">
        <f>(IF(L784 &lt; 0, -L784,0))</f>
        <v>0</v>
      </c>
      <c r="O785" s="53">
        <f>0.5*$P$3*G785^2</f>
        <v>217671.61265432098</v>
      </c>
      <c r="P785" s="53">
        <f t="shared" si="77"/>
        <v>16679.259259259241</v>
      </c>
      <c r="Q785" s="53">
        <f>(IF(L784 &lt; 0, -L784,0))+Q784</f>
        <v>1311.9602934358452</v>
      </c>
      <c r="R785" s="53">
        <f>(IF(L784 &gt; 0, L784,0))+R784</f>
        <v>2494.4325443463722</v>
      </c>
      <c r="S785" s="55">
        <f>N785*0.95</f>
        <v>0</v>
      </c>
      <c r="T785" s="55">
        <f>S785*0.99</f>
        <v>0</v>
      </c>
      <c r="U785" s="55">
        <f>T785*0.97</f>
        <v>0</v>
      </c>
      <c r="V785" s="55">
        <f>U785*0.99</f>
        <v>0</v>
      </c>
      <c r="W785" s="55">
        <f>V785*0.95</f>
        <v>0</v>
      </c>
      <c r="X785" s="55">
        <f t="shared" si="78"/>
        <v>1125.6672353674408</v>
      </c>
    </row>
    <row r="786" spans="2:24" x14ac:dyDescent="0.3">
      <c r="B786" s="4" t="s">
        <v>38</v>
      </c>
      <c r="C786" s="4">
        <v>778</v>
      </c>
      <c r="D786" s="4">
        <v>189</v>
      </c>
      <c r="E786" s="11">
        <v>58.1</v>
      </c>
      <c r="F786" s="57">
        <f t="shared" si="76"/>
        <v>0.4861111111111111</v>
      </c>
      <c r="G786" s="57">
        <f t="shared" si="73"/>
        <v>16.138888888888889</v>
      </c>
      <c r="H786" s="52">
        <f t="shared" si="74"/>
        <v>114.35354221315588</v>
      </c>
      <c r="I786" s="52">
        <f t="shared" si="75"/>
        <v>155.23540200000002</v>
      </c>
      <c r="J786" s="52">
        <f>$P$3*F786</f>
        <v>865.27777777777771</v>
      </c>
      <c r="K786" s="52">
        <f>H786+I786+J786</f>
        <v>1134.8667219909337</v>
      </c>
      <c r="L786" s="53">
        <f>M786*1</f>
        <v>18.315487929909235</v>
      </c>
      <c r="M786" s="53">
        <f>(K786*G786)/1000</f>
        <v>18.315487929909235</v>
      </c>
      <c r="N786" s="53">
        <f>(IF(L785 &lt; 0, -L785,0))</f>
        <v>0</v>
      </c>
      <c r="O786" s="53">
        <f>0.5*$P$3*G786^2</f>
        <v>231812.72376543214</v>
      </c>
      <c r="P786" s="53">
        <f t="shared" si="77"/>
        <v>14141.111111111153</v>
      </c>
      <c r="Q786" s="53">
        <f>(IF(L785 &lt; 0, -L785,0))+Q785</f>
        <v>1311.9602934358452</v>
      </c>
      <c r="R786" s="53">
        <f>(IF(L785 &gt; 0, L785,0))+R785</f>
        <v>2514.0046451175413</v>
      </c>
      <c r="S786" s="55">
        <f>N786*0.95</f>
        <v>0</v>
      </c>
      <c r="T786" s="55">
        <f>S786*0.99</f>
        <v>0</v>
      </c>
      <c r="U786" s="55">
        <f>T786*0.97</f>
        <v>0</v>
      </c>
      <c r="V786" s="55">
        <f>U786*0.99</f>
        <v>0</v>
      </c>
      <c r="W786" s="55">
        <f>V786*0.95</f>
        <v>0</v>
      </c>
      <c r="X786" s="55">
        <f t="shared" si="78"/>
        <v>1125.6672353674408</v>
      </c>
    </row>
    <row r="787" spans="2:24" x14ac:dyDescent="0.3">
      <c r="B787" s="4" t="s">
        <v>38</v>
      </c>
      <c r="C787" s="4">
        <v>779</v>
      </c>
      <c r="D787" s="4">
        <v>190</v>
      </c>
      <c r="E787" s="11">
        <v>59.8</v>
      </c>
      <c r="F787" s="57">
        <f t="shared" si="76"/>
        <v>0.41666666666666663</v>
      </c>
      <c r="G787" s="57">
        <f t="shared" si="73"/>
        <v>16.611111111111111</v>
      </c>
      <c r="H787" s="52">
        <f t="shared" si="74"/>
        <v>121.14339070447528</v>
      </c>
      <c r="I787" s="52">
        <f t="shared" si="75"/>
        <v>155.23540200000002</v>
      </c>
      <c r="J787" s="52">
        <f>$P$3*F787</f>
        <v>741.66666666666663</v>
      </c>
      <c r="K787" s="52">
        <f>H787+I787+J787</f>
        <v>1018.045459371142</v>
      </c>
      <c r="L787" s="53">
        <f>M787*1</f>
        <v>16.910866241776191</v>
      </c>
      <c r="M787" s="53">
        <f>(K787*G787)/1000</f>
        <v>16.910866241776191</v>
      </c>
      <c r="N787" s="53">
        <f>(IF(L786 &lt; 0, -L786,0))</f>
        <v>0</v>
      </c>
      <c r="O787" s="53">
        <f>0.5*$P$3*G787^2</f>
        <v>245576.8209876543</v>
      </c>
      <c r="P787" s="53">
        <f t="shared" si="77"/>
        <v>13764.097222222161</v>
      </c>
      <c r="Q787" s="53">
        <f>(IF(L786 &lt; 0, -L786,0))+Q786</f>
        <v>1311.9602934358452</v>
      </c>
      <c r="R787" s="53">
        <f>(IF(L786 &gt; 0, L786,0))+R786</f>
        <v>2532.3201330474503</v>
      </c>
      <c r="S787" s="55">
        <f>N787*0.95</f>
        <v>0</v>
      </c>
      <c r="T787" s="55">
        <f>S787*0.99</f>
        <v>0</v>
      </c>
      <c r="U787" s="55">
        <f>T787*0.97</f>
        <v>0</v>
      </c>
      <c r="V787" s="55">
        <f>U787*0.99</f>
        <v>0</v>
      </c>
      <c r="W787" s="55">
        <f>V787*0.95</f>
        <v>0</v>
      </c>
      <c r="X787" s="55">
        <f t="shared" si="78"/>
        <v>1125.6672353674408</v>
      </c>
    </row>
    <row r="788" spans="2:24" x14ac:dyDescent="0.3">
      <c r="B788" s="4" t="s">
        <v>38</v>
      </c>
      <c r="C788" s="4">
        <v>780</v>
      </c>
      <c r="D788" s="4">
        <v>191</v>
      </c>
      <c r="E788" s="11">
        <v>61.1</v>
      </c>
      <c r="F788" s="57">
        <f t="shared" si="76"/>
        <v>0.31944444444444503</v>
      </c>
      <c r="G788" s="57">
        <f t="shared" si="73"/>
        <v>16.972222222222221</v>
      </c>
      <c r="H788" s="52">
        <f t="shared" si="74"/>
        <v>126.46774577797066</v>
      </c>
      <c r="I788" s="52">
        <f t="shared" si="75"/>
        <v>155.23540200000002</v>
      </c>
      <c r="J788" s="52">
        <f>$P$3*F788</f>
        <v>568.61111111111211</v>
      </c>
      <c r="K788" s="52">
        <f>H788+I788+J788</f>
        <v>850.31425888908279</v>
      </c>
      <c r="L788" s="53">
        <f>M788*1</f>
        <v>14.431722560589709</v>
      </c>
      <c r="M788" s="53">
        <f>(K788*G788)/1000</f>
        <v>14.431722560589709</v>
      </c>
      <c r="N788" s="53">
        <f>(IF(L787 &lt; 0, -L787,0))</f>
        <v>0</v>
      </c>
      <c r="O788" s="53">
        <f>0.5*$P$3*G788^2</f>
        <v>256370.13117283949</v>
      </c>
      <c r="P788" s="53">
        <f t="shared" si="77"/>
        <v>10793.310185185197</v>
      </c>
      <c r="Q788" s="53">
        <f>(IF(L787 &lt; 0, -L787,0))+Q787</f>
        <v>1311.9602934358452</v>
      </c>
      <c r="R788" s="53">
        <f>(IF(L787 &gt; 0, L787,0))+R787</f>
        <v>2549.2309992892265</v>
      </c>
      <c r="S788" s="55">
        <f>N788*0.95</f>
        <v>0</v>
      </c>
      <c r="T788" s="55">
        <f>S788*0.99</f>
        <v>0</v>
      </c>
      <c r="U788" s="55">
        <f>T788*0.97</f>
        <v>0</v>
      </c>
      <c r="V788" s="55">
        <f>U788*0.99</f>
        <v>0</v>
      </c>
      <c r="W788" s="55">
        <f>V788*0.95</f>
        <v>0</v>
      </c>
      <c r="X788" s="55">
        <f t="shared" si="78"/>
        <v>1125.6672353674408</v>
      </c>
    </row>
    <row r="789" spans="2:24" x14ac:dyDescent="0.3">
      <c r="B789" s="4" t="s">
        <v>38</v>
      </c>
      <c r="C789" s="4">
        <v>781</v>
      </c>
      <c r="D789" s="4">
        <v>192</v>
      </c>
      <c r="E789" s="11">
        <v>62.1</v>
      </c>
      <c r="F789" s="57">
        <f t="shared" si="76"/>
        <v>0.23611111111111052</v>
      </c>
      <c r="G789" s="57">
        <f t="shared" si="73"/>
        <v>17.25</v>
      </c>
      <c r="H789" s="52">
        <f t="shared" si="74"/>
        <v>130.64131926562499</v>
      </c>
      <c r="I789" s="52">
        <f t="shared" si="75"/>
        <v>155.23540200000002</v>
      </c>
      <c r="J789" s="52">
        <f>$P$3*F789</f>
        <v>420.27777777777675</v>
      </c>
      <c r="K789" s="52">
        <f>H789+I789+J789</f>
        <v>706.15449904340176</v>
      </c>
      <c r="L789" s="53">
        <f>M789*1</f>
        <v>12.18116510849868</v>
      </c>
      <c r="M789" s="53">
        <f>(K789*G789)/1000</f>
        <v>12.18116510849868</v>
      </c>
      <c r="N789" s="53">
        <f>(IF(L788 &lt; 0, -L788,0))</f>
        <v>0</v>
      </c>
      <c r="O789" s="53">
        <f>0.5*$P$3*G789^2</f>
        <v>264830.625</v>
      </c>
      <c r="P789" s="53">
        <f t="shared" si="77"/>
        <v>8460.493827160506</v>
      </c>
      <c r="Q789" s="53">
        <f>(IF(L788 &lt; 0, -L788,0))+Q788</f>
        <v>1311.9602934358452</v>
      </c>
      <c r="R789" s="53">
        <f>(IF(L788 &gt; 0, L788,0))+R788</f>
        <v>2563.6627218498161</v>
      </c>
      <c r="S789" s="55">
        <f>N789*0.95</f>
        <v>0</v>
      </c>
      <c r="T789" s="55">
        <f>S789*0.99</f>
        <v>0</v>
      </c>
      <c r="U789" s="55">
        <f>T789*0.97</f>
        <v>0</v>
      </c>
      <c r="V789" s="55">
        <f>U789*0.99</f>
        <v>0</v>
      </c>
      <c r="W789" s="55">
        <f>V789*0.95</f>
        <v>0</v>
      </c>
      <c r="X789" s="55">
        <f t="shared" si="78"/>
        <v>1125.6672353674408</v>
      </c>
    </row>
    <row r="790" spans="2:24" x14ac:dyDescent="0.3">
      <c r="B790" s="4" t="s">
        <v>38</v>
      </c>
      <c r="C790" s="4">
        <v>782</v>
      </c>
      <c r="D790" s="4">
        <v>193</v>
      </c>
      <c r="E790" s="11">
        <v>62.8</v>
      </c>
      <c r="F790" s="57">
        <f t="shared" si="76"/>
        <v>0.16666666666666607</v>
      </c>
      <c r="G790" s="57">
        <f t="shared" si="73"/>
        <v>17.444444444444443</v>
      </c>
      <c r="H790" s="52">
        <f t="shared" si="74"/>
        <v>133.60313363271601</v>
      </c>
      <c r="I790" s="52">
        <f t="shared" si="75"/>
        <v>155.23540200000002</v>
      </c>
      <c r="J790" s="52">
        <f>$P$3*F790</f>
        <v>296.66666666666561</v>
      </c>
      <c r="K790" s="52">
        <f>H790+I790+J790</f>
        <v>585.50520229938161</v>
      </c>
      <c r="L790" s="53">
        <f>M790*1</f>
        <v>10.213812973444767</v>
      </c>
      <c r="M790" s="53">
        <f>(K790*G790)/1000</f>
        <v>10.213812973444767</v>
      </c>
      <c r="N790" s="53">
        <f>(IF(L789 &lt; 0, -L789,0))</f>
        <v>0</v>
      </c>
      <c r="O790" s="53">
        <f>0.5*$P$3*G790^2</f>
        <v>270834.69135802466</v>
      </c>
      <c r="P790" s="53">
        <f t="shared" si="77"/>
        <v>6004.0663580246619</v>
      </c>
      <c r="Q790" s="53">
        <f>(IF(L789 &lt; 0, -L789,0))+Q789</f>
        <v>1311.9602934358452</v>
      </c>
      <c r="R790" s="53">
        <f>(IF(L789 &gt; 0, L789,0))+R789</f>
        <v>2575.8438869583147</v>
      </c>
      <c r="S790" s="55">
        <f>N790*0.95</f>
        <v>0</v>
      </c>
      <c r="T790" s="55">
        <f>S790*0.99</f>
        <v>0</v>
      </c>
      <c r="U790" s="55">
        <f>T790*0.97</f>
        <v>0</v>
      </c>
      <c r="V790" s="55">
        <f>U790*0.99</f>
        <v>0</v>
      </c>
      <c r="W790" s="55">
        <f>V790*0.95</f>
        <v>0</v>
      </c>
      <c r="X790" s="55">
        <f t="shared" si="78"/>
        <v>1125.6672353674408</v>
      </c>
    </row>
    <row r="791" spans="2:24" x14ac:dyDescent="0.3">
      <c r="B791" s="4" t="s">
        <v>38</v>
      </c>
      <c r="C791" s="4">
        <v>783</v>
      </c>
      <c r="D791" s="4">
        <v>194</v>
      </c>
      <c r="E791" s="11">
        <v>63.3</v>
      </c>
      <c r="F791" s="57">
        <f t="shared" si="76"/>
        <v>0.1111111111111117</v>
      </c>
      <c r="G791" s="57">
        <f t="shared" si="73"/>
        <v>17.583333333333332</v>
      </c>
      <c r="H791" s="52">
        <f t="shared" si="74"/>
        <v>135.73904116840276</v>
      </c>
      <c r="I791" s="52">
        <f t="shared" si="75"/>
        <v>155.23540200000002</v>
      </c>
      <c r="J791" s="52">
        <f>$P$3*F791</f>
        <v>197.77777777777882</v>
      </c>
      <c r="K791" s="52">
        <f>H791+I791+J791</f>
        <v>488.75222094618164</v>
      </c>
      <c r="L791" s="53">
        <f>M791*1</f>
        <v>8.5938932183036947</v>
      </c>
      <c r="M791" s="53">
        <f>(K791*G791)/1000</f>
        <v>8.5938932183036947</v>
      </c>
      <c r="N791" s="53">
        <f>(IF(L790 &lt; 0, -L790,0))</f>
        <v>0</v>
      </c>
      <c r="O791" s="53">
        <f>0.5*$P$3*G791^2</f>
        <v>275164.51388888888</v>
      </c>
      <c r="P791" s="53">
        <f t="shared" si="77"/>
        <v>4329.8225308642141</v>
      </c>
      <c r="Q791" s="53">
        <f>(IF(L790 &lt; 0, -L790,0))+Q790</f>
        <v>1311.9602934358452</v>
      </c>
      <c r="R791" s="53">
        <f>(IF(L790 &gt; 0, L790,0))+R790</f>
        <v>2586.0576999317595</v>
      </c>
      <c r="S791" s="55">
        <f>N791*0.95</f>
        <v>0</v>
      </c>
      <c r="T791" s="55">
        <f>S791*0.99</f>
        <v>0</v>
      </c>
      <c r="U791" s="55">
        <f>T791*0.97</f>
        <v>0</v>
      </c>
      <c r="V791" s="55">
        <f>U791*0.99</f>
        <v>0</v>
      </c>
      <c r="W791" s="55">
        <f>V791*0.95</f>
        <v>0</v>
      </c>
      <c r="X791" s="55">
        <f t="shared" si="78"/>
        <v>1125.6672353674408</v>
      </c>
    </row>
    <row r="792" spans="2:24" x14ac:dyDescent="0.3">
      <c r="B792" s="4" t="s">
        <v>38</v>
      </c>
      <c r="C792" s="4">
        <v>784</v>
      </c>
      <c r="D792" s="4">
        <v>195</v>
      </c>
      <c r="E792" s="11">
        <v>63.6</v>
      </c>
      <c r="F792" s="57">
        <f t="shared" si="76"/>
        <v>9.7222222222222612E-2</v>
      </c>
      <c r="G792" s="57">
        <f t="shared" si="73"/>
        <v>17.666666666666668</v>
      </c>
      <c r="H792" s="52">
        <f t="shared" si="74"/>
        <v>137.02871602777779</v>
      </c>
      <c r="I792" s="52">
        <f t="shared" si="75"/>
        <v>155.23540200000002</v>
      </c>
      <c r="J792" s="52">
        <f>$P$3*F792</f>
        <v>173.05555555555625</v>
      </c>
      <c r="K792" s="52">
        <f>H792+I792+J792</f>
        <v>465.31967358333407</v>
      </c>
      <c r="L792" s="53">
        <f>M792*1</f>
        <v>8.2206475666389007</v>
      </c>
      <c r="M792" s="53">
        <f>(K792*G792)/1000</f>
        <v>8.2206475666389007</v>
      </c>
      <c r="N792" s="53">
        <f>(IF(L791 &lt; 0, -L791,0))</f>
        <v>0</v>
      </c>
      <c r="O792" s="53">
        <f>0.5*$P$3*G792^2</f>
        <v>277778.88888888893</v>
      </c>
      <c r="P792" s="53">
        <f t="shared" si="77"/>
        <v>2614.3750000000582</v>
      </c>
      <c r="Q792" s="53">
        <f>(IF(L791 &lt; 0, -L791,0))+Q791</f>
        <v>1311.9602934358452</v>
      </c>
      <c r="R792" s="53">
        <f>(IF(L791 &gt; 0, L791,0))+R791</f>
        <v>2594.651593150063</v>
      </c>
      <c r="S792" s="55">
        <f>N792*0.95</f>
        <v>0</v>
      </c>
      <c r="T792" s="55">
        <f>S792*0.99</f>
        <v>0</v>
      </c>
      <c r="U792" s="55">
        <f>T792*0.97</f>
        <v>0</v>
      </c>
      <c r="V792" s="55">
        <f>U792*0.99</f>
        <v>0</v>
      </c>
      <c r="W792" s="55">
        <f>V792*0.95</f>
        <v>0</v>
      </c>
      <c r="X792" s="55">
        <f t="shared" si="78"/>
        <v>1125.6672353674408</v>
      </c>
    </row>
    <row r="793" spans="2:24" x14ac:dyDescent="0.3">
      <c r="B793" s="4" t="s">
        <v>38</v>
      </c>
      <c r="C793" s="4">
        <v>785</v>
      </c>
      <c r="D793" s="4">
        <v>196</v>
      </c>
      <c r="E793" s="11">
        <v>64</v>
      </c>
      <c r="F793" s="57">
        <f t="shared" si="76"/>
        <v>0.15277777777777798</v>
      </c>
      <c r="G793" s="57">
        <f t="shared" si="73"/>
        <v>17.777777777777779</v>
      </c>
      <c r="H793" s="52">
        <f t="shared" si="74"/>
        <v>138.75776790123459</v>
      </c>
      <c r="I793" s="52">
        <f t="shared" si="75"/>
        <v>155.23540200000002</v>
      </c>
      <c r="J793" s="52">
        <f>$P$3*F793</f>
        <v>271.9444444444448</v>
      </c>
      <c r="K793" s="52">
        <f>H793+I793+J793</f>
        <v>565.93761434567944</v>
      </c>
      <c r="L793" s="53">
        <f>M793*1</f>
        <v>10.06111314392319</v>
      </c>
      <c r="M793" s="53">
        <f>(K793*G793)/1000</f>
        <v>10.06111314392319</v>
      </c>
      <c r="N793" s="53">
        <f>(IF(L792 &lt; 0, -L792,0))</f>
        <v>0</v>
      </c>
      <c r="O793" s="53">
        <f>0.5*$P$3*G793^2</f>
        <v>281283.95061728399</v>
      </c>
      <c r="P793" s="53">
        <f t="shared" si="77"/>
        <v>3505.061728395056</v>
      </c>
      <c r="Q793" s="53">
        <f>(IF(L792 &lt; 0, -L792,0))+Q792</f>
        <v>1311.9602934358452</v>
      </c>
      <c r="R793" s="53">
        <f>(IF(L792 &gt; 0, L792,0))+R792</f>
        <v>2602.872240716702</v>
      </c>
      <c r="S793" s="55">
        <f>N793*0.95</f>
        <v>0</v>
      </c>
      <c r="T793" s="55">
        <f>S793*0.99</f>
        <v>0</v>
      </c>
      <c r="U793" s="55">
        <f>T793*0.97</f>
        <v>0</v>
      </c>
      <c r="V793" s="55">
        <f>U793*0.99</f>
        <v>0</v>
      </c>
      <c r="W793" s="55">
        <f>V793*0.95</f>
        <v>0</v>
      </c>
      <c r="X793" s="55">
        <f t="shared" si="78"/>
        <v>1125.6672353674408</v>
      </c>
    </row>
    <row r="794" spans="2:24" x14ac:dyDescent="0.3">
      <c r="B794" s="4" t="s">
        <v>38</v>
      </c>
      <c r="C794" s="4">
        <v>786</v>
      </c>
      <c r="D794" s="4">
        <v>197</v>
      </c>
      <c r="E794" s="11">
        <v>64.7</v>
      </c>
      <c r="F794" s="57">
        <f t="shared" si="76"/>
        <v>0.16666666666666705</v>
      </c>
      <c r="G794" s="57">
        <f t="shared" si="73"/>
        <v>17.972222222222221</v>
      </c>
      <c r="H794" s="52">
        <f t="shared" si="74"/>
        <v>141.80969351408174</v>
      </c>
      <c r="I794" s="52">
        <f t="shared" si="75"/>
        <v>155.23540200000002</v>
      </c>
      <c r="J794" s="52">
        <f>$P$3*F794</f>
        <v>296.66666666666737</v>
      </c>
      <c r="K794" s="52">
        <f>H794+I794+J794</f>
        <v>593.71176218074913</v>
      </c>
      <c r="L794" s="53">
        <f>M794*1</f>
        <v>10.670319725859574</v>
      </c>
      <c r="M794" s="53">
        <f>(K794*G794)/1000</f>
        <v>10.670319725859574</v>
      </c>
      <c r="N794" s="53">
        <f>(IF(L793 &lt; 0, -L793,0))</f>
        <v>0</v>
      </c>
      <c r="O794" s="53">
        <f>0.5*$P$3*G794^2</f>
        <v>287470.686728395</v>
      </c>
      <c r="P794" s="53">
        <f t="shared" si="77"/>
        <v>6186.7361111110076</v>
      </c>
      <c r="Q794" s="53">
        <f>(IF(L793 &lt; 0, -L793,0))+Q793</f>
        <v>1311.9602934358452</v>
      </c>
      <c r="R794" s="53">
        <f>(IF(L793 &gt; 0, L793,0))+R793</f>
        <v>2612.9333538606252</v>
      </c>
      <c r="S794" s="55">
        <f>N794*0.95</f>
        <v>0</v>
      </c>
      <c r="T794" s="55">
        <f>S794*0.99</f>
        <v>0</v>
      </c>
      <c r="U794" s="55">
        <f>T794*0.97</f>
        <v>0</v>
      </c>
      <c r="V794" s="55">
        <f>U794*0.99</f>
        <v>0</v>
      </c>
      <c r="W794" s="55">
        <f>V794*0.95</f>
        <v>0</v>
      </c>
      <c r="X794" s="55">
        <f t="shared" si="78"/>
        <v>1125.6672353674408</v>
      </c>
    </row>
    <row r="795" spans="2:24" x14ac:dyDescent="0.3">
      <c r="B795" s="4" t="s">
        <v>38</v>
      </c>
      <c r="C795" s="4">
        <v>787</v>
      </c>
      <c r="D795" s="4">
        <v>198</v>
      </c>
      <c r="E795" s="11">
        <v>65.2</v>
      </c>
      <c r="F795" s="57">
        <f t="shared" si="76"/>
        <v>8.3333333333332538E-2</v>
      </c>
      <c r="G795" s="57">
        <f t="shared" si="73"/>
        <v>18.111111111111111</v>
      </c>
      <c r="H795" s="52">
        <f t="shared" si="74"/>
        <v>144.00996622530863</v>
      </c>
      <c r="I795" s="52">
        <f t="shared" si="75"/>
        <v>155.23540200000002</v>
      </c>
      <c r="J795" s="52">
        <f>$P$3*F795</f>
        <v>148.33333333333192</v>
      </c>
      <c r="K795" s="52">
        <f>H795+I795+J795</f>
        <v>447.57870155864055</v>
      </c>
      <c r="L795" s="53">
        <f>M795*1</f>
        <v>8.1061475948953792</v>
      </c>
      <c r="M795" s="53">
        <f>(K795*G795)/1000</f>
        <v>8.1061475948953792</v>
      </c>
      <c r="N795" s="53">
        <f>(IF(L794 &lt; 0, -L794,0))</f>
        <v>0</v>
      </c>
      <c r="O795" s="53">
        <f>0.5*$P$3*G795^2</f>
        <v>291930.98765432101</v>
      </c>
      <c r="P795" s="53">
        <f t="shared" si="77"/>
        <v>4460.3009259260143</v>
      </c>
      <c r="Q795" s="53">
        <f>(IF(L794 &lt; 0, -L794,0))+Q794</f>
        <v>1311.9602934358452</v>
      </c>
      <c r="R795" s="53">
        <f>(IF(L794 &gt; 0, L794,0))+R794</f>
        <v>2623.6036735864845</v>
      </c>
      <c r="S795" s="55">
        <f>N795*0.95</f>
        <v>0</v>
      </c>
      <c r="T795" s="55">
        <f>S795*0.99</f>
        <v>0</v>
      </c>
      <c r="U795" s="55">
        <f>T795*0.97</f>
        <v>0</v>
      </c>
      <c r="V795" s="55">
        <f>U795*0.99</f>
        <v>0</v>
      </c>
      <c r="W795" s="55">
        <f>V795*0.95</f>
        <v>0</v>
      </c>
      <c r="X795" s="55">
        <f t="shared" si="78"/>
        <v>1125.6672353674408</v>
      </c>
    </row>
    <row r="796" spans="2:24" x14ac:dyDescent="0.3">
      <c r="B796" s="4" t="s">
        <v>38</v>
      </c>
      <c r="C796" s="4">
        <v>788</v>
      </c>
      <c r="D796" s="4">
        <v>199</v>
      </c>
      <c r="E796" s="11">
        <v>65.3</v>
      </c>
      <c r="F796" s="57">
        <f t="shared" si="76"/>
        <v>1.3888888888888099E-2</v>
      </c>
      <c r="G796" s="57">
        <f t="shared" si="73"/>
        <v>18.138888888888889</v>
      </c>
      <c r="H796" s="52">
        <f t="shared" si="74"/>
        <v>144.45205335204474</v>
      </c>
      <c r="I796" s="52">
        <f t="shared" si="75"/>
        <v>155.23540200000002</v>
      </c>
      <c r="J796" s="52">
        <f>$P$3*F796</f>
        <v>24.722222222220815</v>
      </c>
      <c r="K796" s="52">
        <f>H796+I796+J796</f>
        <v>324.40967757426557</v>
      </c>
      <c r="L796" s="53">
        <f>M796*1</f>
        <v>5.8844310959998731</v>
      </c>
      <c r="M796" s="53">
        <f>(K796*G796)/1000</f>
        <v>5.8844310959998731</v>
      </c>
      <c r="N796" s="53">
        <f>(IF(L795 &lt; 0, -L795,0))</f>
        <v>0</v>
      </c>
      <c r="O796" s="53">
        <f>0.5*$P$3*G796^2</f>
        <v>292827.16820987657</v>
      </c>
      <c r="P796" s="53">
        <f t="shared" si="77"/>
        <v>896.18055555556202</v>
      </c>
      <c r="Q796" s="53">
        <f>(IF(L795 &lt; 0, -L795,0))+Q795</f>
        <v>1311.9602934358452</v>
      </c>
      <c r="R796" s="53">
        <f>(IF(L795 &gt; 0, L795,0))+R795</f>
        <v>2631.70982118138</v>
      </c>
      <c r="S796" s="55">
        <f>N796*0.95</f>
        <v>0</v>
      </c>
      <c r="T796" s="55">
        <f>S796*0.99</f>
        <v>0</v>
      </c>
      <c r="U796" s="55">
        <f>T796*0.97</f>
        <v>0</v>
      </c>
      <c r="V796" s="55">
        <f>U796*0.99</f>
        <v>0</v>
      </c>
      <c r="W796" s="55">
        <f>V796*0.95</f>
        <v>0</v>
      </c>
      <c r="X796" s="55">
        <f t="shared" si="78"/>
        <v>1125.6672353674408</v>
      </c>
    </row>
    <row r="797" spans="2:24" x14ac:dyDescent="0.3">
      <c r="B797" s="4" t="s">
        <v>38</v>
      </c>
      <c r="C797" s="4">
        <v>789</v>
      </c>
      <c r="D797" s="4">
        <v>200</v>
      </c>
      <c r="E797" s="11">
        <v>65.3</v>
      </c>
      <c r="F797" s="57">
        <f t="shared" si="76"/>
        <v>1.3888888888890073E-2</v>
      </c>
      <c r="G797" s="57">
        <f t="shared" si="73"/>
        <v>18.138888888888889</v>
      </c>
      <c r="H797" s="52">
        <f t="shared" si="74"/>
        <v>144.45205335204474</v>
      </c>
      <c r="I797" s="52">
        <f t="shared" si="75"/>
        <v>155.23540200000002</v>
      </c>
      <c r="J797" s="52">
        <f>$P$3*F797</f>
        <v>24.722222222224328</v>
      </c>
      <c r="K797" s="52">
        <f>H797+I797+J797</f>
        <v>324.4096775742691</v>
      </c>
      <c r="L797" s="53">
        <f>M797*1</f>
        <v>5.8844310959999362</v>
      </c>
      <c r="M797" s="53">
        <f>(K797*G797)/1000</f>
        <v>5.8844310959999362</v>
      </c>
      <c r="N797" s="53">
        <f>(IF(L796 &lt; 0, -L796,0))</f>
        <v>0</v>
      </c>
      <c r="O797" s="53">
        <f>0.5*$P$3*G797^2</f>
        <v>292827.16820987657</v>
      </c>
      <c r="P797" s="53">
        <f t="shared" si="77"/>
        <v>0</v>
      </c>
      <c r="Q797" s="53">
        <f>(IF(L796 &lt; 0, -L796,0))+Q796</f>
        <v>1311.9602934358452</v>
      </c>
      <c r="R797" s="53">
        <f>(IF(L796 &gt; 0, L796,0))+R796</f>
        <v>2637.5942522773798</v>
      </c>
      <c r="S797" s="55">
        <f>N797*0.95</f>
        <v>0</v>
      </c>
      <c r="T797" s="55">
        <f>S797*0.99</f>
        <v>0</v>
      </c>
      <c r="U797" s="55">
        <f>T797*0.97</f>
        <v>0</v>
      </c>
      <c r="V797" s="55">
        <f>U797*0.99</f>
        <v>0</v>
      </c>
      <c r="W797" s="55">
        <f>V797*0.95</f>
        <v>0</v>
      </c>
      <c r="X797" s="55">
        <f t="shared" si="78"/>
        <v>1125.6672353674408</v>
      </c>
    </row>
    <row r="798" spans="2:24" x14ac:dyDescent="0.3">
      <c r="B798" s="4" t="s">
        <v>38</v>
      </c>
      <c r="C798" s="4">
        <v>790</v>
      </c>
      <c r="D798" s="4">
        <v>201</v>
      </c>
      <c r="E798" s="11">
        <v>65.400000000000006</v>
      </c>
      <c r="F798" s="57">
        <f t="shared" si="76"/>
        <v>5.5555555555556344E-2</v>
      </c>
      <c r="G798" s="57">
        <f t="shared" si="73"/>
        <v>18.166666666666668</v>
      </c>
      <c r="H798" s="52">
        <f t="shared" si="74"/>
        <v>144.89481800694446</v>
      </c>
      <c r="I798" s="52">
        <f t="shared" si="75"/>
        <v>155.23540200000002</v>
      </c>
      <c r="J798" s="52">
        <f>$P$3*F798</f>
        <v>98.888888888890293</v>
      </c>
      <c r="K798" s="52">
        <f>H798+I798+J798</f>
        <v>399.01910889583473</v>
      </c>
      <c r="L798" s="53">
        <f>M798*1</f>
        <v>7.2488471449409984</v>
      </c>
      <c r="M798" s="53">
        <f>(K798*G798)/1000</f>
        <v>7.2488471449409984</v>
      </c>
      <c r="N798" s="53">
        <f>(IF(L797 &lt; 0, -L797,0))</f>
        <v>0</v>
      </c>
      <c r="O798" s="53">
        <f>0.5*$P$3*G798^2</f>
        <v>293724.72222222225</v>
      </c>
      <c r="P798" s="53">
        <f t="shared" si="77"/>
        <v>897.55401234567398</v>
      </c>
      <c r="Q798" s="53">
        <f>(IF(L797 &lt; 0, -L797,0))+Q797</f>
        <v>1311.9602934358452</v>
      </c>
      <c r="R798" s="53">
        <f>(IF(L797 &gt; 0, L797,0))+R797</f>
        <v>2643.4786833733797</v>
      </c>
      <c r="S798" s="55">
        <f>N798*0.95</f>
        <v>0</v>
      </c>
      <c r="T798" s="55">
        <f>S798*0.99</f>
        <v>0</v>
      </c>
      <c r="U798" s="55">
        <f>T798*0.97</f>
        <v>0</v>
      </c>
      <c r="V798" s="55">
        <f>U798*0.99</f>
        <v>0</v>
      </c>
      <c r="W798" s="55">
        <f>V798*0.95</f>
        <v>0</v>
      </c>
      <c r="X798" s="55">
        <f t="shared" si="78"/>
        <v>1125.6672353674408</v>
      </c>
    </row>
    <row r="799" spans="2:24" x14ac:dyDescent="0.3">
      <c r="B799" s="4" t="s">
        <v>38</v>
      </c>
      <c r="C799" s="4">
        <v>791</v>
      </c>
      <c r="D799" s="4">
        <v>202</v>
      </c>
      <c r="E799" s="11">
        <v>65.7</v>
      </c>
      <c r="F799" s="57">
        <f t="shared" si="76"/>
        <v>8.3333333333332538E-2</v>
      </c>
      <c r="G799" s="57">
        <f t="shared" si="73"/>
        <v>18.25</v>
      </c>
      <c r="H799" s="52">
        <f t="shared" si="74"/>
        <v>146.22717714062497</v>
      </c>
      <c r="I799" s="52">
        <f t="shared" si="75"/>
        <v>155.23540200000002</v>
      </c>
      <c r="J799" s="52">
        <f>$P$3*F799</f>
        <v>148.33333333333192</v>
      </c>
      <c r="K799" s="52">
        <f>H799+I799+J799</f>
        <v>449.79591247395695</v>
      </c>
      <c r="L799" s="53">
        <f>M799*1</f>
        <v>8.2087754026497155</v>
      </c>
      <c r="M799" s="53">
        <f>(K799*G799)/1000</f>
        <v>8.2087754026497155</v>
      </c>
      <c r="N799" s="53">
        <f>(IF(L798 &lt; 0, -L798,0))</f>
        <v>0</v>
      </c>
      <c r="O799" s="53">
        <f>0.5*$P$3*G799^2</f>
        <v>296425.625</v>
      </c>
      <c r="P799" s="53">
        <f t="shared" si="77"/>
        <v>2700.9027777777519</v>
      </c>
      <c r="Q799" s="53">
        <f>(IF(L798 &lt; 0, -L798,0))+Q798</f>
        <v>1311.9602934358452</v>
      </c>
      <c r="R799" s="53">
        <f>(IF(L798 &gt; 0, L798,0))+R798</f>
        <v>2650.7275305183207</v>
      </c>
      <c r="S799" s="55">
        <f>N799*0.95</f>
        <v>0</v>
      </c>
      <c r="T799" s="55">
        <f>S799*0.99</f>
        <v>0</v>
      </c>
      <c r="U799" s="55">
        <f>T799*0.97</f>
        <v>0</v>
      </c>
      <c r="V799" s="55">
        <f>U799*0.99</f>
        <v>0</v>
      </c>
      <c r="W799" s="55">
        <f>V799*0.95</f>
        <v>0</v>
      </c>
      <c r="X799" s="55">
        <f t="shared" si="78"/>
        <v>1125.6672353674408</v>
      </c>
    </row>
    <row r="800" spans="2:24" x14ac:dyDescent="0.3">
      <c r="B800" s="4" t="s">
        <v>38</v>
      </c>
      <c r="C800" s="4">
        <v>792</v>
      </c>
      <c r="D800" s="4">
        <v>203</v>
      </c>
      <c r="E800" s="11">
        <v>66</v>
      </c>
      <c r="F800" s="57">
        <f t="shared" si="76"/>
        <v>-1.3888888888890073E-2</v>
      </c>
      <c r="G800" s="57">
        <f t="shared" si="73"/>
        <v>18.333333333333332</v>
      </c>
      <c r="H800" s="52">
        <f t="shared" si="74"/>
        <v>147.56563402777775</v>
      </c>
      <c r="I800" s="52">
        <f t="shared" si="75"/>
        <v>155.23540200000002</v>
      </c>
      <c r="J800" s="52">
        <f>$P$3*F800</f>
        <v>-24.722222222224328</v>
      </c>
      <c r="K800" s="52">
        <f>H800+I800+J800</f>
        <v>278.07881380555341</v>
      </c>
      <c r="L800" s="53">
        <f>M800*1</f>
        <v>5.0981115864351461</v>
      </c>
      <c r="M800" s="53">
        <f>(K800*G800)/1000</f>
        <v>5.0981115864351461</v>
      </c>
      <c r="N800" s="53">
        <f>(IF(L799 &lt; 0, -L799,0))</f>
        <v>0</v>
      </c>
      <c r="O800" s="53">
        <f>0.5*$P$3*G800^2</f>
        <v>299138.88888888888</v>
      </c>
      <c r="P800" s="53">
        <f t="shared" si="77"/>
        <v>2713.263888888876</v>
      </c>
      <c r="Q800" s="53">
        <f>(IF(L799 &lt; 0, -L799,0))+Q799</f>
        <v>1311.9602934358452</v>
      </c>
      <c r="R800" s="53">
        <f>(IF(L799 &gt; 0, L799,0))+R799</f>
        <v>2658.9363059209704</v>
      </c>
      <c r="S800" s="55">
        <f>N800*0.95</f>
        <v>0</v>
      </c>
      <c r="T800" s="55">
        <f>S800*0.99</f>
        <v>0</v>
      </c>
      <c r="U800" s="55">
        <f>T800*0.97</f>
        <v>0</v>
      </c>
      <c r="V800" s="55">
        <f>U800*0.99</f>
        <v>0</v>
      </c>
      <c r="W800" s="55">
        <f>V800*0.95</f>
        <v>0</v>
      </c>
      <c r="X800" s="55">
        <f t="shared" si="78"/>
        <v>1125.6672353674408</v>
      </c>
    </row>
    <row r="801" spans="2:24" x14ac:dyDescent="0.3">
      <c r="B801" s="4" t="s">
        <v>38</v>
      </c>
      <c r="C801" s="4">
        <v>793</v>
      </c>
      <c r="D801" s="4">
        <v>204</v>
      </c>
      <c r="E801" s="11">
        <v>65.599999999999994</v>
      </c>
      <c r="F801" s="57">
        <f t="shared" si="76"/>
        <v>-0.34722222222222221</v>
      </c>
      <c r="G801" s="57">
        <f t="shared" si="73"/>
        <v>18.222222222222221</v>
      </c>
      <c r="H801" s="52">
        <f t="shared" si="74"/>
        <v>145.78237990123455</v>
      </c>
      <c r="I801" s="52">
        <f t="shared" si="75"/>
        <v>155.23540200000002</v>
      </c>
      <c r="J801" s="52">
        <f>$P$3*F801</f>
        <v>-618.05555555555554</v>
      </c>
      <c r="K801" s="52">
        <f>H801+I801+J801</f>
        <v>-317.03777365432097</v>
      </c>
      <c r="L801" s="53">
        <f>M801*1</f>
        <v>-5.7771327643676269</v>
      </c>
      <c r="M801" s="53">
        <f>(K801*G801)/1000</f>
        <v>-5.7771327643676269</v>
      </c>
      <c r="N801" s="53">
        <f>(IF(L800 &lt; 0, -L800,0))</f>
        <v>0</v>
      </c>
      <c r="O801" s="53">
        <f>0.5*$P$3*G801^2</f>
        <v>295523.95061728393</v>
      </c>
      <c r="P801" s="53">
        <f t="shared" si="77"/>
        <v>-3614.938271604944</v>
      </c>
      <c r="Q801" s="53">
        <f>(IF(L800 &lt; 0, -L800,0))+Q800</f>
        <v>1311.9602934358452</v>
      </c>
      <c r="R801" s="53">
        <f>(IF(L800 &gt; 0, L800,0))+R800</f>
        <v>2664.0344175074056</v>
      </c>
      <c r="S801" s="55">
        <f>N801*0.95</f>
        <v>0</v>
      </c>
      <c r="T801" s="55">
        <f>S801*0.99</f>
        <v>0</v>
      </c>
      <c r="U801" s="55">
        <f>T801*0.97</f>
        <v>0</v>
      </c>
      <c r="V801" s="55">
        <f>U801*0.99</f>
        <v>0</v>
      </c>
      <c r="W801" s="55">
        <f>V801*0.95</f>
        <v>0</v>
      </c>
      <c r="X801" s="55">
        <f t="shared" si="78"/>
        <v>1125.6672353674408</v>
      </c>
    </row>
    <row r="802" spans="2:24" x14ac:dyDescent="0.3">
      <c r="B802" s="4" t="s">
        <v>38</v>
      </c>
      <c r="C802" s="4">
        <v>794</v>
      </c>
      <c r="D802" s="4">
        <v>205</v>
      </c>
      <c r="E802" s="11">
        <v>63.5</v>
      </c>
      <c r="F802" s="57">
        <f t="shared" si="76"/>
        <v>-0.8194444444444432</v>
      </c>
      <c r="G802" s="57">
        <f t="shared" si="73"/>
        <v>17.638888888888889</v>
      </c>
      <c r="H802" s="52">
        <f t="shared" si="74"/>
        <v>136.59814687982251</v>
      </c>
      <c r="I802" s="52">
        <f t="shared" si="75"/>
        <v>155.23540200000002</v>
      </c>
      <c r="J802" s="52">
        <f>$P$3*F802</f>
        <v>-1458.6111111111088</v>
      </c>
      <c r="K802" s="52">
        <f>H802+I802+J802</f>
        <v>-1166.7775622312863</v>
      </c>
      <c r="L802" s="53">
        <f>M802*1</f>
        <v>-20.5806597782463</v>
      </c>
      <c r="M802" s="53">
        <f>(K802*G802)/1000</f>
        <v>-20.5806597782463</v>
      </c>
      <c r="N802" s="53">
        <f>(IF(L801 &lt; 0, -L801,0))</f>
        <v>5.7771327643676269</v>
      </c>
      <c r="O802" s="53">
        <f>0.5*$P$3*G802^2</f>
        <v>276906.05709876545</v>
      </c>
      <c r="P802" s="53">
        <f t="shared" si="77"/>
        <v>-18617.893518518482</v>
      </c>
      <c r="Q802" s="53">
        <f>(IF(L801 &lt; 0, -L801,0))+Q801</f>
        <v>1317.7374262002129</v>
      </c>
      <c r="R802" s="53">
        <f>(IF(L801 &gt; 0, L801,0))+R801</f>
        <v>2664.0344175074056</v>
      </c>
      <c r="S802" s="55">
        <f>N802*0.95</f>
        <v>5.4882761261492456</v>
      </c>
      <c r="T802" s="55">
        <f>S802*0.99</f>
        <v>5.4333933648877535</v>
      </c>
      <c r="U802" s="55">
        <f>T802*0.97</f>
        <v>5.2703915639411205</v>
      </c>
      <c r="V802" s="55">
        <f>U802*0.99</f>
        <v>5.2176876483017089</v>
      </c>
      <c r="W802" s="55">
        <f>V802*0.95</f>
        <v>4.9568032658866237</v>
      </c>
      <c r="X802" s="55">
        <f t="shared" si="78"/>
        <v>1130.6240386333275</v>
      </c>
    </row>
    <row r="803" spans="2:24" x14ac:dyDescent="0.3">
      <c r="B803" s="4" t="s">
        <v>38</v>
      </c>
      <c r="C803" s="4">
        <v>795</v>
      </c>
      <c r="D803" s="4">
        <v>206</v>
      </c>
      <c r="E803" s="11">
        <v>59.7</v>
      </c>
      <c r="F803" s="57">
        <f t="shared" si="76"/>
        <v>-1.2361111111111109</v>
      </c>
      <c r="G803" s="57">
        <f t="shared" si="73"/>
        <v>16.583333333333332</v>
      </c>
      <c r="H803" s="52">
        <f t="shared" si="74"/>
        <v>120.73856762673609</v>
      </c>
      <c r="I803" s="52">
        <f t="shared" si="75"/>
        <v>155.23540200000002</v>
      </c>
      <c r="J803" s="52">
        <f>$P$3*F803</f>
        <v>-2200.2777777777774</v>
      </c>
      <c r="K803" s="52">
        <f>H803+I803+J803</f>
        <v>-1924.3038081510413</v>
      </c>
      <c r="L803" s="53">
        <f>M803*1</f>
        <v>-31.911371485171433</v>
      </c>
      <c r="M803" s="53">
        <f>(K803*G803)/1000</f>
        <v>-31.911371485171433</v>
      </c>
      <c r="N803" s="53">
        <f>(IF(L802 &lt; 0, -L802,0))</f>
        <v>20.5806597782463</v>
      </c>
      <c r="O803" s="53">
        <f>0.5*$P$3*G803^2</f>
        <v>244756.1805555555</v>
      </c>
      <c r="P803" s="53">
        <f t="shared" si="77"/>
        <v>-32149.876543209946</v>
      </c>
      <c r="Q803" s="53">
        <f>(IF(L802 &lt; 0, -L802,0))+Q802</f>
        <v>1338.3180859784593</v>
      </c>
      <c r="R803" s="53">
        <f>(IF(L802 &gt; 0, L802,0))+R802</f>
        <v>2664.0344175074056</v>
      </c>
      <c r="S803" s="55">
        <f>N803*0.95</f>
        <v>19.551626789333984</v>
      </c>
      <c r="T803" s="55">
        <f>S803*0.99</f>
        <v>19.356110521440645</v>
      </c>
      <c r="U803" s="55">
        <f>T803*0.97</f>
        <v>18.775427205797424</v>
      </c>
      <c r="V803" s="55">
        <f>U803*0.99</f>
        <v>18.587672933739448</v>
      </c>
      <c r="W803" s="55">
        <f>V803*0.95</f>
        <v>17.658289287052476</v>
      </c>
      <c r="X803" s="55">
        <f t="shared" si="78"/>
        <v>1148.2823279203799</v>
      </c>
    </row>
    <row r="804" spans="2:24" x14ac:dyDescent="0.3">
      <c r="B804" s="4" t="s">
        <v>38</v>
      </c>
      <c r="C804" s="4">
        <v>796</v>
      </c>
      <c r="D804" s="4">
        <v>207</v>
      </c>
      <c r="E804" s="11">
        <v>54.6</v>
      </c>
      <c r="F804" s="57">
        <f t="shared" si="76"/>
        <v>-1.4444444444444453</v>
      </c>
      <c r="G804" s="57">
        <f t="shared" si="73"/>
        <v>15.166666666666666</v>
      </c>
      <c r="H804" s="52">
        <f t="shared" si="74"/>
        <v>100.99099300694444</v>
      </c>
      <c r="I804" s="52">
        <f t="shared" si="75"/>
        <v>155.23540200000002</v>
      </c>
      <c r="J804" s="52">
        <f>$P$3*F804</f>
        <v>-2571.1111111111127</v>
      </c>
      <c r="K804" s="52">
        <f>H804+I804+J804</f>
        <v>-2314.8847161041681</v>
      </c>
      <c r="L804" s="53">
        <f>M804*1</f>
        <v>-35.109084860913214</v>
      </c>
      <c r="M804" s="53">
        <f>(K804*G804)/1000</f>
        <v>-35.109084860913214</v>
      </c>
      <c r="N804" s="53">
        <f>(IF(L803 &lt; 0, -L803,0))</f>
        <v>31.911371485171433</v>
      </c>
      <c r="O804" s="53">
        <f>0.5*$P$3*G804^2</f>
        <v>204724.72222222222</v>
      </c>
      <c r="P804" s="53">
        <f t="shared" si="77"/>
        <v>-40031.458333333285</v>
      </c>
      <c r="Q804" s="53">
        <f>(IF(L803 &lt; 0, -L803,0))+Q803</f>
        <v>1370.2294574636308</v>
      </c>
      <c r="R804" s="53">
        <f>(IF(L803 &gt; 0, L803,0))+R803</f>
        <v>2664.0344175074056</v>
      </c>
      <c r="S804" s="55">
        <f>N804*0.95</f>
        <v>30.315802910912861</v>
      </c>
      <c r="T804" s="55">
        <f>S804*0.99</f>
        <v>30.012644881803734</v>
      </c>
      <c r="U804" s="55">
        <f>T804*0.97</f>
        <v>29.112265535349621</v>
      </c>
      <c r="V804" s="55">
        <f>U804*0.99</f>
        <v>28.821142879996124</v>
      </c>
      <c r="W804" s="55">
        <f>V804*0.95</f>
        <v>27.380085735996317</v>
      </c>
      <c r="X804" s="55">
        <f t="shared" si="78"/>
        <v>1175.6624136563762</v>
      </c>
    </row>
    <row r="805" spans="2:24" x14ac:dyDescent="0.3">
      <c r="B805" s="4" t="s">
        <v>38</v>
      </c>
      <c r="C805" s="4">
        <v>797</v>
      </c>
      <c r="D805" s="4">
        <v>208</v>
      </c>
      <c r="E805" s="11">
        <v>49.3</v>
      </c>
      <c r="F805" s="57">
        <f t="shared" si="76"/>
        <v>-1.3472222222222225</v>
      </c>
      <c r="G805" s="57">
        <f t="shared" si="73"/>
        <v>13.694444444444445</v>
      </c>
      <c r="H805" s="52">
        <f t="shared" si="74"/>
        <v>82.336271315007707</v>
      </c>
      <c r="I805" s="52">
        <f t="shared" si="75"/>
        <v>155.23540200000002</v>
      </c>
      <c r="J805" s="52">
        <f>$P$3*F805</f>
        <v>-2398.0555555555561</v>
      </c>
      <c r="K805" s="52">
        <f>H805+I805+J805</f>
        <v>-2160.4838822405482</v>
      </c>
      <c r="L805" s="53">
        <f>M805*1</f>
        <v>-29.586626498460838</v>
      </c>
      <c r="M805" s="53">
        <f>(K805*G805)/1000</f>
        <v>-29.586626498460838</v>
      </c>
      <c r="N805" s="53">
        <f>(IF(L804 &lt; 0, -L804,0))</f>
        <v>35.109084860913214</v>
      </c>
      <c r="O805" s="53">
        <f>0.5*$P$3*G805^2</f>
        <v>166908.64969135803</v>
      </c>
      <c r="P805" s="53">
        <f t="shared" si="77"/>
        <v>-37816.072530864185</v>
      </c>
      <c r="Q805" s="53">
        <f>(IF(L804 &lt; 0, -L804,0))+Q804</f>
        <v>1405.3385423245441</v>
      </c>
      <c r="R805" s="53">
        <f>(IF(L804 &gt; 0, L804,0))+R804</f>
        <v>2664.0344175074056</v>
      </c>
      <c r="S805" s="55">
        <f>N805*0.95</f>
        <v>33.353630617867552</v>
      </c>
      <c r="T805" s="55">
        <f>S805*0.99</f>
        <v>33.020094311688872</v>
      </c>
      <c r="U805" s="55">
        <f>T805*0.97</f>
        <v>32.029491482338209</v>
      </c>
      <c r="V805" s="55">
        <f>U805*0.99</f>
        <v>31.709196567514827</v>
      </c>
      <c r="W805" s="55">
        <f>V805*0.95</f>
        <v>30.123736739139083</v>
      </c>
      <c r="X805" s="55">
        <f t="shared" si="78"/>
        <v>1205.7861503955153</v>
      </c>
    </row>
    <row r="806" spans="2:24" x14ac:dyDescent="0.3">
      <c r="B806" s="4" t="s">
        <v>38</v>
      </c>
      <c r="C806" s="4">
        <v>798</v>
      </c>
      <c r="D806" s="4">
        <v>209</v>
      </c>
      <c r="E806" s="11">
        <v>44.9</v>
      </c>
      <c r="F806" s="57">
        <f t="shared" si="76"/>
        <v>-0.97222222222222221</v>
      </c>
      <c r="G806" s="57">
        <f t="shared" si="73"/>
        <v>12.472222222222221</v>
      </c>
      <c r="H806" s="52">
        <f t="shared" si="74"/>
        <v>68.295177652970665</v>
      </c>
      <c r="I806" s="52">
        <f t="shared" si="75"/>
        <v>155.23540200000002</v>
      </c>
      <c r="J806" s="52">
        <f>$P$3*F806</f>
        <v>-1730.5555555555554</v>
      </c>
      <c r="K806" s="52">
        <f>H806+I806+J806</f>
        <v>-1507.0249759025846</v>
      </c>
      <c r="L806" s="53">
        <f>M806*1</f>
        <v>-18.795950393896124</v>
      </c>
      <c r="M806" s="53">
        <f>(K806*G806)/1000</f>
        <v>-18.795950393896124</v>
      </c>
      <c r="N806" s="53">
        <f>(IF(L805 &lt; 0, -L805,0))</f>
        <v>29.586626498460838</v>
      </c>
      <c r="O806" s="53">
        <f>0.5*$P$3*G806^2</f>
        <v>138445.13117283946</v>
      </c>
      <c r="P806" s="53">
        <f t="shared" si="77"/>
        <v>-28463.518518518569</v>
      </c>
      <c r="Q806" s="53">
        <f>(IF(L805 &lt; 0, -L805,0))+Q805</f>
        <v>1434.9251688230049</v>
      </c>
      <c r="R806" s="53">
        <f>(IF(L805 &gt; 0, L805,0))+R805</f>
        <v>2664.0344175074056</v>
      </c>
      <c r="S806" s="55">
        <f>N806*0.95</f>
        <v>28.107295173537796</v>
      </c>
      <c r="T806" s="55">
        <f>S806*0.99</f>
        <v>27.826222221802418</v>
      </c>
      <c r="U806" s="55">
        <f>T806*0.97</f>
        <v>26.991435555148346</v>
      </c>
      <c r="V806" s="55">
        <f>U806*0.99</f>
        <v>26.721521199596861</v>
      </c>
      <c r="W806" s="55">
        <f>V806*0.95</f>
        <v>25.385445139617016</v>
      </c>
      <c r="X806" s="55">
        <f t="shared" si="78"/>
        <v>1231.1715955351324</v>
      </c>
    </row>
    <row r="807" spans="2:24" x14ac:dyDescent="0.3">
      <c r="B807" s="4" t="s">
        <v>38</v>
      </c>
      <c r="C807" s="4">
        <v>799</v>
      </c>
      <c r="D807" s="4">
        <v>210</v>
      </c>
      <c r="E807" s="11">
        <v>42.3</v>
      </c>
      <c r="F807" s="57">
        <f t="shared" si="76"/>
        <v>-0.4861111111111111</v>
      </c>
      <c r="G807" s="57">
        <f t="shared" si="73"/>
        <v>11.75</v>
      </c>
      <c r="H807" s="52">
        <f t="shared" si="74"/>
        <v>60.614718390624994</v>
      </c>
      <c r="I807" s="52">
        <f t="shared" si="75"/>
        <v>155.23540200000002</v>
      </c>
      <c r="J807" s="52">
        <f>$P$3*F807</f>
        <v>-865.27777777777771</v>
      </c>
      <c r="K807" s="52">
        <f>H807+I807+J807</f>
        <v>-649.42765738715275</v>
      </c>
      <c r="L807" s="53">
        <f>M807*1</f>
        <v>-7.6307749742990447</v>
      </c>
      <c r="M807" s="53">
        <f>(K807*G807)/1000</f>
        <v>-7.6307749742990447</v>
      </c>
      <c r="N807" s="53">
        <f>(IF(L806 &lt; 0, -L806,0))</f>
        <v>18.795950393896124</v>
      </c>
      <c r="O807" s="53">
        <f>0.5*$P$3*G807^2</f>
        <v>122875.625</v>
      </c>
      <c r="P807" s="53">
        <f t="shared" si="77"/>
        <v>-15569.506172839465</v>
      </c>
      <c r="Q807" s="53">
        <f>(IF(L806 &lt; 0, -L806,0))+Q806</f>
        <v>1453.7211192169011</v>
      </c>
      <c r="R807" s="53">
        <f>(IF(L806 &gt; 0, L806,0))+R806</f>
        <v>2664.0344175074056</v>
      </c>
      <c r="S807" s="55">
        <f>N807*0.95</f>
        <v>17.856152874201317</v>
      </c>
      <c r="T807" s="55">
        <f>S807*0.99</f>
        <v>17.677591345459305</v>
      </c>
      <c r="U807" s="55">
        <f>T807*0.97</f>
        <v>17.147263605095524</v>
      </c>
      <c r="V807" s="55">
        <f>U807*0.99</f>
        <v>16.975790969044571</v>
      </c>
      <c r="W807" s="55">
        <f>V807*0.95</f>
        <v>16.127001420592343</v>
      </c>
      <c r="X807" s="55">
        <f t="shared" si="78"/>
        <v>1247.2985969557246</v>
      </c>
    </row>
    <row r="808" spans="2:24" x14ac:dyDescent="0.3">
      <c r="B808" s="4" t="s">
        <v>38</v>
      </c>
      <c r="C808" s="4">
        <v>800</v>
      </c>
      <c r="D808" s="4">
        <v>211</v>
      </c>
      <c r="E808" s="11">
        <v>41.4</v>
      </c>
      <c r="F808" s="57">
        <f t="shared" si="76"/>
        <v>-0.1388888888888889</v>
      </c>
      <c r="G808" s="57">
        <f t="shared" si="73"/>
        <v>11.5</v>
      </c>
      <c r="H808" s="52">
        <f t="shared" si="74"/>
        <v>58.062808562499995</v>
      </c>
      <c r="I808" s="52">
        <f t="shared" si="75"/>
        <v>155.23540200000002</v>
      </c>
      <c r="J808" s="52">
        <f>$P$3*F808</f>
        <v>-247.22222222222223</v>
      </c>
      <c r="K808" s="52">
        <f>H808+I808+J808</f>
        <v>-33.924011659722225</v>
      </c>
      <c r="L808" s="53">
        <f>M808*1</f>
        <v>-0.39012613408680558</v>
      </c>
      <c r="M808" s="53">
        <f>(K808*G808)/1000</f>
        <v>-0.39012613408680558</v>
      </c>
      <c r="N808" s="53">
        <f>(IF(L807 &lt; 0, -L807,0))</f>
        <v>7.6307749742990447</v>
      </c>
      <c r="O808" s="53">
        <f>0.5*$P$3*G808^2</f>
        <v>117702.5</v>
      </c>
      <c r="P808" s="53">
        <f t="shared" si="77"/>
        <v>-5173.125</v>
      </c>
      <c r="Q808" s="53">
        <f>(IF(L807 &lt; 0, -L807,0))+Q807</f>
        <v>1461.3518941912002</v>
      </c>
      <c r="R808" s="53">
        <f>(IF(L807 &gt; 0, L807,0))+R807</f>
        <v>2664.0344175074056</v>
      </c>
      <c r="S808" s="55">
        <f>N808*0.95</f>
        <v>7.2492362255840925</v>
      </c>
      <c r="T808" s="55">
        <f>S808*0.99</f>
        <v>7.1767438633282516</v>
      </c>
      <c r="U808" s="55">
        <f>T808*0.97</f>
        <v>6.9614415474284037</v>
      </c>
      <c r="V808" s="55">
        <f>U808*0.99</f>
        <v>6.8918271319541198</v>
      </c>
      <c r="W808" s="55">
        <f>V808*0.95</f>
        <v>6.5472357753564134</v>
      </c>
      <c r="X808" s="55">
        <f t="shared" si="78"/>
        <v>1253.8458327310811</v>
      </c>
    </row>
    <row r="809" spans="2:24" x14ac:dyDescent="0.3">
      <c r="B809" s="4" t="s">
        <v>38</v>
      </c>
      <c r="C809" s="4">
        <v>801</v>
      </c>
      <c r="D809" s="4">
        <v>212</v>
      </c>
      <c r="E809" s="11">
        <v>41.3</v>
      </c>
      <c r="F809" s="57">
        <f t="shared" si="76"/>
        <v>9.7222222222222612E-2</v>
      </c>
      <c r="G809" s="57">
        <f t="shared" si="73"/>
        <v>11.472222222222221</v>
      </c>
      <c r="H809" s="52">
        <f t="shared" si="74"/>
        <v>57.782650666859553</v>
      </c>
      <c r="I809" s="52">
        <f t="shared" si="75"/>
        <v>155.23540200000002</v>
      </c>
      <c r="J809" s="52">
        <f>$P$3*F809</f>
        <v>173.05555555555625</v>
      </c>
      <c r="K809" s="52">
        <f>H809+I809+J809</f>
        <v>386.07360822241583</v>
      </c>
      <c r="L809" s="53">
        <f>M809*1</f>
        <v>4.4291222276627149</v>
      </c>
      <c r="M809" s="53">
        <f>(K809*G809)/1000</f>
        <v>4.4291222276627149</v>
      </c>
      <c r="N809" s="53">
        <f>(IF(L808 &lt; 0, -L808,0))</f>
        <v>0.39012613408680558</v>
      </c>
      <c r="O809" s="53">
        <f>0.5*$P$3*G809^2</f>
        <v>117134.57561728393</v>
      </c>
      <c r="P809" s="53">
        <f t="shared" si="77"/>
        <v>-567.92438271606807</v>
      </c>
      <c r="Q809" s="53">
        <f>(IF(L808 &lt; 0, -L808,0))+Q808</f>
        <v>1461.7420203252871</v>
      </c>
      <c r="R809" s="53">
        <f>(IF(L808 &gt; 0, L808,0))+R808</f>
        <v>2664.0344175074056</v>
      </c>
      <c r="S809" s="55">
        <f>N809*0.95</f>
        <v>0.37061982738246529</v>
      </c>
      <c r="T809" s="55">
        <f>S809*0.99</f>
        <v>0.36691362910864062</v>
      </c>
      <c r="U809" s="55">
        <f>T809*0.97</f>
        <v>0.35590622023538138</v>
      </c>
      <c r="V809" s="55">
        <f>U809*0.99</f>
        <v>0.35234715803302757</v>
      </c>
      <c r="W809" s="55">
        <f>V809*0.95</f>
        <v>0.33472980013137615</v>
      </c>
      <c r="X809" s="55">
        <f t="shared" si="78"/>
        <v>1254.1805625312124</v>
      </c>
    </row>
    <row r="810" spans="2:24" x14ac:dyDescent="0.3">
      <c r="B810" s="4" t="s">
        <v>38</v>
      </c>
      <c r="C810" s="4">
        <v>802</v>
      </c>
      <c r="D810" s="4">
        <v>213</v>
      </c>
      <c r="E810" s="11">
        <v>42.1</v>
      </c>
      <c r="F810" s="57">
        <f t="shared" si="76"/>
        <v>0.47222222222222299</v>
      </c>
      <c r="G810" s="57">
        <f t="shared" si="73"/>
        <v>11.694444444444445</v>
      </c>
      <c r="H810" s="52">
        <f t="shared" si="74"/>
        <v>60.042884620563271</v>
      </c>
      <c r="I810" s="52">
        <f t="shared" si="75"/>
        <v>155.23540200000002</v>
      </c>
      <c r="J810" s="52">
        <f>$P$3*F810</f>
        <v>840.55555555555691</v>
      </c>
      <c r="K810" s="52">
        <f>H810+I810+J810</f>
        <v>1055.8338421761202</v>
      </c>
      <c r="L810" s="53">
        <f>M810*1</f>
        <v>12.347390209892961</v>
      </c>
      <c r="M810" s="53">
        <f>(K810*G810)/1000</f>
        <v>12.347390209892961</v>
      </c>
      <c r="N810" s="53">
        <f>(IF(L809 &lt; 0, -L809,0))</f>
        <v>0</v>
      </c>
      <c r="O810" s="53">
        <f>0.5*$P$3*G810^2</f>
        <v>121716.42746913582</v>
      </c>
      <c r="P810" s="53">
        <f t="shared" si="77"/>
        <v>4581.8518518518831</v>
      </c>
      <c r="Q810" s="53">
        <f>(IF(L809 &lt; 0, -L809,0))+Q809</f>
        <v>1461.7420203252871</v>
      </c>
      <c r="R810" s="53">
        <f>(IF(L809 &gt; 0, L809,0))+R809</f>
        <v>2668.4635397350685</v>
      </c>
      <c r="S810" s="55">
        <f>N810*0.95</f>
        <v>0</v>
      </c>
      <c r="T810" s="55">
        <f>S810*0.99</f>
        <v>0</v>
      </c>
      <c r="U810" s="55">
        <f>T810*0.97</f>
        <v>0</v>
      </c>
      <c r="V810" s="55">
        <f>U810*0.99</f>
        <v>0</v>
      </c>
      <c r="W810" s="55">
        <f>V810*0.95</f>
        <v>0</v>
      </c>
      <c r="X810" s="55">
        <f t="shared" si="78"/>
        <v>1254.1805625312124</v>
      </c>
    </row>
    <row r="811" spans="2:24" x14ac:dyDescent="0.3">
      <c r="B811" s="4" t="s">
        <v>38</v>
      </c>
      <c r="C811" s="4">
        <v>803</v>
      </c>
      <c r="D811" s="4">
        <v>214</v>
      </c>
      <c r="E811" s="11">
        <v>44.7</v>
      </c>
      <c r="F811" s="57">
        <f t="shared" si="76"/>
        <v>0.87499999999999956</v>
      </c>
      <c r="G811" s="57">
        <f t="shared" si="73"/>
        <v>12.416666666666666</v>
      </c>
      <c r="H811" s="52">
        <f t="shared" si="74"/>
        <v>67.688112418402767</v>
      </c>
      <c r="I811" s="52">
        <f t="shared" si="75"/>
        <v>155.23540200000002</v>
      </c>
      <c r="J811" s="52">
        <f>$P$3*F811</f>
        <v>1557.4999999999993</v>
      </c>
      <c r="K811" s="52">
        <f>H811+I811+J811</f>
        <v>1780.4235144184022</v>
      </c>
      <c r="L811" s="53">
        <f>M811*1</f>
        <v>22.106925304028493</v>
      </c>
      <c r="M811" s="53">
        <f>(K811*G811)/1000</f>
        <v>22.106925304028493</v>
      </c>
      <c r="N811" s="53">
        <f>(IF(L810 &lt; 0, -L810,0))</f>
        <v>0</v>
      </c>
      <c r="O811" s="53">
        <f>0.5*$P$3*G811^2</f>
        <v>137214.51388888888</v>
      </c>
      <c r="P811" s="53">
        <f t="shared" si="77"/>
        <v>15498.086419753061</v>
      </c>
      <c r="Q811" s="53">
        <f>(IF(L810 &lt; 0, -L810,0))+Q810</f>
        <v>1461.7420203252871</v>
      </c>
      <c r="R811" s="53">
        <f>(IF(L810 &gt; 0, L810,0))+R810</f>
        <v>2680.8109299449616</v>
      </c>
      <c r="S811" s="55">
        <f>N811*0.95</f>
        <v>0</v>
      </c>
      <c r="T811" s="55">
        <f>S811*0.99</f>
        <v>0</v>
      </c>
      <c r="U811" s="55">
        <f>T811*0.97</f>
        <v>0</v>
      </c>
      <c r="V811" s="55">
        <f>U811*0.99</f>
        <v>0</v>
      </c>
      <c r="W811" s="55">
        <f>V811*0.95</f>
        <v>0</v>
      </c>
      <c r="X811" s="55">
        <f t="shared" si="78"/>
        <v>1254.1805625312124</v>
      </c>
    </row>
    <row r="812" spans="2:24" x14ac:dyDescent="0.3">
      <c r="B812" s="4" t="s">
        <v>38</v>
      </c>
      <c r="C812" s="4">
        <v>804</v>
      </c>
      <c r="D812" s="4">
        <v>215</v>
      </c>
      <c r="E812" s="11">
        <v>48.4</v>
      </c>
      <c r="F812" s="57">
        <f t="shared" si="76"/>
        <v>0.93055555555555491</v>
      </c>
      <c r="G812" s="57">
        <f t="shared" si="73"/>
        <v>13.444444444444445</v>
      </c>
      <c r="H812" s="52">
        <f t="shared" si="74"/>
        <v>79.357518743827157</v>
      </c>
      <c r="I812" s="52">
        <f t="shared" si="75"/>
        <v>155.23540200000002</v>
      </c>
      <c r="J812" s="52">
        <f>$P$3*F812</f>
        <v>1656.3888888888878</v>
      </c>
      <c r="K812" s="52">
        <f>H812+I812+J812</f>
        <v>1890.9818096327149</v>
      </c>
      <c r="L812" s="53">
        <f>M812*1</f>
        <v>25.423199885062054</v>
      </c>
      <c r="M812" s="53">
        <f>(K812*G812)/1000</f>
        <v>25.423199885062054</v>
      </c>
      <c r="N812" s="53">
        <f>(IF(L811 &lt; 0, -L811,0))</f>
        <v>0</v>
      </c>
      <c r="O812" s="53">
        <f>0.5*$P$3*G812^2</f>
        <v>160870.24691358025</v>
      </c>
      <c r="P812" s="53">
        <f t="shared" si="77"/>
        <v>23655.733024691377</v>
      </c>
      <c r="Q812" s="53">
        <f>(IF(L811 &lt; 0, -L811,0))+Q811</f>
        <v>1461.7420203252871</v>
      </c>
      <c r="R812" s="53">
        <f>(IF(L811 &gt; 0, L811,0))+R811</f>
        <v>2702.9178552489902</v>
      </c>
      <c r="S812" s="55">
        <f>N812*0.95</f>
        <v>0</v>
      </c>
      <c r="T812" s="55">
        <f>S812*0.99</f>
        <v>0</v>
      </c>
      <c r="U812" s="55">
        <f>T812*0.97</f>
        <v>0</v>
      </c>
      <c r="V812" s="55">
        <f>U812*0.99</f>
        <v>0</v>
      </c>
      <c r="W812" s="55">
        <f>V812*0.95</f>
        <v>0</v>
      </c>
      <c r="X812" s="55">
        <f t="shared" si="78"/>
        <v>1254.1805625312124</v>
      </c>
    </row>
    <row r="813" spans="2:24" x14ac:dyDescent="0.3">
      <c r="B813" s="4" t="s">
        <v>38</v>
      </c>
      <c r="C813" s="4">
        <v>805</v>
      </c>
      <c r="D813" s="4">
        <v>216</v>
      </c>
      <c r="E813" s="11">
        <v>51.4</v>
      </c>
      <c r="F813" s="57">
        <f t="shared" si="76"/>
        <v>0.59722222222222276</v>
      </c>
      <c r="G813" s="57">
        <f t="shared" si="73"/>
        <v>14.277777777777779</v>
      </c>
      <c r="H813" s="52">
        <f t="shared" si="74"/>
        <v>89.500115352623467</v>
      </c>
      <c r="I813" s="52">
        <f t="shared" si="75"/>
        <v>155.23540200000002</v>
      </c>
      <c r="J813" s="52">
        <f>$P$3*F813</f>
        <v>1063.0555555555566</v>
      </c>
      <c r="K813" s="52">
        <f>H813+I813+J813</f>
        <v>1307.79107290818</v>
      </c>
      <c r="L813" s="53">
        <f>M813*1</f>
        <v>18.67235031874457</v>
      </c>
      <c r="M813" s="53">
        <f>(K813*G813)/1000</f>
        <v>18.67235031874457</v>
      </c>
      <c r="N813" s="53">
        <f>(IF(L812 &lt; 0, -L812,0))</f>
        <v>0</v>
      </c>
      <c r="O813" s="53">
        <f>0.5*$P$3*G813^2</f>
        <v>181430.89506172843</v>
      </c>
      <c r="P813" s="53">
        <f t="shared" si="77"/>
        <v>20560.648148148175</v>
      </c>
      <c r="Q813" s="53">
        <f>(IF(L812 &lt; 0, -L812,0))+Q812</f>
        <v>1461.7420203252871</v>
      </c>
      <c r="R813" s="53">
        <f>(IF(L812 &gt; 0, L812,0))+R812</f>
        <v>2728.3410551340521</v>
      </c>
      <c r="S813" s="55">
        <f>N813*0.95</f>
        <v>0</v>
      </c>
      <c r="T813" s="55">
        <f>S813*0.99</f>
        <v>0</v>
      </c>
      <c r="U813" s="55">
        <f>T813*0.97</f>
        <v>0</v>
      </c>
      <c r="V813" s="55">
        <f>U813*0.99</f>
        <v>0</v>
      </c>
      <c r="W813" s="55">
        <f>V813*0.95</f>
        <v>0</v>
      </c>
      <c r="X813" s="55">
        <f t="shared" si="78"/>
        <v>1254.1805625312124</v>
      </c>
    </row>
    <row r="814" spans="2:24" x14ac:dyDescent="0.3">
      <c r="B814" s="4" t="s">
        <v>38</v>
      </c>
      <c r="C814" s="4">
        <v>806</v>
      </c>
      <c r="D814" s="4">
        <v>217</v>
      </c>
      <c r="E814" s="11">
        <v>52.7</v>
      </c>
      <c r="F814" s="57">
        <f t="shared" si="76"/>
        <v>0.2222222222222224</v>
      </c>
      <c r="G814" s="57">
        <f t="shared" si="73"/>
        <v>14.638888888888889</v>
      </c>
      <c r="H814" s="52">
        <f t="shared" si="74"/>
        <v>94.08460967148919</v>
      </c>
      <c r="I814" s="52">
        <f t="shared" si="75"/>
        <v>155.23540200000002</v>
      </c>
      <c r="J814" s="52">
        <f>$P$3*F814</f>
        <v>395.55555555555588</v>
      </c>
      <c r="K814" s="52">
        <f>H814+I814+J814</f>
        <v>644.87556722704517</v>
      </c>
      <c r="L814" s="53">
        <f>M814*1</f>
        <v>9.4402617757959106</v>
      </c>
      <c r="M814" s="53">
        <f>(K814*G814)/1000</f>
        <v>9.4402617757959106</v>
      </c>
      <c r="N814" s="53">
        <f>(IF(L813 &lt; 0, -L813,0))</f>
        <v>0</v>
      </c>
      <c r="O814" s="53">
        <f>0.5*$P$3*G814^2</f>
        <v>190724.39043209879</v>
      </c>
      <c r="P814" s="53">
        <f t="shared" si="77"/>
        <v>9293.495370370365</v>
      </c>
      <c r="Q814" s="53">
        <f>(IF(L813 &lt; 0, -L813,0))+Q813</f>
        <v>1461.7420203252871</v>
      </c>
      <c r="R814" s="53">
        <f>(IF(L813 &gt; 0, L813,0))+R813</f>
        <v>2747.0134054527966</v>
      </c>
      <c r="S814" s="55">
        <f>N814*0.95</f>
        <v>0</v>
      </c>
      <c r="T814" s="55">
        <f>S814*0.99</f>
        <v>0</v>
      </c>
      <c r="U814" s="55">
        <f>T814*0.97</f>
        <v>0</v>
      </c>
      <c r="V814" s="55">
        <f>U814*0.99</f>
        <v>0</v>
      </c>
      <c r="W814" s="55">
        <f>V814*0.95</f>
        <v>0</v>
      </c>
      <c r="X814" s="55">
        <f t="shared" si="78"/>
        <v>1254.1805625312124</v>
      </c>
    </row>
    <row r="815" spans="2:24" x14ac:dyDescent="0.3">
      <c r="B815" s="4" t="s">
        <v>38</v>
      </c>
      <c r="C815" s="4">
        <v>807</v>
      </c>
      <c r="D815" s="4">
        <v>218</v>
      </c>
      <c r="E815" s="11">
        <v>53</v>
      </c>
      <c r="F815" s="57">
        <f t="shared" si="76"/>
        <v>-2.7777777777778172E-2</v>
      </c>
      <c r="G815" s="57">
        <f t="shared" si="73"/>
        <v>14.722222222222221</v>
      </c>
      <c r="H815" s="52">
        <f t="shared" si="74"/>
        <v>95.158830574845652</v>
      </c>
      <c r="I815" s="52">
        <f t="shared" si="75"/>
        <v>155.23540200000002</v>
      </c>
      <c r="J815" s="52">
        <f>$P$3*F815</f>
        <v>-49.444444444445146</v>
      </c>
      <c r="K815" s="52">
        <f>H815+I815+J815</f>
        <v>200.94978813040052</v>
      </c>
      <c r="L815" s="53">
        <f>M815*1</f>
        <v>2.95842743636423</v>
      </c>
      <c r="M815" s="53">
        <f>(K815*G815)/1000</f>
        <v>2.95842743636423</v>
      </c>
      <c r="N815" s="53">
        <f>(IF(L814 &lt; 0, -L814,0))</f>
        <v>0</v>
      </c>
      <c r="O815" s="53">
        <f>0.5*$P$3*G815^2</f>
        <v>192902.00617283946</v>
      </c>
      <c r="P815" s="53">
        <f t="shared" si="77"/>
        <v>2177.6157407406718</v>
      </c>
      <c r="Q815" s="53">
        <f>(IF(L814 &lt; 0, -L814,0))+Q814</f>
        <v>1461.7420203252871</v>
      </c>
      <c r="R815" s="53">
        <f>(IF(L814 &gt; 0, L814,0))+R814</f>
        <v>2756.4536672285926</v>
      </c>
      <c r="S815" s="55">
        <f>N815*0.95</f>
        <v>0</v>
      </c>
      <c r="T815" s="55">
        <f>S815*0.99</f>
        <v>0</v>
      </c>
      <c r="U815" s="55">
        <f>T815*0.97</f>
        <v>0</v>
      </c>
      <c r="V815" s="55">
        <f>U815*0.99</f>
        <v>0</v>
      </c>
      <c r="W815" s="55">
        <f>V815*0.95</f>
        <v>0</v>
      </c>
      <c r="X815" s="55">
        <f t="shared" si="78"/>
        <v>1254.1805625312124</v>
      </c>
    </row>
    <row r="816" spans="2:24" x14ac:dyDescent="0.3">
      <c r="B816" s="4" t="s">
        <v>38</v>
      </c>
      <c r="C816" s="4">
        <v>808</v>
      </c>
      <c r="D816" s="4">
        <v>219</v>
      </c>
      <c r="E816" s="11">
        <v>52.5</v>
      </c>
      <c r="F816" s="57">
        <f t="shared" si="76"/>
        <v>-0.23611111111111149</v>
      </c>
      <c r="G816" s="57">
        <f t="shared" si="73"/>
        <v>14.583333333333334</v>
      </c>
      <c r="H816" s="52">
        <f t="shared" si="74"/>
        <v>93.371850043402773</v>
      </c>
      <c r="I816" s="52">
        <f t="shared" si="75"/>
        <v>155.23540200000002</v>
      </c>
      <c r="J816" s="52">
        <f>$P$3*F816</f>
        <v>-420.27777777777845</v>
      </c>
      <c r="K816" s="52">
        <f>H816+I816+J816</f>
        <v>-171.67052573437564</v>
      </c>
      <c r="L816" s="53">
        <f>M816*1</f>
        <v>-2.5035285002929784</v>
      </c>
      <c r="M816" s="53">
        <f>(K816*G816)/1000</f>
        <v>-2.5035285002929784</v>
      </c>
      <c r="N816" s="53">
        <f>(IF(L815 &lt; 0, -L815,0))</f>
        <v>0</v>
      </c>
      <c r="O816" s="53">
        <f>0.5*$P$3*G816^2</f>
        <v>189279.51388888891</v>
      </c>
      <c r="P816" s="53">
        <f t="shared" si="77"/>
        <v>-3622.4922839505598</v>
      </c>
      <c r="Q816" s="53">
        <f>(IF(L815 &lt; 0, -L815,0))+Q815</f>
        <v>1461.7420203252871</v>
      </c>
      <c r="R816" s="53">
        <f>(IF(L815 &gt; 0, L815,0))+R815</f>
        <v>2759.4120946649568</v>
      </c>
      <c r="S816" s="55">
        <f>N816*0.95</f>
        <v>0</v>
      </c>
      <c r="T816" s="55">
        <f>S816*0.99</f>
        <v>0</v>
      </c>
      <c r="U816" s="55">
        <f>T816*0.97</f>
        <v>0</v>
      </c>
      <c r="V816" s="55">
        <f>U816*0.99</f>
        <v>0</v>
      </c>
      <c r="W816" s="55">
        <f>V816*0.95</f>
        <v>0</v>
      </c>
      <c r="X816" s="55">
        <f t="shared" si="78"/>
        <v>1254.1805625312124</v>
      </c>
    </row>
    <row r="817" spans="2:24" x14ac:dyDescent="0.3">
      <c r="B817" s="4" t="s">
        <v>38</v>
      </c>
      <c r="C817" s="4">
        <v>809</v>
      </c>
      <c r="D817" s="4">
        <v>220</v>
      </c>
      <c r="E817" s="11">
        <v>51.3</v>
      </c>
      <c r="F817" s="57">
        <f t="shared" si="76"/>
        <v>-0.38888888888888851</v>
      </c>
      <c r="G817" s="57">
        <f t="shared" si="73"/>
        <v>14.25</v>
      </c>
      <c r="H817" s="52">
        <f t="shared" si="74"/>
        <v>89.152204640624987</v>
      </c>
      <c r="I817" s="52">
        <f t="shared" si="75"/>
        <v>155.23540200000002</v>
      </c>
      <c r="J817" s="52">
        <f>$P$3*F817</f>
        <v>-692.22222222222149</v>
      </c>
      <c r="K817" s="52">
        <f>H817+I817+J817</f>
        <v>-447.83461558159649</v>
      </c>
      <c r="L817" s="53">
        <f>M817*1</f>
        <v>-6.3816432720377501</v>
      </c>
      <c r="M817" s="53">
        <f>(K817*G817)/1000</f>
        <v>-6.3816432720377501</v>
      </c>
      <c r="N817" s="53">
        <f>(IF(L816 &lt; 0, -L816,0))</f>
        <v>2.5035285002929784</v>
      </c>
      <c r="O817" s="53">
        <f>0.5*$P$3*G817^2</f>
        <v>180725.625</v>
      </c>
      <c r="P817" s="53">
        <f t="shared" si="77"/>
        <v>-8553.8888888889051</v>
      </c>
      <c r="Q817" s="53">
        <f>(IF(L816 &lt; 0, -L816,0))+Q816</f>
        <v>1464.24554882558</v>
      </c>
      <c r="R817" s="53">
        <f>(IF(L816 &gt; 0, L816,0))+R816</f>
        <v>2759.4120946649568</v>
      </c>
      <c r="S817" s="55">
        <f>N817*0.95</f>
        <v>2.3783520752783294</v>
      </c>
      <c r="T817" s="55">
        <f>S817*0.99</f>
        <v>2.3545685545255459</v>
      </c>
      <c r="U817" s="55">
        <f>T817*0.97</f>
        <v>2.2839314978897796</v>
      </c>
      <c r="V817" s="55">
        <f>U817*0.99</f>
        <v>2.2610921829108817</v>
      </c>
      <c r="W817" s="55">
        <f>V817*0.95</f>
        <v>2.1480375737653374</v>
      </c>
      <c r="X817" s="55">
        <f t="shared" si="78"/>
        <v>1256.3286001049778</v>
      </c>
    </row>
    <row r="818" spans="2:24" x14ac:dyDescent="0.3">
      <c r="B818" s="4" t="s">
        <v>38</v>
      </c>
      <c r="C818" s="4">
        <v>810</v>
      </c>
      <c r="D818" s="4">
        <v>221</v>
      </c>
      <c r="E818" s="11">
        <v>49.7</v>
      </c>
      <c r="F818" s="57">
        <f t="shared" si="76"/>
        <v>-0.54166666666666641</v>
      </c>
      <c r="G818" s="57">
        <f t="shared" si="73"/>
        <v>13.805555555555555</v>
      </c>
      <c r="H818" s="52">
        <f t="shared" si="74"/>
        <v>83.677777078896597</v>
      </c>
      <c r="I818" s="52">
        <f t="shared" si="75"/>
        <v>155.23540200000002</v>
      </c>
      <c r="J818" s="52">
        <f>$P$3*F818</f>
        <v>-964.16666666666617</v>
      </c>
      <c r="K818" s="52">
        <f>H818+I818+J818</f>
        <v>-725.25348758776954</v>
      </c>
      <c r="L818" s="53">
        <f>M818*1</f>
        <v>-10.012527314753374</v>
      </c>
      <c r="M818" s="53">
        <f>(K818*G818)/1000</f>
        <v>-10.012527314753374</v>
      </c>
      <c r="N818" s="53">
        <f>(IF(L817 &lt; 0, -L817,0))</f>
        <v>6.3816432720377501</v>
      </c>
      <c r="O818" s="53">
        <f>0.5*$P$3*G818^2</f>
        <v>169628.09413580247</v>
      </c>
      <c r="P818" s="53">
        <f t="shared" si="77"/>
        <v>-11097.530864197528</v>
      </c>
      <c r="Q818" s="53">
        <f>(IF(L817 &lt; 0, -L817,0))+Q817</f>
        <v>1470.6271920976178</v>
      </c>
      <c r="R818" s="53">
        <f>(IF(L817 &gt; 0, L817,0))+R817</f>
        <v>2759.4120946649568</v>
      </c>
      <c r="S818" s="55">
        <f>N818*0.95</f>
        <v>6.0625611084358626</v>
      </c>
      <c r="T818" s="55">
        <f>S818*0.99</f>
        <v>6.0019354973515036</v>
      </c>
      <c r="U818" s="55">
        <f>T818*0.97</f>
        <v>5.8218774324309583</v>
      </c>
      <c r="V818" s="55">
        <f>U818*0.99</f>
        <v>5.7636586581066487</v>
      </c>
      <c r="W818" s="55">
        <f>V818*0.95</f>
        <v>5.4754757252013162</v>
      </c>
      <c r="X818" s="55">
        <f t="shared" si="78"/>
        <v>1261.804075830179</v>
      </c>
    </row>
    <row r="819" spans="2:24" x14ac:dyDescent="0.3">
      <c r="B819" s="4" t="s">
        <v>38</v>
      </c>
      <c r="C819" s="4">
        <v>811</v>
      </c>
      <c r="D819" s="4">
        <v>222</v>
      </c>
      <c r="E819" s="11">
        <v>47.4</v>
      </c>
      <c r="F819" s="57">
        <f t="shared" si="76"/>
        <v>-0.83333333333333326</v>
      </c>
      <c r="G819" s="57">
        <f t="shared" si="73"/>
        <v>13.166666666666666</v>
      </c>
      <c r="H819" s="52">
        <f t="shared" si="74"/>
        <v>76.112158840277758</v>
      </c>
      <c r="I819" s="52">
        <f t="shared" si="75"/>
        <v>155.23540200000002</v>
      </c>
      <c r="J819" s="52">
        <f>$P$3*F819</f>
        <v>-1483.3333333333333</v>
      </c>
      <c r="K819" s="52">
        <f>H819+I819+J819</f>
        <v>-1251.9857724930555</v>
      </c>
      <c r="L819" s="53">
        <f>M819*1</f>
        <v>-16.484479337825228</v>
      </c>
      <c r="M819" s="53">
        <f>(K819*G819)/1000</f>
        <v>-16.484479337825228</v>
      </c>
      <c r="N819" s="53">
        <f>(IF(L818 &lt; 0, -L818,0))</f>
        <v>10.012527314753374</v>
      </c>
      <c r="O819" s="53">
        <f>0.5*$P$3*G819^2</f>
        <v>154291.38888888888</v>
      </c>
      <c r="P819" s="53">
        <f t="shared" si="77"/>
        <v>-15336.705246913596</v>
      </c>
      <c r="Q819" s="53">
        <f>(IF(L818 &lt; 0, -L818,0))+Q818</f>
        <v>1480.6397194123713</v>
      </c>
      <c r="R819" s="53">
        <f>(IF(L818 &gt; 0, L818,0))+R818</f>
        <v>2759.4120946649568</v>
      </c>
      <c r="S819" s="55">
        <f>N819*0.95</f>
        <v>9.511900949015704</v>
      </c>
      <c r="T819" s="55">
        <f>S819*0.99</f>
        <v>9.4167819395255474</v>
      </c>
      <c r="U819" s="55">
        <f>T819*0.97</f>
        <v>9.1342784813397806</v>
      </c>
      <c r="V819" s="55">
        <f>U819*0.99</f>
        <v>9.0429356965263832</v>
      </c>
      <c r="W819" s="55">
        <f>V819*0.95</f>
        <v>8.5907889117000629</v>
      </c>
      <c r="X819" s="55">
        <f t="shared" si="78"/>
        <v>1270.394864741879</v>
      </c>
    </row>
    <row r="820" spans="2:24" x14ac:dyDescent="0.3">
      <c r="B820" s="4" t="s">
        <v>38</v>
      </c>
      <c r="C820" s="4">
        <v>812</v>
      </c>
      <c r="D820" s="4">
        <v>223</v>
      </c>
      <c r="E820" s="11">
        <v>43.7</v>
      </c>
      <c r="F820" s="57">
        <f t="shared" si="76"/>
        <v>-1.0694444444444438</v>
      </c>
      <c r="G820" s="57">
        <f t="shared" si="73"/>
        <v>12.138888888888889</v>
      </c>
      <c r="H820" s="52">
        <f t="shared" si="74"/>
        <v>64.693437935378086</v>
      </c>
      <c r="I820" s="52">
        <f t="shared" si="75"/>
        <v>155.23540200000002</v>
      </c>
      <c r="J820" s="52">
        <f>$P$3*F820</f>
        <v>-1903.6111111111099</v>
      </c>
      <c r="K820" s="52">
        <f>H820+I820+J820</f>
        <v>-1683.6822711757318</v>
      </c>
      <c r="L820" s="53">
        <f>M820*1</f>
        <v>-20.438032013994299</v>
      </c>
      <c r="M820" s="53">
        <f>(K820*G820)/1000</f>
        <v>-20.438032013994299</v>
      </c>
      <c r="N820" s="53">
        <f>(IF(L819 &lt; 0, -L819,0))</f>
        <v>16.484479337825228</v>
      </c>
      <c r="O820" s="53">
        <f>0.5*$P$3*G820^2</f>
        <v>131143.8348765432</v>
      </c>
      <c r="P820" s="53">
        <f t="shared" si="77"/>
        <v>-23147.554012345674</v>
      </c>
      <c r="Q820" s="53">
        <f>(IF(L819 &lt; 0, -L819,0))+Q819</f>
        <v>1497.1241987501965</v>
      </c>
      <c r="R820" s="53">
        <f>(IF(L819 &gt; 0, L819,0))+R819</f>
        <v>2759.4120946649568</v>
      </c>
      <c r="S820" s="55">
        <f>N820*0.95</f>
        <v>15.660255370933966</v>
      </c>
      <c r="T820" s="55">
        <f>S820*0.99</f>
        <v>15.503652817224626</v>
      </c>
      <c r="U820" s="55">
        <f>T820*0.97</f>
        <v>15.038543232707887</v>
      </c>
      <c r="V820" s="55">
        <f>U820*0.99</f>
        <v>14.888157800380808</v>
      </c>
      <c r="W820" s="55">
        <f>V820*0.95</f>
        <v>14.143749910361768</v>
      </c>
      <c r="X820" s="55">
        <f t="shared" si="78"/>
        <v>1284.5386146522408</v>
      </c>
    </row>
    <row r="821" spans="2:24" x14ac:dyDescent="0.3">
      <c r="B821" s="4" t="s">
        <v>38</v>
      </c>
      <c r="C821" s="4">
        <v>813</v>
      </c>
      <c r="D821" s="4">
        <v>224</v>
      </c>
      <c r="E821" s="11">
        <v>39.700000000000003</v>
      </c>
      <c r="F821" s="57">
        <f t="shared" si="76"/>
        <v>-1.1388888888888893</v>
      </c>
      <c r="G821" s="57">
        <f t="shared" si="73"/>
        <v>11.027777777777779</v>
      </c>
      <c r="H821" s="52">
        <f t="shared" si="74"/>
        <v>53.392268166859566</v>
      </c>
      <c r="I821" s="52">
        <f t="shared" si="75"/>
        <v>155.23540200000002</v>
      </c>
      <c r="J821" s="52">
        <f>$P$3*F821</f>
        <v>-2027.2222222222229</v>
      </c>
      <c r="K821" s="52">
        <f>H821+I821+J821</f>
        <v>-1818.5945520553632</v>
      </c>
      <c r="L821" s="53">
        <f>M821*1</f>
        <v>-20.05505658794387</v>
      </c>
      <c r="M821" s="53">
        <f>(K821*G821)/1000</f>
        <v>-20.05505658794387</v>
      </c>
      <c r="N821" s="53">
        <f>(IF(L820 &lt; 0, -L820,0))</f>
        <v>20.438032013994299</v>
      </c>
      <c r="O821" s="53">
        <f>0.5*$P$3*G821^2</f>
        <v>108234.57561728396</v>
      </c>
      <c r="P821" s="53">
        <f t="shared" si="77"/>
        <v>-22909.259259259241</v>
      </c>
      <c r="Q821" s="53">
        <f>(IF(L820 &lt; 0, -L820,0))+Q820</f>
        <v>1517.5622307641906</v>
      </c>
      <c r="R821" s="53">
        <f>(IF(L820 &gt; 0, L820,0))+R820</f>
        <v>2759.4120946649568</v>
      </c>
      <c r="S821" s="55">
        <f>N821*0.95</f>
        <v>19.416130413294582</v>
      </c>
      <c r="T821" s="55">
        <f>S821*0.99</f>
        <v>19.221969109161634</v>
      </c>
      <c r="U821" s="55">
        <f>T821*0.97</f>
        <v>18.645310035886784</v>
      </c>
      <c r="V821" s="55">
        <f>U821*0.99</f>
        <v>18.458856935527916</v>
      </c>
      <c r="W821" s="55">
        <f>V821*0.95</f>
        <v>17.535914088751518</v>
      </c>
      <c r="X821" s="55">
        <f t="shared" si="78"/>
        <v>1302.0745287409923</v>
      </c>
    </row>
    <row r="822" spans="2:24" x14ac:dyDescent="0.3">
      <c r="B822" s="4" t="s">
        <v>38</v>
      </c>
      <c r="C822" s="4">
        <v>814</v>
      </c>
      <c r="D822" s="4">
        <v>225</v>
      </c>
      <c r="E822" s="11">
        <v>35.5</v>
      </c>
      <c r="F822" s="57">
        <f t="shared" si="76"/>
        <v>-1.1944444444444446</v>
      </c>
      <c r="G822" s="57">
        <f t="shared" si="73"/>
        <v>9.8611111111111107</v>
      </c>
      <c r="H822" s="52">
        <f t="shared" si="74"/>
        <v>42.692743407600297</v>
      </c>
      <c r="I822" s="52">
        <f t="shared" si="75"/>
        <v>155.23540200000002</v>
      </c>
      <c r="J822" s="52">
        <f>$P$3*F822</f>
        <v>-2126.1111111111113</v>
      </c>
      <c r="K822" s="52">
        <f>H822+I822+J822</f>
        <v>-1928.1829657035109</v>
      </c>
      <c r="L822" s="53">
        <f>M822*1</f>
        <v>-19.014026467354064</v>
      </c>
      <c r="M822" s="53">
        <f>(K822*G822)/1000</f>
        <v>-19.014026467354064</v>
      </c>
      <c r="N822" s="53">
        <f>(IF(L821 &lt; 0, -L821,0))</f>
        <v>20.05505658794387</v>
      </c>
      <c r="O822" s="53">
        <f>0.5*$P$3*G822^2</f>
        <v>86544.945987654311</v>
      </c>
      <c r="P822" s="53">
        <f t="shared" si="77"/>
        <v>-21689.62962962965</v>
      </c>
      <c r="Q822" s="53">
        <f>(IF(L821 &lt; 0, -L821,0))+Q821</f>
        <v>1537.6172873521346</v>
      </c>
      <c r="R822" s="53">
        <f>(IF(L821 &gt; 0, L821,0))+R821</f>
        <v>2759.4120946649568</v>
      </c>
      <c r="S822" s="55">
        <f>N822*0.95</f>
        <v>19.052303758546675</v>
      </c>
      <c r="T822" s="55">
        <f>S822*0.99</f>
        <v>18.861780720961207</v>
      </c>
      <c r="U822" s="55">
        <f>T822*0.97</f>
        <v>18.295927299332369</v>
      </c>
      <c r="V822" s="55">
        <f>U822*0.99</f>
        <v>18.112968026339047</v>
      </c>
      <c r="W822" s="55">
        <f>V822*0.95</f>
        <v>17.207319625022095</v>
      </c>
      <c r="X822" s="55">
        <f t="shared" si="78"/>
        <v>1319.2818483660144</v>
      </c>
    </row>
    <row r="823" spans="2:24" x14ac:dyDescent="0.3">
      <c r="B823" s="4" t="s">
        <v>38</v>
      </c>
      <c r="C823" s="4">
        <v>815</v>
      </c>
      <c r="D823" s="4">
        <v>226</v>
      </c>
      <c r="E823" s="11">
        <v>31.1</v>
      </c>
      <c r="F823" s="57">
        <f t="shared" si="76"/>
        <v>-1.2777777777777777</v>
      </c>
      <c r="G823" s="57">
        <f t="shared" si="73"/>
        <v>8.6388888888888893</v>
      </c>
      <c r="H823" s="52">
        <f t="shared" si="74"/>
        <v>32.765600754822536</v>
      </c>
      <c r="I823" s="52">
        <f t="shared" si="75"/>
        <v>155.23540200000002</v>
      </c>
      <c r="J823" s="52">
        <f>$P$3*F823</f>
        <v>-2274.4444444444443</v>
      </c>
      <c r="K823" s="52">
        <f>H823+I823+J823</f>
        <v>-2086.443441689622</v>
      </c>
      <c r="L823" s="53">
        <f>M823*1</f>
        <v>-18.024553065707568</v>
      </c>
      <c r="M823" s="53">
        <f>(K823*G823)/1000</f>
        <v>-18.024553065707568</v>
      </c>
      <c r="N823" s="53">
        <f>(IF(L822 &lt; 0, -L822,0))</f>
        <v>19.014026467354064</v>
      </c>
      <c r="O823" s="53">
        <f>0.5*$P$3*G823^2</f>
        <v>66421.057098765436</v>
      </c>
      <c r="P823" s="53">
        <f t="shared" si="77"/>
        <v>-20123.888888888876</v>
      </c>
      <c r="Q823" s="53">
        <f>(IF(L822 &lt; 0, -L822,0))+Q822</f>
        <v>1556.6313138194887</v>
      </c>
      <c r="R823" s="53">
        <f>(IF(L822 &gt; 0, L822,0))+R822</f>
        <v>2759.4120946649568</v>
      </c>
      <c r="S823" s="55">
        <f>N823*0.95</f>
        <v>18.063325143986361</v>
      </c>
      <c r="T823" s="55">
        <f>S823*0.99</f>
        <v>17.882691892546497</v>
      </c>
      <c r="U823" s="55">
        <f>T823*0.97</f>
        <v>17.346211135770101</v>
      </c>
      <c r="V823" s="55">
        <f>U823*0.99</f>
        <v>17.172749024412401</v>
      </c>
      <c r="W823" s="55">
        <f>V823*0.95</f>
        <v>16.314111573191781</v>
      </c>
      <c r="X823" s="55">
        <f t="shared" si="78"/>
        <v>1335.5959599392063</v>
      </c>
    </row>
    <row r="824" spans="2:24" x14ac:dyDescent="0.3">
      <c r="B824" s="4" t="s">
        <v>38</v>
      </c>
      <c r="C824" s="4">
        <v>816</v>
      </c>
      <c r="D824" s="4">
        <v>227</v>
      </c>
      <c r="E824" s="11">
        <v>26.3</v>
      </c>
      <c r="F824" s="57">
        <f t="shared" si="76"/>
        <v>-1.2777777777777781</v>
      </c>
      <c r="G824" s="57">
        <f t="shared" si="73"/>
        <v>7.3055555555555554</v>
      </c>
      <c r="H824" s="52">
        <f t="shared" si="74"/>
        <v>23.431972773341045</v>
      </c>
      <c r="I824" s="52">
        <f t="shared" si="75"/>
        <v>155.23540200000002</v>
      </c>
      <c r="J824" s="52">
        <f>$P$3*F824</f>
        <v>-2274.4444444444453</v>
      </c>
      <c r="K824" s="52">
        <f>H824+I824+J824</f>
        <v>-2095.7770696711041</v>
      </c>
      <c r="L824" s="53">
        <f>M824*1</f>
        <v>-15.310815814541677</v>
      </c>
      <c r="M824" s="53">
        <f>(K824*G824)/1000</f>
        <v>-15.310815814541677</v>
      </c>
      <c r="N824" s="53">
        <f>(IF(L823 &lt; 0, -L823,0))</f>
        <v>18.024553065707568</v>
      </c>
      <c r="O824" s="53">
        <f>0.5*$P$3*G824^2</f>
        <v>47500.316358024691</v>
      </c>
      <c r="P824" s="53">
        <f t="shared" si="77"/>
        <v>-18920.740740740745</v>
      </c>
      <c r="Q824" s="53">
        <f>(IF(L823 &lt; 0, -L823,0))+Q823</f>
        <v>1574.6558668851962</v>
      </c>
      <c r="R824" s="53">
        <f>(IF(L823 &gt; 0, L823,0))+R823</f>
        <v>2759.4120946649568</v>
      </c>
      <c r="S824" s="55">
        <f>N824*0.95</f>
        <v>17.12332541242219</v>
      </c>
      <c r="T824" s="55">
        <f>S824*0.99</f>
        <v>16.952092158297969</v>
      </c>
      <c r="U824" s="55">
        <f>T824*0.97</f>
        <v>16.443529393549028</v>
      </c>
      <c r="V824" s="55">
        <f>U824*0.99</f>
        <v>16.279094099613538</v>
      </c>
      <c r="W824" s="55">
        <f>V824*0.95</f>
        <v>15.46513939463286</v>
      </c>
      <c r="X824" s="55">
        <f t="shared" si="78"/>
        <v>1351.0610993338391</v>
      </c>
    </row>
    <row r="825" spans="2:24" x14ac:dyDescent="0.3">
      <c r="B825" s="4" t="s">
        <v>38</v>
      </c>
      <c r="C825" s="4">
        <v>817</v>
      </c>
      <c r="D825" s="4">
        <v>228</v>
      </c>
      <c r="E825" s="11">
        <v>21.9</v>
      </c>
      <c r="F825" s="57">
        <f t="shared" si="76"/>
        <v>-1.1527777777777779</v>
      </c>
      <c r="G825" s="57">
        <f t="shared" si="73"/>
        <v>6.083333333333333</v>
      </c>
      <c r="H825" s="52">
        <f t="shared" si="74"/>
        <v>16.247464126736109</v>
      </c>
      <c r="I825" s="52">
        <f t="shared" si="75"/>
        <v>155.23540200000002</v>
      </c>
      <c r="J825" s="52">
        <f>$P$3*F825</f>
        <v>-2051.9444444444448</v>
      </c>
      <c r="K825" s="52">
        <f>H825+I825+J825</f>
        <v>-1880.4615783177087</v>
      </c>
      <c r="L825" s="53">
        <f>M825*1</f>
        <v>-11.439474601432726</v>
      </c>
      <c r="M825" s="53">
        <f>(K825*G825)/1000</f>
        <v>-11.439474601432726</v>
      </c>
      <c r="N825" s="53">
        <f>(IF(L824 &lt; 0, -L824,0))</f>
        <v>15.310815814541677</v>
      </c>
      <c r="O825" s="53">
        <f>0.5*$P$3*G825^2</f>
        <v>32936.180555555555</v>
      </c>
      <c r="P825" s="53">
        <f t="shared" si="77"/>
        <v>-14564.135802469136</v>
      </c>
      <c r="Q825" s="53">
        <f>(IF(L824 &lt; 0, -L824,0))+Q824</f>
        <v>1589.9666826997379</v>
      </c>
      <c r="R825" s="53">
        <f>(IF(L824 &gt; 0, L824,0))+R824</f>
        <v>2759.4120946649568</v>
      </c>
      <c r="S825" s="55">
        <f>N825*0.95</f>
        <v>14.545275023814591</v>
      </c>
      <c r="T825" s="55">
        <f>S825*0.99</f>
        <v>14.399822273576445</v>
      </c>
      <c r="U825" s="55">
        <f>T825*0.97</f>
        <v>13.967827605369152</v>
      </c>
      <c r="V825" s="55">
        <f>U825*0.99</f>
        <v>13.82814932931546</v>
      </c>
      <c r="W825" s="55">
        <f>V825*0.95</f>
        <v>13.136741862849686</v>
      </c>
      <c r="X825" s="55">
        <f t="shared" si="78"/>
        <v>1364.1978411966888</v>
      </c>
    </row>
    <row r="826" spans="2:24" x14ac:dyDescent="0.3">
      <c r="B826" s="5" t="s">
        <v>38</v>
      </c>
      <c r="C826" s="4">
        <v>818</v>
      </c>
      <c r="D826" s="4">
        <v>229</v>
      </c>
      <c r="E826" s="11">
        <v>18</v>
      </c>
      <c r="F826" s="57">
        <f t="shared" si="76"/>
        <v>-0.68055555555555536</v>
      </c>
      <c r="G826" s="57">
        <f t="shared" si="73"/>
        <v>5</v>
      </c>
      <c r="H826" s="52">
        <f t="shared" si="74"/>
        <v>10.975956249999999</v>
      </c>
      <c r="I826" s="52">
        <f t="shared" si="75"/>
        <v>155.23540200000002</v>
      </c>
      <c r="J826" s="52">
        <f>$P$3*F826</f>
        <v>-1211.3888888888885</v>
      </c>
      <c r="K826" s="52">
        <f>H826+I826+J826</f>
        <v>-1045.1775306388884</v>
      </c>
      <c r="L826" s="53">
        <f>M826*1</f>
        <v>-5.2258876531944418</v>
      </c>
      <c r="M826" s="53">
        <f>(K826*G826)/1000</f>
        <v>-5.2258876531944418</v>
      </c>
      <c r="N826" s="53">
        <f>(IF(L825 &lt; 0, -L825,0))</f>
        <v>11.439474601432726</v>
      </c>
      <c r="O826" s="53">
        <f>0.5*$P$3*G826^2</f>
        <v>22250</v>
      </c>
      <c r="P826" s="53">
        <f t="shared" si="77"/>
        <v>-10686.180555555555</v>
      </c>
      <c r="Q826" s="53">
        <f>(IF(L825 &lt; 0, -L825,0))+Q825</f>
        <v>1601.4061573011707</v>
      </c>
      <c r="R826" s="53">
        <f>(IF(L825 &gt; 0, L825,0))+R825</f>
        <v>2759.4120946649568</v>
      </c>
      <c r="S826" s="55">
        <f>N826*0.95</f>
        <v>10.86750087136109</v>
      </c>
      <c r="T826" s="55">
        <f>S826*0.99</f>
        <v>10.758825862647479</v>
      </c>
      <c r="U826" s="55">
        <f>T826*0.97</f>
        <v>10.436061086768055</v>
      </c>
      <c r="V826" s="55">
        <f>U826*0.99</f>
        <v>10.331700475900375</v>
      </c>
      <c r="W826" s="55">
        <f>V826*0.95</f>
        <v>9.8151154521053563</v>
      </c>
      <c r="X826" s="55">
        <f t="shared" si="78"/>
        <v>1374.0129566487942</v>
      </c>
    </row>
    <row r="827" spans="2:24" x14ac:dyDescent="0.3">
      <c r="B827" s="4" t="s">
        <v>38</v>
      </c>
      <c r="C827" s="4">
        <v>819</v>
      </c>
      <c r="D827" s="4">
        <v>230</v>
      </c>
      <c r="E827" s="11">
        <v>17</v>
      </c>
      <c r="F827" s="57">
        <f t="shared" si="76"/>
        <v>0</v>
      </c>
      <c r="G827" s="57">
        <f t="shared" si="73"/>
        <v>4.7222222222222223</v>
      </c>
      <c r="H827" s="52">
        <f t="shared" si="74"/>
        <v>9.7902819637345679</v>
      </c>
      <c r="I827" s="52">
        <f t="shared" si="75"/>
        <v>155.23540200000002</v>
      </c>
      <c r="J827" s="52">
        <f>$P$3*F827</f>
        <v>0</v>
      </c>
      <c r="K827" s="52">
        <f>H827+I827+J827</f>
        <v>165.02568396373459</v>
      </c>
      <c r="L827" s="53">
        <f>M827*1</f>
        <v>0.7792879520509689</v>
      </c>
      <c r="M827" s="53">
        <f>(K827*G827)/1000</f>
        <v>0.7792879520509689</v>
      </c>
      <c r="N827" s="53">
        <f>(IF(L826 &lt; 0, -L826,0))</f>
        <v>5.2258876531944418</v>
      </c>
      <c r="O827" s="53">
        <f>0.5*$P$3*G827^2</f>
        <v>19846.45061728395</v>
      </c>
      <c r="P827" s="53">
        <f t="shared" si="77"/>
        <v>-2403.5493827160499</v>
      </c>
      <c r="Q827" s="53">
        <f>(IF(L826 &lt; 0, -L826,0))+Q826</f>
        <v>1606.632044954365</v>
      </c>
      <c r="R827" s="53">
        <f>(IF(L826 &gt; 0, L826,0))+R826</f>
        <v>2759.4120946649568</v>
      </c>
      <c r="S827" s="55">
        <f>N827*0.95</f>
        <v>4.9645932705347198</v>
      </c>
      <c r="T827" s="55">
        <f>S827*0.99</f>
        <v>4.9149473378293722</v>
      </c>
      <c r="U827" s="55">
        <f>T827*0.97</f>
        <v>4.7674989176944909</v>
      </c>
      <c r="V827" s="55">
        <f>U827*0.99</f>
        <v>4.7198239285175463</v>
      </c>
      <c r="W827" s="55">
        <f>V827*0.95</f>
        <v>4.4838327320916687</v>
      </c>
      <c r="X827" s="55">
        <f t="shared" si="78"/>
        <v>1378.496789380886</v>
      </c>
    </row>
    <row r="828" spans="2:24" x14ac:dyDescent="0.3">
      <c r="B828" s="4" t="s">
        <v>38</v>
      </c>
      <c r="C828" s="4">
        <v>820</v>
      </c>
      <c r="D828" s="4">
        <v>231</v>
      </c>
      <c r="E828" s="11">
        <v>18</v>
      </c>
      <c r="F828" s="57">
        <f t="shared" si="76"/>
        <v>0.61111111111111094</v>
      </c>
      <c r="G828" s="57">
        <f t="shared" si="73"/>
        <v>5</v>
      </c>
      <c r="H828" s="52">
        <f t="shared" si="74"/>
        <v>10.975956249999999</v>
      </c>
      <c r="I828" s="52">
        <f t="shared" si="75"/>
        <v>155.23540200000002</v>
      </c>
      <c r="J828" s="52">
        <f>$P$3*F828</f>
        <v>1087.7777777777774</v>
      </c>
      <c r="K828" s="52">
        <f>H828+I828+J828</f>
        <v>1253.9891360277775</v>
      </c>
      <c r="L828" s="53">
        <f>M828*1</f>
        <v>6.2699456801388882</v>
      </c>
      <c r="M828" s="53">
        <f>(K828*G828)/1000</f>
        <v>6.2699456801388882</v>
      </c>
      <c r="N828" s="53">
        <f>(IF(L827 &lt; 0, -L827,0))</f>
        <v>0</v>
      </c>
      <c r="O828" s="53">
        <f>0.5*$P$3*G828^2</f>
        <v>22250</v>
      </c>
      <c r="P828" s="53">
        <f t="shared" si="77"/>
        <v>2403.5493827160499</v>
      </c>
      <c r="Q828" s="53">
        <f>(IF(L827 &lt; 0, -L827,0))+Q827</f>
        <v>1606.632044954365</v>
      </c>
      <c r="R828" s="53">
        <f>(IF(L827 &gt; 0, L827,0))+R827</f>
        <v>2760.191382617008</v>
      </c>
      <c r="S828" s="55">
        <f>N828*0.95</f>
        <v>0</v>
      </c>
      <c r="T828" s="55">
        <f>S828*0.99</f>
        <v>0</v>
      </c>
      <c r="U828" s="55">
        <f>T828*0.97</f>
        <v>0</v>
      </c>
      <c r="V828" s="55">
        <f>U828*0.99</f>
        <v>0</v>
      </c>
      <c r="W828" s="55">
        <f>V828*0.95</f>
        <v>0</v>
      </c>
      <c r="X828" s="55">
        <f t="shared" si="78"/>
        <v>1378.496789380886</v>
      </c>
    </row>
    <row r="829" spans="2:24" x14ac:dyDescent="0.3">
      <c r="B829" s="4" t="s">
        <v>38</v>
      </c>
      <c r="C829" s="4">
        <v>821</v>
      </c>
      <c r="D829" s="4">
        <v>232</v>
      </c>
      <c r="E829" s="11">
        <v>21.4</v>
      </c>
      <c r="F829" s="57">
        <f t="shared" si="76"/>
        <v>0.94444444444444453</v>
      </c>
      <c r="G829" s="57">
        <f t="shared" si="73"/>
        <v>5.9444444444444446</v>
      </c>
      <c r="H829" s="52">
        <f t="shared" si="74"/>
        <v>15.514039889660495</v>
      </c>
      <c r="I829" s="52">
        <f t="shared" si="75"/>
        <v>155.23540200000002</v>
      </c>
      <c r="J829" s="52">
        <f>$P$3*F829</f>
        <v>1681.1111111111113</v>
      </c>
      <c r="K829" s="52">
        <f>H829+I829+J829</f>
        <v>1851.8605530007719</v>
      </c>
      <c r="L829" s="53">
        <f>M829*1</f>
        <v>11.008282176171255</v>
      </c>
      <c r="M829" s="53">
        <f>(K829*G829)/1000</f>
        <v>11.008282176171255</v>
      </c>
      <c r="N829" s="53">
        <f>(IF(L828 &lt; 0, -L828,0))</f>
        <v>0</v>
      </c>
      <c r="O829" s="53">
        <f>0.5*$P$3*G829^2</f>
        <v>31449.413580246917</v>
      </c>
      <c r="P829" s="53">
        <f t="shared" si="77"/>
        <v>9199.4135802469173</v>
      </c>
      <c r="Q829" s="53">
        <f>(IF(L828 &lt; 0, -L828,0))+Q828</f>
        <v>1606.632044954365</v>
      </c>
      <c r="R829" s="53">
        <f>(IF(L828 &gt; 0, L828,0))+R828</f>
        <v>2766.4613282971468</v>
      </c>
      <c r="S829" s="55">
        <f>N829*0.95</f>
        <v>0</v>
      </c>
      <c r="T829" s="55">
        <f>S829*0.99</f>
        <v>0</v>
      </c>
      <c r="U829" s="55">
        <f>T829*0.97</f>
        <v>0</v>
      </c>
      <c r="V829" s="55">
        <f>U829*0.99</f>
        <v>0</v>
      </c>
      <c r="W829" s="55">
        <f>V829*0.95</f>
        <v>0</v>
      </c>
      <c r="X829" s="55">
        <f t="shared" si="78"/>
        <v>1378.496789380886</v>
      </c>
    </row>
    <row r="830" spans="2:24" x14ac:dyDescent="0.3">
      <c r="B830" s="4" t="s">
        <v>38</v>
      </c>
      <c r="C830" s="4">
        <v>822</v>
      </c>
      <c r="D830" s="4">
        <v>233</v>
      </c>
      <c r="E830" s="11">
        <v>24.8</v>
      </c>
      <c r="F830" s="57">
        <f t="shared" si="76"/>
        <v>0.90277777777777779</v>
      </c>
      <c r="G830" s="57">
        <f t="shared" si="73"/>
        <v>6.8888888888888893</v>
      </c>
      <c r="H830" s="52">
        <f t="shared" si="74"/>
        <v>20.835346086419754</v>
      </c>
      <c r="I830" s="52">
        <f t="shared" si="75"/>
        <v>155.23540200000002</v>
      </c>
      <c r="J830" s="52">
        <f>$P$3*F830</f>
        <v>1606.9444444444446</v>
      </c>
      <c r="K830" s="52">
        <f>H830+I830+J830</f>
        <v>1783.0151925308644</v>
      </c>
      <c r="L830" s="53">
        <f>M830*1</f>
        <v>12.282993548545955</v>
      </c>
      <c r="M830" s="53">
        <f>(K830*G830)/1000</f>
        <v>12.282993548545955</v>
      </c>
      <c r="N830" s="53">
        <f>(IF(L829 &lt; 0, -L829,0))</f>
        <v>0</v>
      </c>
      <c r="O830" s="53">
        <f>0.5*$P$3*G830^2</f>
        <v>42236.543209876552</v>
      </c>
      <c r="P830" s="53">
        <f t="shared" si="77"/>
        <v>10787.129629629635</v>
      </c>
      <c r="Q830" s="53">
        <f>(IF(L829 &lt; 0, -L829,0))+Q829</f>
        <v>1606.632044954365</v>
      </c>
      <c r="R830" s="53">
        <f>(IF(L829 &gt; 0, L829,0))+R829</f>
        <v>2777.469610473318</v>
      </c>
      <c r="S830" s="55">
        <f>N830*0.95</f>
        <v>0</v>
      </c>
      <c r="T830" s="55">
        <f>S830*0.99</f>
        <v>0</v>
      </c>
      <c r="U830" s="55">
        <f>T830*0.97</f>
        <v>0</v>
      </c>
      <c r="V830" s="55">
        <f>U830*0.99</f>
        <v>0</v>
      </c>
      <c r="W830" s="55">
        <f>V830*0.95</f>
        <v>0</v>
      </c>
      <c r="X830" s="55">
        <f t="shared" si="78"/>
        <v>1378.496789380886</v>
      </c>
    </row>
    <row r="831" spans="2:24" x14ac:dyDescent="0.3">
      <c r="B831" s="4" t="s">
        <v>38</v>
      </c>
      <c r="C831" s="4">
        <v>823</v>
      </c>
      <c r="D831" s="4">
        <v>234</v>
      </c>
      <c r="E831" s="11">
        <v>27.9</v>
      </c>
      <c r="F831" s="57">
        <f t="shared" si="76"/>
        <v>0.83333333333333326</v>
      </c>
      <c r="G831" s="57">
        <f t="shared" si="73"/>
        <v>7.75</v>
      </c>
      <c r="H831" s="52">
        <f t="shared" si="74"/>
        <v>26.369734890624997</v>
      </c>
      <c r="I831" s="52">
        <f t="shared" si="75"/>
        <v>155.23540200000002</v>
      </c>
      <c r="J831" s="52">
        <f>$P$3*F831</f>
        <v>1483.3333333333333</v>
      </c>
      <c r="K831" s="52">
        <f>H831+I831+J831</f>
        <v>1664.9384702239583</v>
      </c>
      <c r="L831" s="53">
        <f>M831*1</f>
        <v>12.903273144235678</v>
      </c>
      <c r="M831" s="53">
        <f>(K831*G831)/1000</f>
        <v>12.903273144235678</v>
      </c>
      <c r="N831" s="53">
        <f>(IF(L830 &lt; 0, -L830,0))</f>
        <v>0</v>
      </c>
      <c r="O831" s="53">
        <f>0.5*$P$3*G831^2</f>
        <v>53455.625</v>
      </c>
      <c r="P831" s="53">
        <f t="shared" si="77"/>
        <v>11219.081790123448</v>
      </c>
      <c r="Q831" s="53">
        <f>(IF(L830 &lt; 0, -L830,0))+Q830</f>
        <v>1606.632044954365</v>
      </c>
      <c r="R831" s="53">
        <f>(IF(L830 &gt; 0, L830,0))+R830</f>
        <v>2789.752604021864</v>
      </c>
      <c r="S831" s="55">
        <f>N831*0.95</f>
        <v>0</v>
      </c>
      <c r="T831" s="55">
        <f>S831*0.99</f>
        <v>0</v>
      </c>
      <c r="U831" s="55">
        <f>T831*0.97</f>
        <v>0</v>
      </c>
      <c r="V831" s="55">
        <f>U831*0.99</f>
        <v>0</v>
      </c>
      <c r="W831" s="55">
        <f>V831*0.95</f>
        <v>0</v>
      </c>
      <c r="X831" s="55">
        <f t="shared" si="78"/>
        <v>1378.496789380886</v>
      </c>
    </row>
    <row r="832" spans="2:24" x14ac:dyDescent="0.3">
      <c r="B832" s="4" t="s">
        <v>38</v>
      </c>
      <c r="C832" s="4">
        <v>824</v>
      </c>
      <c r="D832" s="4">
        <v>235</v>
      </c>
      <c r="E832" s="11">
        <v>30.8</v>
      </c>
      <c r="F832" s="57">
        <f t="shared" si="76"/>
        <v>0.70833333333333348</v>
      </c>
      <c r="G832" s="57">
        <f t="shared" si="73"/>
        <v>8.5555555555555554</v>
      </c>
      <c r="H832" s="52">
        <f t="shared" si="74"/>
        <v>32.136515854938267</v>
      </c>
      <c r="I832" s="52">
        <f t="shared" si="75"/>
        <v>155.23540200000002</v>
      </c>
      <c r="J832" s="52">
        <f>$P$3*F832</f>
        <v>1260.8333333333335</v>
      </c>
      <c r="K832" s="52">
        <f>H832+I832+J832</f>
        <v>1448.2052511882719</v>
      </c>
      <c r="L832" s="53">
        <f>M832*1</f>
        <v>12.390200482388547</v>
      </c>
      <c r="M832" s="53">
        <f>(K832*G832)/1000</f>
        <v>12.390200482388547</v>
      </c>
      <c r="N832" s="53">
        <f>(IF(L831 &lt; 0, -L831,0))</f>
        <v>0</v>
      </c>
      <c r="O832" s="53">
        <f>0.5*$P$3*G832^2</f>
        <v>65145.8024691358</v>
      </c>
      <c r="P832" s="53">
        <f t="shared" si="77"/>
        <v>11690.1774691358</v>
      </c>
      <c r="Q832" s="53">
        <f>(IF(L831 &lt; 0, -L831,0))+Q831</f>
        <v>1606.632044954365</v>
      </c>
      <c r="R832" s="53">
        <f>(IF(L831 &gt; 0, L831,0))+R831</f>
        <v>2802.6558771660998</v>
      </c>
      <c r="S832" s="55">
        <f>N832*0.95</f>
        <v>0</v>
      </c>
      <c r="T832" s="55">
        <f>S832*0.99</f>
        <v>0</v>
      </c>
      <c r="U832" s="55">
        <f>T832*0.97</f>
        <v>0</v>
      </c>
      <c r="V832" s="55">
        <f>U832*0.99</f>
        <v>0</v>
      </c>
      <c r="W832" s="55">
        <f>V832*0.95</f>
        <v>0</v>
      </c>
      <c r="X832" s="55">
        <f t="shared" si="78"/>
        <v>1378.496789380886</v>
      </c>
    </row>
    <row r="833" spans="2:24" x14ac:dyDescent="0.3">
      <c r="B833" s="4" t="s">
        <v>38</v>
      </c>
      <c r="C833" s="4">
        <v>825</v>
      </c>
      <c r="D833" s="4">
        <v>236</v>
      </c>
      <c r="E833" s="11">
        <v>33</v>
      </c>
      <c r="F833" s="57">
        <f t="shared" si="76"/>
        <v>0.59722222222222232</v>
      </c>
      <c r="G833" s="57">
        <f t="shared" si="73"/>
        <v>9.1666666666666661</v>
      </c>
      <c r="H833" s="52">
        <f t="shared" si="74"/>
        <v>36.891408506944437</v>
      </c>
      <c r="I833" s="52">
        <f t="shared" si="75"/>
        <v>155.23540200000002</v>
      </c>
      <c r="J833" s="52">
        <f>$P$3*F833</f>
        <v>1063.0555555555557</v>
      </c>
      <c r="K833" s="52">
        <f>H833+I833+J833</f>
        <v>1255.1823660625</v>
      </c>
      <c r="L833" s="53">
        <f>M833*1</f>
        <v>11.505838355572916</v>
      </c>
      <c r="M833" s="53">
        <f>(K833*G833)/1000</f>
        <v>11.505838355572916</v>
      </c>
      <c r="N833" s="53">
        <f>(IF(L832 &lt; 0, -L832,0))</f>
        <v>0</v>
      </c>
      <c r="O833" s="53">
        <f>0.5*$P$3*G833^2</f>
        <v>74784.722222222219</v>
      </c>
      <c r="P833" s="53">
        <f t="shared" si="77"/>
        <v>9638.9197530864185</v>
      </c>
      <c r="Q833" s="53">
        <f>(IF(L832 &lt; 0, -L832,0))+Q832</f>
        <v>1606.632044954365</v>
      </c>
      <c r="R833" s="53">
        <f>(IF(L832 &gt; 0, L832,0))+R832</f>
        <v>2815.0460776484883</v>
      </c>
      <c r="S833" s="55">
        <f>N833*0.95</f>
        <v>0</v>
      </c>
      <c r="T833" s="55">
        <f>S833*0.99</f>
        <v>0</v>
      </c>
      <c r="U833" s="55">
        <f>T833*0.97</f>
        <v>0</v>
      </c>
      <c r="V833" s="55">
        <f>U833*0.99</f>
        <v>0</v>
      </c>
      <c r="W833" s="55">
        <f>V833*0.95</f>
        <v>0</v>
      </c>
      <c r="X833" s="55">
        <f t="shared" si="78"/>
        <v>1378.496789380886</v>
      </c>
    </row>
    <row r="834" spans="2:24" x14ac:dyDescent="0.3">
      <c r="B834" s="4" t="s">
        <v>38</v>
      </c>
      <c r="C834" s="4">
        <v>826</v>
      </c>
      <c r="D834" s="4">
        <v>237</v>
      </c>
      <c r="E834" s="11">
        <v>35.1</v>
      </c>
      <c r="F834" s="57">
        <f t="shared" si="76"/>
        <v>0.56944444444444464</v>
      </c>
      <c r="G834" s="57">
        <f t="shared" si="73"/>
        <v>9.75</v>
      </c>
      <c r="H834" s="52">
        <f t="shared" si="74"/>
        <v>41.736073640624994</v>
      </c>
      <c r="I834" s="52">
        <f t="shared" si="75"/>
        <v>155.23540200000002</v>
      </c>
      <c r="J834" s="52">
        <f>$P$3*F834</f>
        <v>1013.6111111111114</v>
      </c>
      <c r="K834" s="52">
        <f>H834+I834+J834</f>
        <v>1210.5825867517365</v>
      </c>
      <c r="L834" s="53">
        <f>M834*1</f>
        <v>11.803180220829431</v>
      </c>
      <c r="M834" s="53">
        <f>(K834*G834)/1000</f>
        <v>11.803180220829431</v>
      </c>
      <c r="N834" s="53">
        <f>(IF(L833 &lt; 0, -L833,0))</f>
        <v>0</v>
      </c>
      <c r="O834" s="53">
        <f>0.5*$P$3*G834^2</f>
        <v>84605.625</v>
      </c>
      <c r="P834" s="53">
        <f t="shared" si="77"/>
        <v>9820.902777777781</v>
      </c>
      <c r="Q834" s="53">
        <f>(IF(L833 &lt; 0, -L833,0))+Q833</f>
        <v>1606.632044954365</v>
      </c>
      <c r="R834" s="53">
        <f>(IF(L833 &gt; 0, L833,0))+R833</f>
        <v>2826.5519160040612</v>
      </c>
      <c r="S834" s="55">
        <f>N834*0.95</f>
        <v>0</v>
      </c>
      <c r="T834" s="55">
        <f>S834*0.99</f>
        <v>0</v>
      </c>
      <c r="U834" s="55">
        <f>T834*0.97</f>
        <v>0</v>
      </c>
      <c r="V834" s="55">
        <f>U834*0.99</f>
        <v>0</v>
      </c>
      <c r="W834" s="55">
        <f>V834*0.95</f>
        <v>0</v>
      </c>
      <c r="X834" s="55">
        <f t="shared" si="78"/>
        <v>1378.496789380886</v>
      </c>
    </row>
    <row r="835" spans="2:24" x14ac:dyDescent="0.3">
      <c r="B835" s="4" t="s">
        <v>38</v>
      </c>
      <c r="C835" s="4">
        <v>827</v>
      </c>
      <c r="D835" s="4">
        <v>238</v>
      </c>
      <c r="E835" s="11">
        <v>37.1</v>
      </c>
      <c r="F835" s="57">
        <f t="shared" si="76"/>
        <v>0.52777777777777735</v>
      </c>
      <c r="G835" s="57">
        <f t="shared" si="73"/>
        <v>10.305555555555555</v>
      </c>
      <c r="H835" s="52">
        <f t="shared" si="74"/>
        <v>46.627826981674382</v>
      </c>
      <c r="I835" s="52">
        <f t="shared" si="75"/>
        <v>155.23540200000002</v>
      </c>
      <c r="J835" s="52">
        <f>$P$3*F835</f>
        <v>939.44444444444366</v>
      </c>
      <c r="K835" s="52">
        <f>H835+I835+J835</f>
        <v>1141.3076734261181</v>
      </c>
      <c r="L835" s="53">
        <f>M835*1</f>
        <v>11.761809634474718</v>
      </c>
      <c r="M835" s="53">
        <f>(K835*G835)/1000</f>
        <v>11.761809634474718</v>
      </c>
      <c r="N835" s="53">
        <f>(IF(L834 &lt; 0, -L834,0))</f>
        <v>0</v>
      </c>
      <c r="O835" s="53">
        <f>0.5*$P$3*G835^2</f>
        <v>94521.983024691363</v>
      </c>
      <c r="P835" s="53">
        <f t="shared" si="77"/>
        <v>9916.3580246913625</v>
      </c>
      <c r="Q835" s="53">
        <f>(IF(L834 &lt; 0, -L834,0))+Q834</f>
        <v>1606.632044954365</v>
      </c>
      <c r="R835" s="53">
        <f>(IF(L834 &gt; 0, L834,0))+R834</f>
        <v>2838.3550962248905</v>
      </c>
      <c r="S835" s="55">
        <f>N835*0.95</f>
        <v>0</v>
      </c>
      <c r="T835" s="55">
        <f>S835*0.99</f>
        <v>0</v>
      </c>
      <c r="U835" s="55">
        <f>T835*0.97</f>
        <v>0</v>
      </c>
      <c r="V835" s="55">
        <f>U835*0.99</f>
        <v>0</v>
      </c>
      <c r="W835" s="55">
        <f>V835*0.95</f>
        <v>0</v>
      </c>
      <c r="X835" s="55">
        <f t="shared" si="78"/>
        <v>1378.496789380886</v>
      </c>
    </row>
    <row r="836" spans="2:24" x14ac:dyDescent="0.3">
      <c r="B836" s="4" t="s">
        <v>38</v>
      </c>
      <c r="C836" s="4">
        <v>828</v>
      </c>
      <c r="D836" s="4">
        <v>239</v>
      </c>
      <c r="E836" s="11">
        <v>38.9</v>
      </c>
      <c r="F836" s="57">
        <f t="shared" si="76"/>
        <v>0.59722222222222177</v>
      </c>
      <c r="G836" s="57">
        <f t="shared" si="73"/>
        <v>10.805555555555555</v>
      </c>
      <c r="H836" s="52">
        <f t="shared" si="74"/>
        <v>51.262119620563269</v>
      </c>
      <c r="I836" s="52">
        <f t="shared" si="75"/>
        <v>155.23540200000002</v>
      </c>
      <c r="J836" s="52">
        <f>$P$3*F836</f>
        <v>1063.0555555555547</v>
      </c>
      <c r="K836" s="52">
        <f>H836+I836+J836</f>
        <v>1269.553077176118</v>
      </c>
      <c r="L836" s="53">
        <f>M836*1</f>
        <v>13.718226306153053</v>
      </c>
      <c r="M836" s="53">
        <f>(K836*G836)/1000</f>
        <v>13.718226306153053</v>
      </c>
      <c r="N836" s="53">
        <f>(IF(L835 &lt; 0, -L835,0))</f>
        <v>0</v>
      </c>
      <c r="O836" s="53">
        <f>0.5*$P$3*G836^2</f>
        <v>103916.4274691358</v>
      </c>
      <c r="P836" s="53">
        <f t="shared" si="77"/>
        <v>9394.444444444438</v>
      </c>
      <c r="Q836" s="53">
        <f>(IF(L835 &lt; 0, -L835,0))+Q835</f>
        <v>1606.632044954365</v>
      </c>
      <c r="R836" s="53">
        <f>(IF(L835 &gt; 0, L835,0))+R835</f>
        <v>2850.116905859365</v>
      </c>
      <c r="S836" s="55">
        <f>N836*0.95</f>
        <v>0</v>
      </c>
      <c r="T836" s="55">
        <f>S836*0.99</f>
        <v>0</v>
      </c>
      <c r="U836" s="55">
        <f>T836*0.97</f>
        <v>0</v>
      </c>
      <c r="V836" s="55">
        <f>U836*0.99</f>
        <v>0</v>
      </c>
      <c r="W836" s="55">
        <f>V836*0.95</f>
        <v>0</v>
      </c>
      <c r="X836" s="55">
        <f t="shared" si="78"/>
        <v>1378.496789380886</v>
      </c>
    </row>
    <row r="837" spans="2:24" x14ac:dyDescent="0.3">
      <c r="B837" s="4" t="s">
        <v>38</v>
      </c>
      <c r="C837" s="4">
        <v>829</v>
      </c>
      <c r="D837" s="4">
        <v>240</v>
      </c>
      <c r="E837" s="11">
        <v>41.4</v>
      </c>
      <c r="F837" s="57">
        <f t="shared" si="76"/>
        <v>0.70833333333333348</v>
      </c>
      <c r="G837" s="57">
        <f t="shared" si="73"/>
        <v>11.5</v>
      </c>
      <c r="H837" s="52">
        <f t="shared" si="74"/>
        <v>58.062808562499995</v>
      </c>
      <c r="I837" s="52">
        <f t="shared" si="75"/>
        <v>155.23540200000002</v>
      </c>
      <c r="J837" s="52">
        <f>$P$3*F837</f>
        <v>1260.8333333333335</v>
      </c>
      <c r="K837" s="52">
        <f>H837+I837+J837</f>
        <v>1474.1315438958336</v>
      </c>
      <c r="L837" s="53">
        <f>M837*1</f>
        <v>16.952512754802086</v>
      </c>
      <c r="M837" s="53">
        <f>(K837*G837)/1000</f>
        <v>16.952512754802086</v>
      </c>
      <c r="N837" s="53">
        <f>(IF(L836 &lt; 0, -L836,0))</f>
        <v>0</v>
      </c>
      <c r="O837" s="53">
        <f>0.5*$P$3*G837^2</f>
        <v>117702.5</v>
      </c>
      <c r="P837" s="53">
        <f t="shared" si="77"/>
        <v>13786.0725308642</v>
      </c>
      <c r="Q837" s="53">
        <f>(IF(L836 &lt; 0, -L836,0))+Q836</f>
        <v>1606.632044954365</v>
      </c>
      <c r="R837" s="53">
        <f>(IF(L836 &gt; 0, L836,0))+R836</f>
        <v>2863.8351321655182</v>
      </c>
      <c r="S837" s="55">
        <f>N837*0.95</f>
        <v>0</v>
      </c>
      <c r="T837" s="55">
        <f>S837*0.99</f>
        <v>0</v>
      </c>
      <c r="U837" s="55">
        <f>T837*0.97</f>
        <v>0</v>
      </c>
      <c r="V837" s="55">
        <f>U837*0.99</f>
        <v>0</v>
      </c>
      <c r="W837" s="55">
        <f>V837*0.95</f>
        <v>0</v>
      </c>
      <c r="X837" s="55">
        <f t="shared" si="78"/>
        <v>1378.496789380886</v>
      </c>
    </row>
    <row r="838" spans="2:24" x14ac:dyDescent="0.3">
      <c r="B838" s="4" t="s">
        <v>38</v>
      </c>
      <c r="C838" s="4">
        <v>830</v>
      </c>
      <c r="D838" s="4">
        <v>241</v>
      </c>
      <c r="E838" s="11">
        <v>44</v>
      </c>
      <c r="F838" s="57">
        <f t="shared" si="76"/>
        <v>0.68055555555555536</v>
      </c>
      <c r="G838" s="57">
        <f t="shared" si="73"/>
        <v>12.222222222222221</v>
      </c>
      <c r="H838" s="52">
        <f t="shared" si="74"/>
        <v>65.584726234567896</v>
      </c>
      <c r="I838" s="52">
        <f t="shared" si="75"/>
        <v>155.23540200000002</v>
      </c>
      <c r="J838" s="52">
        <f>$P$3*F838</f>
        <v>1211.3888888888885</v>
      </c>
      <c r="K838" s="52">
        <f>H838+I838+J838</f>
        <v>1432.2090171234563</v>
      </c>
      <c r="L838" s="53">
        <f>M838*1</f>
        <v>17.504776875953354</v>
      </c>
      <c r="M838" s="53">
        <f>(K838*G838)/1000</f>
        <v>17.504776875953354</v>
      </c>
      <c r="N838" s="53">
        <f>(IF(L837 &lt; 0, -L837,0))</f>
        <v>0</v>
      </c>
      <c r="O838" s="53">
        <f>0.5*$P$3*G838^2</f>
        <v>132950.61728395062</v>
      </c>
      <c r="P838" s="53">
        <f t="shared" si="77"/>
        <v>15248.117283950618</v>
      </c>
      <c r="Q838" s="53">
        <f>(IF(L837 &lt; 0, -L837,0))+Q837</f>
        <v>1606.632044954365</v>
      </c>
      <c r="R838" s="53">
        <f>(IF(L837 &gt; 0, L837,0))+R837</f>
        <v>2880.7876449203204</v>
      </c>
      <c r="S838" s="55">
        <f>N838*0.95</f>
        <v>0</v>
      </c>
      <c r="T838" s="55">
        <f>S838*0.99</f>
        <v>0</v>
      </c>
      <c r="U838" s="55">
        <f>T838*0.97</f>
        <v>0</v>
      </c>
      <c r="V838" s="55">
        <f>U838*0.99</f>
        <v>0</v>
      </c>
      <c r="W838" s="55">
        <f>V838*0.95</f>
        <v>0</v>
      </c>
      <c r="X838" s="55">
        <f t="shared" si="78"/>
        <v>1378.496789380886</v>
      </c>
    </row>
    <row r="839" spans="2:24" x14ac:dyDescent="0.3">
      <c r="B839" s="4" t="s">
        <v>38</v>
      </c>
      <c r="C839" s="4">
        <v>831</v>
      </c>
      <c r="D839" s="4">
        <v>242</v>
      </c>
      <c r="E839" s="11">
        <v>46.3</v>
      </c>
      <c r="F839" s="57">
        <f t="shared" si="76"/>
        <v>0.51388888888888928</v>
      </c>
      <c r="G839" s="57">
        <f t="shared" si="73"/>
        <v>12.861111111111111</v>
      </c>
      <c r="H839" s="52">
        <f t="shared" si="74"/>
        <v>72.62051744926697</v>
      </c>
      <c r="I839" s="52">
        <f t="shared" si="75"/>
        <v>155.23540200000002</v>
      </c>
      <c r="J839" s="52">
        <f>$P$3*F839</f>
        <v>914.72222222222297</v>
      </c>
      <c r="K839" s="52">
        <f>H839+I839+J839</f>
        <v>1142.5781416714899</v>
      </c>
      <c r="L839" s="53">
        <f>M839*1</f>
        <v>14.694824433163884</v>
      </c>
      <c r="M839" s="53">
        <f>(K839*G839)/1000</f>
        <v>14.694824433163884</v>
      </c>
      <c r="N839" s="53">
        <f>(IF(L838 &lt; 0, -L838,0))</f>
        <v>0</v>
      </c>
      <c r="O839" s="53">
        <f>0.5*$P$3*G839^2</f>
        <v>147213.27932098764</v>
      </c>
      <c r="P839" s="53">
        <f t="shared" si="77"/>
        <v>14262.662037037022</v>
      </c>
      <c r="Q839" s="53">
        <f>(IF(L838 &lt; 0, -L838,0))+Q838</f>
        <v>1606.632044954365</v>
      </c>
      <c r="R839" s="53">
        <f>(IF(L838 &gt; 0, L838,0))+R838</f>
        <v>2898.2924217962736</v>
      </c>
      <c r="S839" s="55">
        <f>N839*0.95</f>
        <v>0</v>
      </c>
      <c r="T839" s="55">
        <f>S839*0.99</f>
        <v>0</v>
      </c>
      <c r="U839" s="55">
        <f>T839*0.97</f>
        <v>0</v>
      </c>
      <c r="V839" s="55">
        <f>U839*0.99</f>
        <v>0</v>
      </c>
      <c r="W839" s="55">
        <f>V839*0.95</f>
        <v>0</v>
      </c>
      <c r="X839" s="55">
        <f t="shared" si="78"/>
        <v>1378.496789380886</v>
      </c>
    </row>
    <row r="840" spans="2:24" x14ac:dyDescent="0.3">
      <c r="B840" s="4" t="s">
        <v>38</v>
      </c>
      <c r="C840" s="4">
        <v>832</v>
      </c>
      <c r="D840" s="4">
        <v>243</v>
      </c>
      <c r="E840" s="11">
        <v>47.7</v>
      </c>
      <c r="F840" s="57">
        <f t="shared" si="76"/>
        <v>0.26388888888888967</v>
      </c>
      <c r="G840" s="57">
        <f t="shared" si="73"/>
        <v>13.25</v>
      </c>
      <c r="H840" s="52">
        <f t="shared" si="74"/>
        <v>77.078652765624994</v>
      </c>
      <c r="I840" s="52">
        <f t="shared" si="75"/>
        <v>155.23540200000002</v>
      </c>
      <c r="J840" s="52">
        <f>$P$3*F840</f>
        <v>469.72222222222359</v>
      </c>
      <c r="K840" s="52">
        <f>H840+I840+J840</f>
        <v>702.03627698784862</v>
      </c>
      <c r="L840" s="53">
        <f>M840*1</f>
        <v>9.3019806700889944</v>
      </c>
      <c r="M840" s="53">
        <f>(K840*G840)/1000</f>
        <v>9.3019806700889944</v>
      </c>
      <c r="N840" s="53">
        <f>(IF(L839 &lt; 0, -L839,0))</f>
        <v>0</v>
      </c>
      <c r="O840" s="53">
        <f>0.5*$P$3*G840^2</f>
        <v>156250.625</v>
      </c>
      <c r="P840" s="53">
        <f t="shared" si="77"/>
        <v>9037.3456790123601</v>
      </c>
      <c r="Q840" s="53">
        <f>(IF(L839 &lt; 0, -L839,0))+Q839</f>
        <v>1606.632044954365</v>
      </c>
      <c r="R840" s="53">
        <f>(IF(L839 &gt; 0, L839,0))+R839</f>
        <v>2912.9872462294375</v>
      </c>
      <c r="S840" s="55">
        <f>N840*0.95</f>
        <v>0</v>
      </c>
      <c r="T840" s="55">
        <f>S840*0.99</f>
        <v>0</v>
      </c>
      <c r="U840" s="55">
        <f>T840*0.97</f>
        <v>0</v>
      </c>
      <c r="V840" s="55">
        <f>U840*0.99</f>
        <v>0</v>
      </c>
      <c r="W840" s="55">
        <f>V840*0.95</f>
        <v>0</v>
      </c>
      <c r="X840" s="55">
        <f t="shared" si="78"/>
        <v>1378.496789380886</v>
      </c>
    </row>
    <row r="841" spans="2:24" x14ac:dyDescent="0.3">
      <c r="B841" s="4" t="s">
        <v>38</v>
      </c>
      <c r="C841" s="4">
        <v>833</v>
      </c>
      <c r="D841" s="4">
        <v>244</v>
      </c>
      <c r="E841" s="11">
        <v>48.2</v>
      </c>
      <c r="F841" s="57">
        <f t="shared" si="76"/>
        <v>0.1388888888888889</v>
      </c>
      <c r="G841" s="57">
        <f t="shared" ref="G841:G904" si="79">(E841*1000)/3600</f>
        <v>13.388888888888889</v>
      </c>
      <c r="H841" s="52">
        <f t="shared" ref="H841:H904" si="80">0.5*$L$3*$M$3*$N$3*G841^2</f>
        <v>78.70302653780864</v>
      </c>
      <c r="I841" s="52">
        <f t="shared" ref="I841:I904" si="81">$O$3*$P$3*$Q$3</f>
        <v>155.23540200000002</v>
      </c>
      <c r="J841" s="52">
        <f>$P$3*F841</f>
        <v>247.22222222222223</v>
      </c>
      <c r="K841" s="52">
        <f>H841+I841+J841</f>
        <v>481.16065076003088</v>
      </c>
      <c r="L841" s="53">
        <f>M841*1</f>
        <v>6.4422064907315244</v>
      </c>
      <c r="M841" s="53">
        <f>(K841*G841)/1000</f>
        <v>6.4422064907315244</v>
      </c>
      <c r="N841" s="53">
        <f>(IF(L840 &lt; 0, -L840,0))</f>
        <v>0</v>
      </c>
      <c r="O841" s="53">
        <f>0.5*$P$3*G841^2</f>
        <v>159543.48765432098</v>
      </c>
      <c r="P841" s="53">
        <f t="shared" si="77"/>
        <v>3292.862654320983</v>
      </c>
      <c r="Q841" s="53">
        <f>(IF(L840 &lt; 0, -L840,0))+Q840</f>
        <v>1606.632044954365</v>
      </c>
      <c r="R841" s="53">
        <f>(IF(L840 &gt; 0, L840,0))+R840</f>
        <v>2922.2892268995265</v>
      </c>
      <c r="S841" s="55">
        <f>N841*0.95</f>
        <v>0</v>
      </c>
      <c r="T841" s="55">
        <f>S841*0.99</f>
        <v>0</v>
      </c>
      <c r="U841" s="55">
        <f>T841*0.97</f>
        <v>0</v>
      </c>
      <c r="V841" s="55">
        <f>U841*0.99</f>
        <v>0</v>
      </c>
      <c r="W841" s="55">
        <f>V841*0.95</f>
        <v>0</v>
      </c>
      <c r="X841" s="55">
        <f t="shared" si="78"/>
        <v>1378.496789380886</v>
      </c>
    </row>
    <row r="842" spans="2:24" x14ac:dyDescent="0.3">
      <c r="B842" s="4" t="s">
        <v>38</v>
      </c>
      <c r="C842" s="4">
        <v>834</v>
      </c>
      <c r="D842" s="4">
        <v>245</v>
      </c>
      <c r="E842" s="11">
        <v>48.7</v>
      </c>
      <c r="F842" s="57">
        <f t="shared" ref="F842:F905" si="82">($E843-$E841)/2/3.6</f>
        <v>0.15277777777777699</v>
      </c>
      <c r="G842" s="57">
        <f t="shared" si="79"/>
        <v>13.527777777777779</v>
      </c>
      <c r="H842" s="52">
        <f t="shared" si="80"/>
        <v>80.344338514081784</v>
      </c>
      <c r="I842" s="52">
        <f t="shared" si="81"/>
        <v>155.23540200000002</v>
      </c>
      <c r="J842" s="52">
        <f>$P$3*F842</f>
        <v>271.94444444444304</v>
      </c>
      <c r="K842" s="52">
        <f>H842+I842+J842</f>
        <v>507.52418495852487</v>
      </c>
      <c r="L842" s="53">
        <f>M842*1</f>
        <v>6.8656743909667117</v>
      </c>
      <c r="M842" s="53">
        <f>(K842*G842)/1000</f>
        <v>6.8656743909667117</v>
      </c>
      <c r="N842" s="53">
        <f>(IF(L841 &lt; 0, -L841,0))</f>
        <v>0</v>
      </c>
      <c r="O842" s="53">
        <f>0.5*$P$3*G842^2</f>
        <v>162870.68672839506</v>
      </c>
      <c r="P842" s="53">
        <f t="shared" ref="P842:P905" si="83">O842-O841</f>
        <v>3327.199074074073</v>
      </c>
      <c r="Q842" s="53">
        <f>(IF(L841 &lt; 0, -L841,0))+Q841</f>
        <v>1606.632044954365</v>
      </c>
      <c r="R842" s="53">
        <f>(IF(L841 &gt; 0, L841,0))+R841</f>
        <v>2928.7314333902582</v>
      </c>
      <c r="S842" s="55">
        <f>N842*0.95</f>
        <v>0</v>
      </c>
      <c r="T842" s="55">
        <f>S842*0.99</f>
        <v>0</v>
      </c>
      <c r="U842" s="55">
        <f>T842*0.97</f>
        <v>0</v>
      </c>
      <c r="V842" s="55">
        <f>U842*0.99</f>
        <v>0</v>
      </c>
      <c r="W842" s="55">
        <f>V842*0.95</f>
        <v>0</v>
      </c>
      <c r="X842" s="55">
        <f t="shared" ref="X842:X905" si="84">W842+X841</f>
        <v>1378.496789380886</v>
      </c>
    </row>
    <row r="843" spans="2:24" x14ac:dyDescent="0.3">
      <c r="B843" s="4" t="s">
        <v>38</v>
      </c>
      <c r="C843" s="4">
        <v>835</v>
      </c>
      <c r="D843" s="4">
        <v>246</v>
      </c>
      <c r="E843" s="11">
        <v>49.3</v>
      </c>
      <c r="F843" s="57">
        <f t="shared" si="82"/>
        <v>0.15277777777777699</v>
      </c>
      <c r="G843" s="57">
        <f t="shared" si="79"/>
        <v>13.694444444444445</v>
      </c>
      <c r="H843" s="52">
        <f t="shared" si="80"/>
        <v>82.336271315007707</v>
      </c>
      <c r="I843" s="52">
        <f t="shared" si="81"/>
        <v>155.23540200000002</v>
      </c>
      <c r="J843" s="52">
        <f>$P$3*F843</f>
        <v>271.94444444444304</v>
      </c>
      <c r="K843" s="52">
        <f>H843+I843+J843</f>
        <v>509.51611775945076</v>
      </c>
      <c r="L843" s="53">
        <f>M843*1</f>
        <v>6.9775401682058122</v>
      </c>
      <c r="M843" s="53">
        <f>(K843*G843)/1000</f>
        <v>6.9775401682058122</v>
      </c>
      <c r="N843" s="53">
        <f>(IF(L842 &lt; 0, -L842,0))</f>
        <v>0</v>
      </c>
      <c r="O843" s="53">
        <f>0.5*$P$3*G843^2</f>
        <v>166908.64969135803</v>
      </c>
      <c r="P843" s="53">
        <f t="shared" si="83"/>
        <v>4037.9629629629781</v>
      </c>
      <c r="Q843" s="53">
        <f>(IF(L842 &lt; 0, -L842,0))+Q842</f>
        <v>1606.632044954365</v>
      </c>
      <c r="R843" s="53">
        <f>(IF(L842 &gt; 0, L842,0))+R842</f>
        <v>2935.5971077812251</v>
      </c>
      <c r="S843" s="55">
        <f>N843*0.95</f>
        <v>0</v>
      </c>
      <c r="T843" s="55">
        <f>S843*0.99</f>
        <v>0</v>
      </c>
      <c r="U843" s="55">
        <f>T843*0.97</f>
        <v>0</v>
      </c>
      <c r="V843" s="55">
        <f>U843*0.99</f>
        <v>0</v>
      </c>
      <c r="W843" s="55">
        <f>V843*0.95</f>
        <v>0</v>
      </c>
      <c r="X843" s="55">
        <f t="shared" si="84"/>
        <v>1378.496789380886</v>
      </c>
    </row>
    <row r="844" spans="2:24" x14ac:dyDescent="0.3">
      <c r="B844" s="4" t="s">
        <v>38</v>
      </c>
      <c r="C844" s="4">
        <v>836</v>
      </c>
      <c r="D844" s="4">
        <v>247</v>
      </c>
      <c r="E844" s="11">
        <v>49.8</v>
      </c>
      <c r="F844" s="57">
        <f t="shared" si="82"/>
        <v>0.12500000000000078</v>
      </c>
      <c r="G844" s="57">
        <f t="shared" si="79"/>
        <v>13.833333333333334</v>
      </c>
      <c r="H844" s="52">
        <f t="shared" si="80"/>
        <v>84.014847340277768</v>
      </c>
      <c r="I844" s="52">
        <f t="shared" si="81"/>
        <v>155.23540200000002</v>
      </c>
      <c r="J844" s="52">
        <f>$P$3*F844</f>
        <v>222.50000000000139</v>
      </c>
      <c r="K844" s="52">
        <f>H844+I844+J844</f>
        <v>461.7502493402792</v>
      </c>
      <c r="L844" s="53">
        <f>M844*1</f>
        <v>6.3875451158738628</v>
      </c>
      <c r="M844" s="53">
        <f>(K844*G844)/1000</f>
        <v>6.3875451158738628</v>
      </c>
      <c r="N844" s="53">
        <f>(IF(L843 &lt; 0, -L843,0))</f>
        <v>0</v>
      </c>
      <c r="O844" s="53">
        <f>0.5*$P$3*G844^2</f>
        <v>170311.38888888891</v>
      </c>
      <c r="P844" s="53">
        <f t="shared" si="83"/>
        <v>3402.739197530871</v>
      </c>
      <c r="Q844" s="53">
        <f>(IF(L843 &lt; 0, -L843,0))+Q843</f>
        <v>1606.632044954365</v>
      </c>
      <c r="R844" s="53">
        <f>(IF(L843 &gt; 0, L843,0))+R843</f>
        <v>2942.574647949431</v>
      </c>
      <c r="S844" s="55">
        <f>N844*0.95</f>
        <v>0</v>
      </c>
      <c r="T844" s="55">
        <f>S844*0.99</f>
        <v>0</v>
      </c>
      <c r="U844" s="55">
        <f>T844*0.97</f>
        <v>0</v>
      </c>
      <c r="V844" s="55">
        <f>U844*0.99</f>
        <v>0</v>
      </c>
      <c r="W844" s="55">
        <f>V844*0.95</f>
        <v>0</v>
      </c>
      <c r="X844" s="55">
        <f t="shared" si="84"/>
        <v>1378.496789380886</v>
      </c>
    </row>
    <row r="845" spans="2:24" x14ac:dyDescent="0.3">
      <c r="B845" s="4" t="s">
        <v>38</v>
      </c>
      <c r="C845" s="4">
        <v>837</v>
      </c>
      <c r="D845" s="4">
        <v>248</v>
      </c>
      <c r="E845" s="11">
        <v>50.2</v>
      </c>
      <c r="F845" s="57">
        <f t="shared" si="82"/>
        <v>0.15277777777777798</v>
      </c>
      <c r="G845" s="57">
        <f t="shared" si="79"/>
        <v>13.944444444444445</v>
      </c>
      <c r="H845" s="52">
        <f t="shared" si="80"/>
        <v>85.369903667438265</v>
      </c>
      <c r="I845" s="52">
        <f t="shared" si="81"/>
        <v>155.23540200000002</v>
      </c>
      <c r="J845" s="52">
        <f>$P$3*F845</f>
        <v>271.9444444444448</v>
      </c>
      <c r="K845" s="52">
        <f>H845+I845+J845</f>
        <v>512.5497501118831</v>
      </c>
      <c r="L845" s="53">
        <f>M845*1</f>
        <v>7.1472215154490364</v>
      </c>
      <c r="M845" s="53">
        <f>(K845*G845)/1000</f>
        <v>7.1472215154490364</v>
      </c>
      <c r="N845" s="53">
        <f>(IF(L844 &lt; 0, -L844,0))</f>
        <v>0</v>
      </c>
      <c r="O845" s="53">
        <f>0.5*$P$3*G845^2</f>
        <v>173058.30246913582</v>
      </c>
      <c r="P845" s="53">
        <f t="shared" si="83"/>
        <v>2746.91358024691</v>
      </c>
      <c r="Q845" s="53">
        <f>(IF(L844 &lt; 0, -L844,0))+Q844</f>
        <v>1606.632044954365</v>
      </c>
      <c r="R845" s="53">
        <f>(IF(L844 &gt; 0, L844,0))+R844</f>
        <v>2948.9621930653047</v>
      </c>
      <c r="S845" s="55">
        <f>N845*0.95</f>
        <v>0</v>
      </c>
      <c r="T845" s="55">
        <f>S845*0.99</f>
        <v>0</v>
      </c>
      <c r="U845" s="55">
        <f>T845*0.97</f>
        <v>0</v>
      </c>
      <c r="V845" s="55">
        <f>U845*0.99</f>
        <v>0</v>
      </c>
      <c r="W845" s="55">
        <f>V845*0.95</f>
        <v>0</v>
      </c>
      <c r="X845" s="55">
        <f t="shared" si="84"/>
        <v>1378.496789380886</v>
      </c>
    </row>
    <row r="846" spans="2:24" x14ac:dyDescent="0.3">
      <c r="B846" s="4" t="s">
        <v>38</v>
      </c>
      <c r="C846" s="4">
        <v>838</v>
      </c>
      <c r="D846" s="4">
        <v>249</v>
      </c>
      <c r="E846" s="11">
        <v>50.9</v>
      </c>
      <c r="F846" s="57">
        <f t="shared" si="82"/>
        <v>0.22222222222222143</v>
      </c>
      <c r="G846" s="57">
        <f t="shared" si="79"/>
        <v>14.138888888888889</v>
      </c>
      <c r="H846" s="52">
        <f t="shared" si="80"/>
        <v>87.767337074266976</v>
      </c>
      <c r="I846" s="52">
        <f t="shared" si="81"/>
        <v>155.23540200000002</v>
      </c>
      <c r="J846" s="52">
        <f>$P$3*F846</f>
        <v>395.55555555555418</v>
      </c>
      <c r="K846" s="52">
        <f>H846+I846+J846</f>
        <v>638.55829462982115</v>
      </c>
      <c r="L846" s="53">
        <f>M846*1</f>
        <v>9.0285047768494149</v>
      </c>
      <c r="M846" s="53">
        <f>(K846*G846)/1000</f>
        <v>9.0285047768494149</v>
      </c>
      <c r="N846" s="53">
        <f>(IF(L845 &lt; 0, -L845,0))</f>
        <v>0</v>
      </c>
      <c r="O846" s="53">
        <f>0.5*$P$3*G846^2</f>
        <v>177918.27932098767</v>
      </c>
      <c r="P846" s="53">
        <f t="shared" si="83"/>
        <v>4859.976851851854</v>
      </c>
      <c r="Q846" s="53">
        <f>(IF(L845 &lt; 0, -L845,0))+Q845</f>
        <v>1606.632044954365</v>
      </c>
      <c r="R846" s="53">
        <f>(IF(L845 &gt; 0, L845,0))+R845</f>
        <v>2956.1094145807538</v>
      </c>
      <c r="S846" s="55">
        <f>N846*0.95</f>
        <v>0</v>
      </c>
      <c r="T846" s="55">
        <f>S846*0.99</f>
        <v>0</v>
      </c>
      <c r="U846" s="55">
        <f>T846*0.97</f>
        <v>0</v>
      </c>
      <c r="V846" s="55">
        <f>U846*0.99</f>
        <v>0</v>
      </c>
      <c r="W846" s="55">
        <f>V846*0.95</f>
        <v>0</v>
      </c>
      <c r="X846" s="55">
        <f t="shared" si="84"/>
        <v>1378.496789380886</v>
      </c>
    </row>
    <row r="847" spans="2:24" x14ac:dyDescent="0.3">
      <c r="B847" s="4" t="s">
        <v>38</v>
      </c>
      <c r="C847" s="4">
        <v>839</v>
      </c>
      <c r="D847" s="4">
        <v>250</v>
      </c>
      <c r="E847" s="11">
        <v>51.8</v>
      </c>
      <c r="F847" s="57">
        <f t="shared" si="82"/>
        <v>0.2222222222222224</v>
      </c>
      <c r="G847" s="57">
        <f t="shared" si="79"/>
        <v>14.388888888888889</v>
      </c>
      <c r="H847" s="52">
        <f t="shared" si="80"/>
        <v>90.898533482253086</v>
      </c>
      <c r="I847" s="52">
        <f t="shared" si="81"/>
        <v>155.23540200000002</v>
      </c>
      <c r="J847" s="52">
        <f>$P$3*F847</f>
        <v>395.55555555555588</v>
      </c>
      <c r="K847" s="52">
        <f>H847+I847+J847</f>
        <v>641.68949103780892</v>
      </c>
      <c r="L847" s="53">
        <f>M847*1</f>
        <v>9.2331987877106947</v>
      </c>
      <c r="M847" s="53">
        <f>(K847*G847)/1000</f>
        <v>9.2331987877106947</v>
      </c>
      <c r="N847" s="53">
        <f>(IF(L846 &lt; 0, -L846,0))</f>
        <v>0</v>
      </c>
      <c r="O847" s="53">
        <f>0.5*$P$3*G847^2</f>
        <v>184265.7098765432</v>
      </c>
      <c r="P847" s="53">
        <f t="shared" si="83"/>
        <v>6347.4305555555329</v>
      </c>
      <c r="Q847" s="53">
        <f>(IF(L846 &lt; 0, -L846,0))+Q846</f>
        <v>1606.632044954365</v>
      </c>
      <c r="R847" s="53">
        <f>(IF(L846 &gt; 0, L846,0))+R846</f>
        <v>2965.1379193576031</v>
      </c>
      <c r="S847" s="55">
        <f>N847*0.95</f>
        <v>0</v>
      </c>
      <c r="T847" s="55">
        <f>S847*0.99</f>
        <v>0</v>
      </c>
      <c r="U847" s="55">
        <f>T847*0.97</f>
        <v>0</v>
      </c>
      <c r="V847" s="55">
        <f>U847*0.99</f>
        <v>0</v>
      </c>
      <c r="W847" s="55">
        <f>V847*0.95</f>
        <v>0</v>
      </c>
      <c r="X847" s="55">
        <f t="shared" si="84"/>
        <v>1378.496789380886</v>
      </c>
    </row>
    <row r="848" spans="2:24" x14ac:dyDescent="0.3">
      <c r="B848" s="4" t="s">
        <v>38</v>
      </c>
      <c r="C848" s="4">
        <v>840</v>
      </c>
      <c r="D848" s="4">
        <v>251</v>
      </c>
      <c r="E848" s="11">
        <v>52.5</v>
      </c>
      <c r="F848" s="57">
        <f t="shared" si="82"/>
        <v>0.20833333333333331</v>
      </c>
      <c r="G848" s="57">
        <f t="shared" si="79"/>
        <v>14.583333333333334</v>
      </c>
      <c r="H848" s="52">
        <f t="shared" si="80"/>
        <v>93.371850043402773</v>
      </c>
      <c r="I848" s="52">
        <f t="shared" si="81"/>
        <v>155.23540200000002</v>
      </c>
      <c r="J848" s="52">
        <f>$P$3*F848</f>
        <v>370.83333333333331</v>
      </c>
      <c r="K848" s="52">
        <f>H848+I848+J848</f>
        <v>619.44058537673618</v>
      </c>
      <c r="L848" s="53">
        <f>M848*1</f>
        <v>9.0335085367440691</v>
      </c>
      <c r="M848" s="53">
        <f>(K848*G848)/1000</f>
        <v>9.0335085367440691</v>
      </c>
      <c r="N848" s="53">
        <f>(IF(L847 &lt; 0, -L847,0))</f>
        <v>0</v>
      </c>
      <c r="O848" s="53">
        <f>0.5*$P$3*G848^2</f>
        <v>189279.51388888891</v>
      </c>
      <c r="P848" s="53">
        <f t="shared" si="83"/>
        <v>5013.8040123457031</v>
      </c>
      <c r="Q848" s="53">
        <f>(IF(L847 &lt; 0, -L847,0))+Q847</f>
        <v>1606.632044954365</v>
      </c>
      <c r="R848" s="53">
        <f>(IF(L847 &gt; 0, L847,0))+R847</f>
        <v>2974.3711181453136</v>
      </c>
      <c r="S848" s="55">
        <f>N848*0.95</f>
        <v>0</v>
      </c>
      <c r="T848" s="55">
        <f>S848*0.99</f>
        <v>0</v>
      </c>
      <c r="U848" s="55">
        <f>T848*0.97</f>
        <v>0</v>
      </c>
      <c r="V848" s="55">
        <f>U848*0.99</f>
        <v>0</v>
      </c>
      <c r="W848" s="55">
        <f>V848*0.95</f>
        <v>0</v>
      </c>
      <c r="X848" s="55">
        <f t="shared" si="84"/>
        <v>1378.496789380886</v>
      </c>
    </row>
    <row r="849" spans="2:24" x14ac:dyDescent="0.3">
      <c r="B849" s="4" t="s">
        <v>38</v>
      </c>
      <c r="C849" s="4">
        <v>841</v>
      </c>
      <c r="D849" s="4">
        <v>252</v>
      </c>
      <c r="E849" s="11">
        <v>53.3</v>
      </c>
      <c r="F849" s="57">
        <f t="shared" si="82"/>
        <v>0.27777777777777779</v>
      </c>
      <c r="G849" s="57">
        <f t="shared" si="79"/>
        <v>14.805555555555555</v>
      </c>
      <c r="H849" s="52">
        <f t="shared" si="80"/>
        <v>96.239149231674375</v>
      </c>
      <c r="I849" s="52">
        <f t="shared" si="81"/>
        <v>155.23540200000002</v>
      </c>
      <c r="J849" s="52">
        <f>$P$3*F849</f>
        <v>494.44444444444446</v>
      </c>
      <c r="K849" s="52">
        <f>H849+I849+J849</f>
        <v>745.91899567611881</v>
      </c>
      <c r="L849" s="53">
        <f>M849*1</f>
        <v>11.043745130426982</v>
      </c>
      <c r="M849" s="53">
        <f>(K849*G849)/1000</f>
        <v>11.043745130426982</v>
      </c>
      <c r="N849" s="53">
        <f>(IF(L848 &lt; 0, -L848,0))</f>
        <v>0</v>
      </c>
      <c r="O849" s="53">
        <f>0.5*$P$3*G849^2</f>
        <v>195091.98302469135</v>
      </c>
      <c r="P849" s="53">
        <f t="shared" si="83"/>
        <v>5812.4691358024429</v>
      </c>
      <c r="Q849" s="53">
        <f>(IF(L848 &lt; 0, -L848,0))+Q848</f>
        <v>1606.632044954365</v>
      </c>
      <c r="R849" s="53">
        <f>(IF(L848 &gt; 0, L848,0))+R848</f>
        <v>2983.4046266820578</v>
      </c>
      <c r="S849" s="55">
        <f>N849*0.95</f>
        <v>0</v>
      </c>
      <c r="T849" s="55">
        <f>S849*0.99</f>
        <v>0</v>
      </c>
      <c r="U849" s="55">
        <f>T849*0.97</f>
        <v>0</v>
      </c>
      <c r="V849" s="55">
        <f>U849*0.99</f>
        <v>0</v>
      </c>
      <c r="W849" s="55">
        <f>V849*0.95</f>
        <v>0</v>
      </c>
      <c r="X849" s="55">
        <f t="shared" si="84"/>
        <v>1378.496789380886</v>
      </c>
    </row>
    <row r="850" spans="2:24" x14ac:dyDescent="0.3">
      <c r="B850" s="4" t="s">
        <v>38</v>
      </c>
      <c r="C850" s="4">
        <v>842</v>
      </c>
      <c r="D850" s="4">
        <v>253</v>
      </c>
      <c r="E850" s="11">
        <v>54.5</v>
      </c>
      <c r="F850" s="57">
        <f t="shared" si="82"/>
        <v>0.33333333333333409</v>
      </c>
      <c r="G850" s="57">
        <f t="shared" si="79"/>
        <v>15.138888888888889</v>
      </c>
      <c r="H850" s="52">
        <f t="shared" si="80"/>
        <v>100.62140139371142</v>
      </c>
      <c r="I850" s="52">
        <f t="shared" si="81"/>
        <v>155.23540200000002</v>
      </c>
      <c r="J850" s="52">
        <f>$P$3*F850</f>
        <v>593.33333333333474</v>
      </c>
      <c r="K850" s="52">
        <f>H850+I850+J850</f>
        <v>849.19013672704614</v>
      </c>
      <c r="L850" s="53">
        <f>M850*1</f>
        <v>12.855795125451115</v>
      </c>
      <c r="M850" s="53">
        <f>(K850*G850)/1000</f>
        <v>12.855795125451115</v>
      </c>
      <c r="N850" s="53">
        <f>(IF(L849 &lt; 0, -L849,0))</f>
        <v>0</v>
      </c>
      <c r="O850" s="53">
        <f>0.5*$P$3*G850^2</f>
        <v>203975.50154320989</v>
      </c>
      <c r="P850" s="53">
        <f t="shared" si="83"/>
        <v>8883.5185185185401</v>
      </c>
      <c r="Q850" s="53">
        <f>(IF(L849 &lt; 0, -L849,0))+Q849</f>
        <v>1606.632044954365</v>
      </c>
      <c r="R850" s="53">
        <f>(IF(L849 &gt; 0, L849,0))+R849</f>
        <v>2994.4483718124848</v>
      </c>
      <c r="S850" s="55">
        <f>N850*0.95</f>
        <v>0</v>
      </c>
      <c r="T850" s="55">
        <f>S850*0.99</f>
        <v>0</v>
      </c>
      <c r="U850" s="55">
        <f>T850*0.97</f>
        <v>0</v>
      </c>
      <c r="V850" s="55">
        <f>U850*0.99</f>
        <v>0</v>
      </c>
      <c r="W850" s="55">
        <f>V850*0.95</f>
        <v>0</v>
      </c>
      <c r="X850" s="55">
        <f t="shared" si="84"/>
        <v>1378.496789380886</v>
      </c>
    </row>
    <row r="851" spans="2:24" x14ac:dyDescent="0.3">
      <c r="B851" s="4" t="s">
        <v>38</v>
      </c>
      <c r="C851" s="4">
        <v>843</v>
      </c>
      <c r="D851" s="4">
        <v>254</v>
      </c>
      <c r="E851" s="11">
        <v>55.7</v>
      </c>
      <c r="F851" s="57">
        <f t="shared" si="82"/>
        <v>0.27777777777777779</v>
      </c>
      <c r="G851" s="57">
        <f t="shared" si="79"/>
        <v>15.472222222222221</v>
      </c>
      <c r="H851" s="52">
        <f t="shared" si="80"/>
        <v>105.10121761130399</v>
      </c>
      <c r="I851" s="52">
        <f t="shared" si="81"/>
        <v>155.23540200000002</v>
      </c>
      <c r="J851" s="52">
        <f>$P$3*F851</f>
        <v>494.44444444444446</v>
      </c>
      <c r="K851" s="52">
        <f>H851+I851+J851</f>
        <v>754.7810640557484</v>
      </c>
      <c r="L851" s="53">
        <f>M851*1</f>
        <v>11.678140352195884</v>
      </c>
      <c r="M851" s="53">
        <f>(K851*G851)/1000</f>
        <v>11.678140352195884</v>
      </c>
      <c r="N851" s="53">
        <f>(IF(L850 &lt; 0, -L850,0))</f>
        <v>0</v>
      </c>
      <c r="O851" s="53">
        <f>0.5*$P$3*G851^2</f>
        <v>213056.79783950615</v>
      </c>
      <c r="P851" s="53">
        <f t="shared" si="83"/>
        <v>9081.2962962962629</v>
      </c>
      <c r="Q851" s="53">
        <f>(IF(L850 &lt; 0, -L850,0))+Q850</f>
        <v>1606.632044954365</v>
      </c>
      <c r="R851" s="53">
        <f>(IF(L850 &gt; 0, L850,0))+R850</f>
        <v>3007.3041669379359</v>
      </c>
      <c r="S851" s="55">
        <f>N851*0.95</f>
        <v>0</v>
      </c>
      <c r="T851" s="55">
        <f>S851*0.99</f>
        <v>0</v>
      </c>
      <c r="U851" s="55">
        <f>T851*0.97</f>
        <v>0</v>
      </c>
      <c r="V851" s="55">
        <f>U851*0.99</f>
        <v>0</v>
      </c>
      <c r="W851" s="55">
        <f>V851*0.95</f>
        <v>0</v>
      </c>
      <c r="X851" s="55">
        <f t="shared" si="84"/>
        <v>1378.496789380886</v>
      </c>
    </row>
    <row r="852" spans="2:24" x14ac:dyDescent="0.3">
      <c r="B852" s="4" t="s">
        <v>38</v>
      </c>
      <c r="C852" s="4">
        <v>844</v>
      </c>
      <c r="D852" s="4">
        <v>255</v>
      </c>
      <c r="E852" s="11">
        <v>56.5</v>
      </c>
      <c r="F852" s="57">
        <f t="shared" si="82"/>
        <v>0.15277777777777699</v>
      </c>
      <c r="G852" s="57">
        <f t="shared" si="79"/>
        <v>15.694444444444445</v>
      </c>
      <c r="H852" s="52">
        <f t="shared" si="80"/>
        <v>108.14196400945215</v>
      </c>
      <c r="I852" s="52">
        <f t="shared" si="81"/>
        <v>155.23540200000002</v>
      </c>
      <c r="J852" s="52">
        <f>$P$3*F852</f>
        <v>271.94444444444304</v>
      </c>
      <c r="K852" s="52">
        <f>H852+I852+J852</f>
        <v>535.3218104538953</v>
      </c>
      <c r="L852" s="53">
        <f>M852*1</f>
        <v>8.4015784140680783</v>
      </c>
      <c r="M852" s="53">
        <f>(K852*G852)/1000</f>
        <v>8.4015784140680783</v>
      </c>
      <c r="N852" s="53">
        <f>(IF(L851 &lt; 0, -L851,0))</f>
        <v>0</v>
      </c>
      <c r="O852" s="53">
        <f>0.5*$P$3*G852^2</f>
        <v>219220.87191358025</v>
      </c>
      <c r="P852" s="53">
        <f t="shared" si="83"/>
        <v>6164.0740740741021</v>
      </c>
      <c r="Q852" s="53">
        <f>(IF(L851 &lt; 0, -L851,0))+Q851</f>
        <v>1606.632044954365</v>
      </c>
      <c r="R852" s="53">
        <f>(IF(L851 &gt; 0, L851,0))+R851</f>
        <v>3018.9823072901318</v>
      </c>
      <c r="S852" s="55">
        <f>N852*0.95</f>
        <v>0</v>
      </c>
      <c r="T852" s="55">
        <f>S852*0.99</f>
        <v>0</v>
      </c>
      <c r="U852" s="55">
        <f>T852*0.97</f>
        <v>0</v>
      </c>
      <c r="V852" s="55">
        <f>U852*0.99</f>
        <v>0</v>
      </c>
      <c r="W852" s="55">
        <f>V852*0.95</f>
        <v>0</v>
      </c>
      <c r="X852" s="55">
        <f t="shared" si="84"/>
        <v>1378.496789380886</v>
      </c>
    </row>
    <row r="853" spans="2:24" x14ac:dyDescent="0.3">
      <c r="B853" s="4" t="s">
        <v>38</v>
      </c>
      <c r="C853" s="4">
        <v>845</v>
      </c>
      <c r="D853" s="4">
        <v>256</v>
      </c>
      <c r="E853" s="11">
        <v>56.8</v>
      </c>
      <c r="F853" s="57">
        <f t="shared" si="82"/>
        <v>6.9444444444444448E-2</v>
      </c>
      <c r="G853" s="57">
        <f t="shared" si="79"/>
        <v>15.777777777777779</v>
      </c>
      <c r="H853" s="52">
        <f t="shared" si="80"/>
        <v>109.29342312345679</v>
      </c>
      <c r="I853" s="52">
        <f t="shared" si="81"/>
        <v>155.23540200000002</v>
      </c>
      <c r="J853" s="52">
        <f>$P$3*F853</f>
        <v>123.61111111111111</v>
      </c>
      <c r="K853" s="52">
        <f>H853+I853+J853</f>
        <v>388.13993623456793</v>
      </c>
      <c r="L853" s="53">
        <f>M853*1</f>
        <v>6.1239856605898497</v>
      </c>
      <c r="M853" s="53">
        <f>(K853*G853)/1000</f>
        <v>6.1239856605898497</v>
      </c>
      <c r="N853" s="53">
        <f>(IF(L852 &lt; 0, -L852,0))</f>
        <v>0</v>
      </c>
      <c r="O853" s="53">
        <f>0.5*$P$3*G853^2</f>
        <v>221555.06172839509</v>
      </c>
      <c r="P853" s="53">
        <f t="shared" si="83"/>
        <v>2334.1898148148321</v>
      </c>
      <c r="Q853" s="53">
        <f>(IF(L852 &lt; 0, -L852,0))+Q852</f>
        <v>1606.632044954365</v>
      </c>
      <c r="R853" s="53">
        <f>(IF(L852 &gt; 0, L852,0))+R852</f>
        <v>3027.3838857041997</v>
      </c>
      <c r="S853" s="55">
        <f>N853*0.95</f>
        <v>0</v>
      </c>
      <c r="T853" s="55">
        <f>S853*0.99</f>
        <v>0</v>
      </c>
      <c r="U853" s="55">
        <f>T853*0.97</f>
        <v>0</v>
      </c>
      <c r="V853" s="55">
        <f>U853*0.99</f>
        <v>0</v>
      </c>
      <c r="W853" s="55">
        <f>V853*0.95</f>
        <v>0</v>
      </c>
      <c r="X853" s="55">
        <f t="shared" si="84"/>
        <v>1378.496789380886</v>
      </c>
    </row>
    <row r="854" spans="2:24" x14ac:dyDescent="0.3">
      <c r="B854" s="4" t="s">
        <v>38</v>
      </c>
      <c r="C854" s="4">
        <v>846</v>
      </c>
      <c r="D854" s="4">
        <v>257</v>
      </c>
      <c r="E854" s="11">
        <v>57</v>
      </c>
      <c r="F854" s="57">
        <f t="shared" si="82"/>
        <v>5.5555555555556344E-2</v>
      </c>
      <c r="G854" s="57">
        <f t="shared" si="79"/>
        <v>15.833333333333334</v>
      </c>
      <c r="H854" s="52">
        <f t="shared" si="80"/>
        <v>110.06445017361111</v>
      </c>
      <c r="I854" s="52">
        <f t="shared" si="81"/>
        <v>155.23540200000002</v>
      </c>
      <c r="J854" s="52">
        <f>$P$3*F854</f>
        <v>98.888888888890293</v>
      </c>
      <c r="K854" s="52">
        <f>H854+I854+J854</f>
        <v>364.18874106250144</v>
      </c>
      <c r="L854" s="53">
        <f>M854*1</f>
        <v>5.7663217334896064</v>
      </c>
      <c r="M854" s="53">
        <f>(K854*G854)/1000</f>
        <v>5.7663217334896064</v>
      </c>
      <c r="N854" s="53">
        <f>(IF(L853 &lt; 0, -L853,0))</f>
        <v>0</v>
      </c>
      <c r="O854" s="53">
        <f>0.5*$P$3*G854^2</f>
        <v>223118.05555555556</v>
      </c>
      <c r="P854" s="53">
        <f t="shared" si="83"/>
        <v>1562.9938271604769</v>
      </c>
      <c r="Q854" s="53">
        <f>(IF(L853 &lt; 0, -L853,0))+Q853</f>
        <v>1606.632044954365</v>
      </c>
      <c r="R854" s="53">
        <f>(IF(L853 &gt; 0, L853,0))+R853</f>
        <v>3033.5078713647895</v>
      </c>
      <c r="S854" s="55">
        <f>N854*0.95</f>
        <v>0</v>
      </c>
      <c r="T854" s="55">
        <f>S854*0.99</f>
        <v>0</v>
      </c>
      <c r="U854" s="55">
        <f>T854*0.97</f>
        <v>0</v>
      </c>
      <c r="V854" s="55">
        <f>U854*0.99</f>
        <v>0</v>
      </c>
      <c r="W854" s="55">
        <f>V854*0.95</f>
        <v>0</v>
      </c>
      <c r="X854" s="55">
        <f t="shared" si="84"/>
        <v>1378.496789380886</v>
      </c>
    </row>
    <row r="855" spans="2:24" x14ac:dyDescent="0.3">
      <c r="B855" s="4" t="s">
        <v>38</v>
      </c>
      <c r="C855" s="4">
        <v>847</v>
      </c>
      <c r="D855" s="4">
        <v>258</v>
      </c>
      <c r="E855" s="11">
        <v>57.2</v>
      </c>
      <c r="F855" s="57">
        <f t="shared" si="82"/>
        <v>9.7222222222222612E-2</v>
      </c>
      <c r="G855" s="57">
        <f t="shared" si="79"/>
        <v>15.888888888888889</v>
      </c>
      <c r="H855" s="52">
        <f t="shared" si="80"/>
        <v>110.83818733641975</v>
      </c>
      <c r="I855" s="52">
        <f t="shared" si="81"/>
        <v>155.23540200000002</v>
      </c>
      <c r="J855" s="52">
        <f>$P$3*F855</f>
        <v>173.05555555555625</v>
      </c>
      <c r="K855" s="52">
        <f>H855+I855+J855</f>
        <v>439.12914489197601</v>
      </c>
      <c r="L855" s="53">
        <f>M855*1</f>
        <v>6.9772741910613965</v>
      </c>
      <c r="M855" s="53">
        <f>(K855*G855)/1000</f>
        <v>6.9772741910613965</v>
      </c>
      <c r="N855" s="53">
        <f>(IF(L854 &lt; 0, -L854,0))</f>
        <v>0</v>
      </c>
      <c r="O855" s="53">
        <f>0.5*$P$3*G855^2</f>
        <v>224686.54320987657</v>
      </c>
      <c r="P855" s="53">
        <f t="shared" si="83"/>
        <v>1568.4876543210121</v>
      </c>
      <c r="Q855" s="53">
        <f>(IF(L854 &lt; 0, -L854,0))+Q854</f>
        <v>1606.632044954365</v>
      </c>
      <c r="R855" s="53">
        <f>(IF(L854 &gt; 0, L854,0))+R854</f>
        <v>3039.2741930982793</v>
      </c>
      <c r="S855" s="55">
        <f>N855*0.95</f>
        <v>0</v>
      </c>
      <c r="T855" s="55">
        <f>S855*0.99</f>
        <v>0</v>
      </c>
      <c r="U855" s="55">
        <f>T855*0.97</f>
        <v>0</v>
      </c>
      <c r="V855" s="55">
        <f>U855*0.99</f>
        <v>0</v>
      </c>
      <c r="W855" s="55">
        <f>V855*0.95</f>
        <v>0</v>
      </c>
      <c r="X855" s="55">
        <f t="shared" si="84"/>
        <v>1378.496789380886</v>
      </c>
    </row>
    <row r="856" spans="2:24" x14ac:dyDescent="0.3">
      <c r="B856" s="4" t="s">
        <v>38</v>
      </c>
      <c r="C856" s="4">
        <v>848</v>
      </c>
      <c r="D856" s="4">
        <v>259</v>
      </c>
      <c r="E856" s="11">
        <v>57.7</v>
      </c>
      <c r="F856" s="57">
        <f t="shared" si="82"/>
        <v>0.20833333333333331</v>
      </c>
      <c r="G856" s="57">
        <f t="shared" si="79"/>
        <v>16.027777777777779</v>
      </c>
      <c r="H856" s="52">
        <f t="shared" si="80"/>
        <v>112.78438698630401</v>
      </c>
      <c r="I856" s="52">
        <f t="shared" si="81"/>
        <v>155.23540200000002</v>
      </c>
      <c r="J856" s="52">
        <f>$P$3*F856</f>
        <v>370.83333333333331</v>
      </c>
      <c r="K856" s="52">
        <f>H856+I856+J856</f>
        <v>638.85312231963735</v>
      </c>
      <c r="L856" s="53">
        <f>M856*1</f>
        <v>10.239395877178634</v>
      </c>
      <c r="M856" s="53">
        <f>(K856*G856)/1000</f>
        <v>10.239395877178634</v>
      </c>
      <c r="N856" s="53">
        <f>(IF(L855 &lt; 0, -L855,0))</f>
        <v>0</v>
      </c>
      <c r="O856" s="53">
        <f>0.5*$P$3*G856^2</f>
        <v>228631.79783950621</v>
      </c>
      <c r="P856" s="53">
        <f t="shared" si="83"/>
        <v>3945.254629629635</v>
      </c>
      <c r="Q856" s="53">
        <f>(IF(L855 &lt; 0, -L855,0))+Q855</f>
        <v>1606.632044954365</v>
      </c>
      <c r="R856" s="53">
        <f>(IF(L855 &gt; 0, L855,0))+R855</f>
        <v>3046.2514672893408</v>
      </c>
      <c r="S856" s="55">
        <f>N856*0.95</f>
        <v>0</v>
      </c>
      <c r="T856" s="55">
        <f>S856*0.99</f>
        <v>0</v>
      </c>
      <c r="U856" s="55">
        <f>T856*0.97</f>
        <v>0</v>
      </c>
      <c r="V856" s="55">
        <f>U856*0.99</f>
        <v>0</v>
      </c>
      <c r="W856" s="55">
        <f>V856*0.95</f>
        <v>0</v>
      </c>
      <c r="X856" s="55">
        <f t="shared" si="84"/>
        <v>1378.496789380886</v>
      </c>
    </row>
    <row r="857" spans="2:24" x14ac:dyDescent="0.3">
      <c r="B857" s="4" t="s">
        <v>38</v>
      </c>
      <c r="C857" s="4">
        <v>849</v>
      </c>
      <c r="D857" s="4">
        <v>260</v>
      </c>
      <c r="E857" s="11">
        <v>58.7</v>
      </c>
      <c r="F857" s="57">
        <f t="shared" si="82"/>
        <v>0.33333333333333315</v>
      </c>
      <c r="G857" s="57">
        <f t="shared" si="79"/>
        <v>16.305555555555557</v>
      </c>
      <c r="H857" s="52">
        <f t="shared" si="80"/>
        <v>116.72760089834107</v>
      </c>
      <c r="I857" s="52">
        <f t="shared" si="81"/>
        <v>155.23540200000002</v>
      </c>
      <c r="J857" s="52">
        <f>$P$3*F857</f>
        <v>593.33333333333303</v>
      </c>
      <c r="K857" s="52">
        <f>H857+I857+J857</f>
        <v>865.2963362316741</v>
      </c>
      <c r="L857" s="53">
        <f>M857*1</f>
        <v>14.109137482444243</v>
      </c>
      <c r="M857" s="53">
        <f>(K857*G857)/1000</f>
        <v>14.109137482444243</v>
      </c>
      <c r="N857" s="53">
        <f>(IF(L856 &lt; 0, -L856,0))</f>
        <v>0</v>
      </c>
      <c r="O857" s="53">
        <f>0.5*$P$3*G857^2</f>
        <v>236625.31635802475</v>
      </c>
      <c r="P857" s="53">
        <f t="shared" si="83"/>
        <v>7993.5185185185401</v>
      </c>
      <c r="Q857" s="53">
        <f>(IF(L856 &lt; 0, -L856,0))+Q856</f>
        <v>1606.632044954365</v>
      </c>
      <c r="R857" s="53">
        <f>(IF(L856 &gt; 0, L856,0))+R856</f>
        <v>3056.4908631665194</v>
      </c>
      <c r="S857" s="55">
        <f>N857*0.95</f>
        <v>0</v>
      </c>
      <c r="T857" s="55">
        <f>S857*0.99</f>
        <v>0</v>
      </c>
      <c r="U857" s="55">
        <f>T857*0.97</f>
        <v>0</v>
      </c>
      <c r="V857" s="55">
        <f>U857*0.99</f>
        <v>0</v>
      </c>
      <c r="W857" s="55">
        <f>V857*0.95</f>
        <v>0</v>
      </c>
      <c r="X857" s="55">
        <f t="shared" si="84"/>
        <v>1378.496789380886</v>
      </c>
    </row>
    <row r="858" spans="2:24" x14ac:dyDescent="0.3">
      <c r="B858" s="4" t="s">
        <v>38</v>
      </c>
      <c r="C858" s="4">
        <v>850</v>
      </c>
      <c r="D858" s="4">
        <v>261</v>
      </c>
      <c r="E858" s="11">
        <v>60.1</v>
      </c>
      <c r="F858" s="57">
        <f t="shared" si="82"/>
        <v>0.33333333333333315</v>
      </c>
      <c r="G858" s="57">
        <f t="shared" si="79"/>
        <v>16.694444444444443</v>
      </c>
      <c r="H858" s="52">
        <f t="shared" si="80"/>
        <v>122.36192510667435</v>
      </c>
      <c r="I858" s="52">
        <f t="shared" si="81"/>
        <v>155.23540200000002</v>
      </c>
      <c r="J858" s="52">
        <f>$P$3*F858</f>
        <v>593.33333333333303</v>
      </c>
      <c r="K858" s="52">
        <f>H858+I858+J858</f>
        <v>870.93066044000739</v>
      </c>
      <c r="L858" s="53">
        <f>M858*1</f>
        <v>14.539703525679011</v>
      </c>
      <c r="M858" s="53">
        <f>(K858*G858)/1000</f>
        <v>14.539703525679011</v>
      </c>
      <c r="N858" s="53">
        <f>(IF(L857 &lt; 0, -L857,0))</f>
        <v>0</v>
      </c>
      <c r="O858" s="53">
        <f>0.5*$P$3*G858^2</f>
        <v>248046.98302469132</v>
      </c>
      <c r="P858" s="53">
        <f t="shared" si="83"/>
        <v>11421.66666666657</v>
      </c>
      <c r="Q858" s="53">
        <f>(IF(L857 &lt; 0, -L857,0))+Q857</f>
        <v>1606.632044954365</v>
      </c>
      <c r="R858" s="53">
        <f>(IF(L857 &gt; 0, L857,0))+R857</f>
        <v>3070.6000006489635</v>
      </c>
      <c r="S858" s="55">
        <f>N858*0.95</f>
        <v>0</v>
      </c>
      <c r="T858" s="55">
        <f>S858*0.99</f>
        <v>0</v>
      </c>
      <c r="U858" s="55">
        <f>T858*0.97</f>
        <v>0</v>
      </c>
      <c r="V858" s="55">
        <f>U858*0.99</f>
        <v>0</v>
      </c>
      <c r="W858" s="55">
        <f>V858*0.95</f>
        <v>0</v>
      </c>
      <c r="X858" s="55">
        <f t="shared" si="84"/>
        <v>1378.496789380886</v>
      </c>
    </row>
    <row r="859" spans="2:24" x14ac:dyDescent="0.3">
      <c r="B859" s="4" t="s">
        <v>38</v>
      </c>
      <c r="C859" s="4">
        <v>851</v>
      </c>
      <c r="D859" s="4">
        <v>262</v>
      </c>
      <c r="E859" s="11">
        <v>61.1</v>
      </c>
      <c r="F859" s="57">
        <f t="shared" si="82"/>
        <v>0.2222222222222224</v>
      </c>
      <c r="G859" s="57">
        <f t="shared" si="79"/>
        <v>16.972222222222221</v>
      </c>
      <c r="H859" s="52">
        <f t="shared" si="80"/>
        <v>126.46774577797066</v>
      </c>
      <c r="I859" s="52">
        <f t="shared" si="81"/>
        <v>155.23540200000002</v>
      </c>
      <c r="J859" s="52">
        <f>$P$3*F859</f>
        <v>395.55555555555588</v>
      </c>
      <c r="K859" s="52">
        <f>H859+I859+J859</f>
        <v>677.25870333352657</v>
      </c>
      <c r="L859" s="53">
        <f>M859*1</f>
        <v>11.494585214910687</v>
      </c>
      <c r="M859" s="53">
        <f>(K859*G859)/1000</f>
        <v>11.494585214910687</v>
      </c>
      <c r="N859" s="53">
        <f>(IF(L858 &lt; 0, -L858,0))</f>
        <v>0</v>
      </c>
      <c r="O859" s="53">
        <f>0.5*$P$3*G859^2</f>
        <v>256370.13117283949</v>
      </c>
      <c r="P859" s="53">
        <f t="shared" si="83"/>
        <v>8323.1481481481751</v>
      </c>
      <c r="Q859" s="53">
        <f>(IF(L858 &lt; 0, -L858,0))+Q858</f>
        <v>1606.632044954365</v>
      </c>
      <c r="R859" s="53">
        <f>(IF(L858 &gt; 0, L858,0))+R858</f>
        <v>3085.1397041746427</v>
      </c>
      <c r="S859" s="55">
        <f>N859*0.95</f>
        <v>0</v>
      </c>
      <c r="T859" s="55">
        <f>S859*0.99</f>
        <v>0</v>
      </c>
      <c r="U859" s="55">
        <f>T859*0.97</f>
        <v>0</v>
      </c>
      <c r="V859" s="55">
        <f>U859*0.99</f>
        <v>0</v>
      </c>
      <c r="W859" s="55">
        <f>V859*0.95</f>
        <v>0</v>
      </c>
      <c r="X859" s="55">
        <f t="shared" si="84"/>
        <v>1378.496789380886</v>
      </c>
    </row>
    <row r="860" spans="2:24" x14ac:dyDescent="0.3">
      <c r="B860" s="4" t="s">
        <v>38</v>
      </c>
      <c r="C860" s="4">
        <v>852</v>
      </c>
      <c r="D860" s="4">
        <v>263</v>
      </c>
      <c r="E860" s="11">
        <v>61.7</v>
      </c>
      <c r="F860" s="57">
        <f t="shared" si="82"/>
        <v>0.16666666666666607</v>
      </c>
      <c r="G860" s="57">
        <f t="shared" si="79"/>
        <v>17.138888888888889</v>
      </c>
      <c r="H860" s="52">
        <f t="shared" si="80"/>
        <v>128.96375953260031</v>
      </c>
      <c r="I860" s="52">
        <f t="shared" si="81"/>
        <v>155.23540200000002</v>
      </c>
      <c r="J860" s="52">
        <f>$P$3*F860</f>
        <v>296.66666666666561</v>
      </c>
      <c r="K860" s="52">
        <f>H860+I860+J860</f>
        <v>580.86582819926593</v>
      </c>
      <c r="L860" s="53">
        <f>M860*1</f>
        <v>9.9553948888596402</v>
      </c>
      <c r="M860" s="53">
        <f>(K860*G860)/1000</f>
        <v>9.9553948888596402</v>
      </c>
      <c r="N860" s="53">
        <f>(IF(L859 &lt; 0, -L859,0))</f>
        <v>0</v>
      </c>
      <c r="O860" s="53">
        <f>0.5*$P$3*G860^2</f>
        <v>261429.94598765436</v>
      </c>
      <c r="P860" s="53">
        <f t="shared" si="83"/>
        <v>5059.8148148148612</v>
      </c>
      <c r="Q860" s="53">
        <f>(IF(L859 &lt; 0, -L859,0))+Q859</f>
        <v>1606.632044954365</v>
      </c>
      <c r="R860" s="53">
        <f>(IF(L859 &gt; 0, L859,0))+R859</f>
        <v>3096.6342893895535</v>
      </c>
      <c r="S860" s="55">
        <f>N860*0.95</f>
        <v>0</v>
      </c>
      <c r="T860" s="55">
        <f>S860*0.99</f>
        <v>0</v>
      </c>
      <c r="U860" s="55">
        <f>T860*0.97</f>
        <v>0</v>
      </c>
      <c r="V860" s="55">
        <f>U860*0.99</f>
        <v>0</v>
      </c>
      <c r="W860" s="55">
        <f>V860*0.95</f>
        <v>0</v>
      </c>
      <c r="X860" s="55">
        <f t="shared" si="84"/>
        <v>1378.496789380886</v>
      </c>
    </row>
    <row r="861" spans="2:24" x14ac:dyDescent="0.3">
      <c r="B861" s="4" t="s">
        <v>38</v>
      </c>
      <c r="C861" s="4">
        <v>853</v>
      </c>
      <c r="D861" s="4">
        <v>264</v>
      </c>
      <c r="E861" s="11">
        <v>62.3</v>
      </c>
      <c r="F861" s="57">
        <f t="shared" si="82"/>
        <v>0.16666666666666607</v>
      </c>
      <c r="G861" s="57">
        <f t="shared" si="79"/>
        <v>17.305555555555557</v>
      </c>
      <c r="H861" s="52">
        <f t="shared" si="80"/>
        <v>131.48416430111882</v>
      </c>
      <c r="I861" s="52">
        <f t="shared" si="81"/>
        <v>155.23540200000002</v>
      </c>
      <c r="J861" s="52">
        <f>$P$3*F861</f>
        <v>296.66666666666561</v>
      </c>
      <c r="K861" s="52">
        <f>H861+I861+J861</f>
        <v>583.38623296778451</v>
      </c>
      <c r="L861" s="53">
        <f>M861*1</f>
        <v>10.095822864970271</v>
      </c>
      <c r="M861" s="53">
        <f>(K861*G861)/1000</f>
        <v>10.095822864970271</v>
      </c>
      <c r="N861" s="53">
        <f>(IF(L860 &lt; 0, -L860,0))</f>
        <v>0</v>
      </c>
      <c r="O861" s="53">
        <f>0.5*$P$3*G861^2</f>
        <v>266539.2052469136</v>
      </c>
      <c r="P861" s="53">
        <f t="shared" si="83"/>
        <v>5109.2592592592409</v>
      </c>
      <c r="Q861" s="53">
        <f>(IF(L860 &lt; 0, -L860,0))+Q860</f>
        <v>1606.632044954365</v>
      </c>
      <c r="R861" s="53">
        <f>(IF(L860 &gt; 0, L860,0))+R860</f>
        <v>3106.5896842784132</v>
      </c>
      <c r="S861" s="55">
        <f>N861*0.95</f>
        <v>0</v>
      </c>
      <c r="T861" s="55">
        <f>S861*0.99</f>
        <v>0</v>
      </c>
      <c r="U861" s="55">
        <f>T861*0.97</f>
        <v>0</v>
      </c>
      <c r="V861" s="55">
        <f>U861*0.99</f>
        <v>0</v>
      </c>
      <c r="W861" s="55">
        <f>V861*0.95</f>
        <v>0</v>
      </c>
      <c r="X861" s="55">
        <f t="shared" si="84"/>
        <v>1378.496789380886</v>
      </c>
    </row>
    <row r="862" spans="2:24" x14ac:dyDescent="0.3">
      <c r="B862" s="4" t="s">
        <v>38</v>
      </c>
      <c r="C862" s="4">
        <v>854</v>
      </c>
      <c r="D862" s="4">
        <v>265</v>
      </c>
      <c r="E862" s="11">
        <v>62.9</v>
      </c>
      <c r="F862" s="57">
        <f t="shared" si="82"/>
        <v>0.1388888888888889</v>
      </c>
      <c r="G862" s="57">
        <f t="shared" si="79"/>
        <v>17.472222222222221</v>
      </c>
      <c r="H862" s="52">
        <f t="shared" si="80"/>
        <v>134.02896008352619</v>
      </c>
      <c r="I862" s="52">
        <f t="shared" si="81"/>
        <v>155.23540200000002</v>
      </c>
      <c r="J862" s="52">
        <f>$P$3*F862</f>
        <v>247.22222222222223</v>
      </c>
      <c r="K862" s="52">
        <f>H862+I862+J862</f>
        <v>536.48658430574847</v>
      </c>
      <c r="L862" s="53">
        <f>M862*1</f>
        <v>9.3736128202309938</v>
      </c>
      <c r="M862" s="53">
        <f>(K862*G862)/1000</f>
        <v>9.3736128202309938</v>
      </c>
      <c r="N862" s="53">
        <f>(IF(L861 &lt; 0, -L861,0))</f>
        <v>0</v>
      </c>
      <c r="O862" s="53">
        <f>0.5*$P$3*G862^2</f>
        <v>271697.90895061725</v>
      </c>
      <c r="P862" s="53">
        <f t="shared" si="83"/>
        <v>5158.7037037036498</v>
      </c>
      <c r="Q862" s="53">
        <f>(IF(L861 &lt; 0, -L861,0))+Q861</f>
        <v>1606.632044954365</v>
      </c>
      <c r="R862" s="53">
        <f>(IF(L861 &gt; 0, L861,0))+R861</f>
        <v>3116.6855071433833</v>
      </c>
      <c r="S862" s="55">
        <f>N862*0.95</f>
        <v>0</v>
      </c>
      <c r="T862" s="55">
        <f>S862*0.99</f>
        <v>0</v>
      </c>
      <c r="U862" s="55">
        <f>T862*0.97</f>
        <v>0</v>
      </c>
      <c r="V862" s="55">
        <f>U862*0.99</f>
        <v>0</v>
      </c>
      <c r="W862" s="55">
        <f>V862*0.95</f>
        <v>0</v>
      </c>
      <c r="X862" s="55">
        <f t="shared" si="84"/>
        <v>1378.496789380886</v>
      </c>
    </row>
    <row r="863" spans="2:24" x14ac:dyDescent="0.3">
      <c r="B863" s="4" t="s">
        <v>38</v>
      </c>
      <c r="C863" s="4">
        <v>855</v>
      </c>
      <c r="D863" s="4">
        <v>266</v>
      </c>
      <c r="E863" s="11">
        <v>63.3</v>
      </c>
      <c r="F863" s="57">
        <f t="shared" si="82"/>
        <v>6.9444444444444448E-2</v>
      </c>
      <c r="G863" s="57">
        <f t="shared" si="79"/>
        <v>17.583333333333332</v>
      </c>
      <c r="H863" s="52">
        <f t="shared" si="80"/>
        <v>135.73904116840276</v>
      </c>
      <c r="I863" s="52">
        <f t="shared" si="81"/>
        <v>155.23540200000002</v>
      </c>
      <c r="J863" s="52">
        <f>$P$3*F863</f>
        <v>123.61111111111111</v>
      </c>
      <c r="K863" s="52">
        <f>H863+I863+J863</f>
        <v>414.58555427951387</v>
      </c>
      <c r="L863" s="53">
        <f>M863*1</f>
        <v>7.2897959960814518</v>
      </c>
      <c r="M863" s="53">
        <f>(K863*G863)/1000</f>
        <v>7.2897959960814518</v>
      </c>
      <c r="N863" s="53">
        <f>(IF(L862 &lt; 0, -L862,0))</f>
        <v>0</v>
      </c>
      <c r="O863" s="53">
        <f>0.5*$P$3*G863^2</f>
        <v>275164.51388888888</v>
      </c>
      <c r="P863" s="53">
        <f t="shared" si="83"/>
        <v>3466.6049382716301</v>
      </c>
      <c r="Q863" s="53">
        <f>(IF(L862 &lt; 0, -L862,0))+Q862</f>
        <v>1606.632044954365</v>
      </c>
      <c r="R863" s="53">
        <f>(IF(L862 &gt; 0, L862,0))+R862</f>
        <v>3126.0591199636142</v>
      </c>
      <c r="S863" s="55">
        <f>N863*0.95</f>
        <v>0</v>
      </c>
      <c r="T863" s="55">
        <f>S863*0.99</f>
        <v>0</v>
      </c>
      <c r="U863" s="55">
        <f>T863*0.97</f>
        <v>0</v>
      </c>
      <c r="V863" s="55">
        <f>U863*0.99</f>
        <v>0</v>
      </c>
      <c r="W863" s="55">
        <f>V863*0.95</f>
        <v>0</v>
      </c>
      <c r="X863" s="55">
        <f t="shared" si="84"/>
        <v>1378.496789380886</v>
      </c>
    </row>
    <row r="864" spans="2:24" x14ac:dyDescent="0.3">
      <c r="B864" s="4" t="s">
        <v>38</v>
      </c>
      <c r="C864" s="4">
        <v>856</v>
      </c>
      <c r="D864" s="4">
        <v>267</v>
      </c>
      <c r="E864" s="11">
        <v>63.4</v>
      </c>
      <c r="F864" s="57">
        <f t="shared" si="82"/>
        <v>2.7777777777778172E-2</v>
      </c>
      <c r="G864" s="57">
        <f t="shared" si="79"/>
        <v>17.611111111111111</v>
      </c>
      <c r="H864" s="52">
        <f t="shared" si="80"/>
        <v>136.16825526003083</v>
      </c>
      <c r="I864" s="52">
        <f t="shared" si="81"/>
        <v>155.23540200000002</v>
      </c>
      <c r="J864" s="52">
        <f>$P$3*F864</f>
        <v>49.444444444445146</v>
      </c>
      <c r="K864" s="52">
        <f>H864+I864+J864</f>
        <v>340.84810170447599</v>
      </c>
      <c r="L864" s="53">
        <f>M864*1</f>
        <v>6.0027137911288273</v>
      </c>
      <c r="M864" s="53">
        <f>(K864*G864)/1000</f>
        <v>6.0027137911288273</v>
      </c>
      <c r="N864" s="53">
        <f>(IF(L863 &lt; 0, -L863,0))</f>
        <v>0</v>
      </c>
      <c r="O864" s="53">
        <f>0.5*$P$3*G864^2</f>
        <v>276034.59876543208</v>
      </c>
      <c r="P864" s="53">
        <f t="shared" si="83"/>
        <v>870.08487654320197</v>
      </c>
      <c r="Q864" s="53">
        <f>(IF(L863 &lt; 0, -L863,0))+Q863</f>
        <v>1606.632044954365</v>
      </c>
      <c r="R864" s="53">
        <f>(IF(L863 &gt; 0, L863,0))+R863</f>
        <v>3133.3489159596957</v>
      </c>
      <c r="S864" s="55">
        <f>N864*0.95</f>
        <v>0</v>
      </c>
      <c r="T864" s="55">
        <f>S864*0.99</f>
        <v>0</v>
      </c>
      <c r="U864" s="55">
        <f>T864*0.97</f>
        <v>0</v>
      </c>
      <c r="V864" s="55">
        <f>U864*0.99</f>
        <v>0</v>
      </c>
      <c r="W864" s="55">
        <f>V864*0.95</f>
        <v>0</v>
      </c>
      <c r="X864" s="55">
        <f t="shared" si="84"/>
        <v>1378.496789380886</v>
      </c>
    </row>
    <row r="865" spans="2:24" x14ac:dyDescent="0.3">
      <c r="B865" s="4" t="s">
        <v>38</v>
      </c>
      <c r="C865" s="4">
        <v>857</v>
      </c>
      <c r="D865" s="4">
        <v>268</v>
      </c>
      <c r="E865" s="11">
        <v>63.5</v>
      </c>
      <c r="F865" s="57">
        <f t="shared" si="82"/>
        <v>0.15277777777777798</v>
      </c>
      <c r="G865" s="57">
        <f t="shared" si="79"/>
        <v>17.638888888888889</v>
      </c>
      <c r="H865" s="52">
        <f t="shared" si="80"/>
        <v>136.59814687982251</v>
      </c>
      <c r="I865" s="52">
        <f t="shared" si="81"/>
        <v>155.23540200000002</v>
      </c>
      <c r="J865" s="52">
        <f>$P$3*F865</f>
        <v>271.9444444444448</v>
      </c>
      <c r="K865" s="52">
        <f>H865+I865+J865</f>
        <v>563.7779933242673</v>
      </c>
      <c r="L865" s="53">
        <f>M865*1</f>
        <v>9.9444173822474937</v>
      </c>
      <c r="M865" s="53">
        <f>(K865*G865)/1000</f>
        <v>9.9444173822474937</v>
      </c>
      <c r="N865" s="53">
        <f>(IF(L864 &lt; 0, -L864,0))</f>
        <v>0</v>
      </c>
      <c r="O865" s="53">
        <f>0.5*$P$3*G865^2</f>
        <v>276906.05709876545</v>
      </c>
      <c r="P865" s="53">
        <f t="shared" si="83"/>
        <v>871.45833333337214</v>
      </c>
      <c r="Q865" s="53">
        <f>(IF(L864 &lt; 0, -L864,0))+Q864</f>
        <v>1606.632044954365</v>
      </c>
      <c r="R865" s="53">
        <f>(IF(L864 &gt; 0, L864,0))+R864</f>
        <v>3139.3516297508245</v>
      </c>
      <c r="S865" s="55">
        <f>N865*0.95</f>
        <v>0</v>
      </c>
      <c r="T865" s="55">
        <f>S865*0.99</f>
        <v>0</v>
      </c>
      <c r="U865" s="55">
        <f>T865*0.97</f>
        <v>0</v>
      </c>
      <c r="V865" s="55">
        <f>U865*0.99</f>
        <v>0</v>
      </c>
      <c r="W865" s="55">
        <f>V865*0.95</f>
        <v>0</v>
      </c>
      <c r="X865" s="55">
        <f t="shared" si="84"/>
        <v>1378.496789380886</v>
      </c>
    </row>
    <row r="866" spans="2:24" x14ac:dyDescent="0.3">
      <c r="B866" s="4" t="s">
        <v>38</v>
      </c>
      <c r="C866" s="4">
        <v>858</v>
      </c>
      <c r="D866" s="4">
        <v>269</v>
      </c>
      <c r="E866" s="11">
        <v>64.5</v>
      </c>
      <c r="F866" s="57">
        <f t="shared" si="82"/>
        <v>0.31944444444444403</v>
      </c>
      <c r="G866" s="57">
        <f t="shared" si="79"/>
        <v>17.916666666666668</v>
      </c>
      <c r="H866" s="52">
        <f t="shared" si="80"/>
        <v>140.93432712673612</v>
      </c>
      <c r="I866" s="52">
        <f t="shared" si="81"/>
        <v>155.23540200000002</v>
      </c>
      <c r="J866" s="52">
        <f>$P$3*F866</f>
        <v>568.6111111111104</v>
      </c>
      <c r="K866" s="52">
        <f>H866+I866+J866</f>
        <v>864.78084023784652</v>
      </c>
      <c r="L866" s="53">
        <f>M866*1</f>
        <v>15.493990054261419</v>
      </c>
      <c r="M866" s="53">
        <f>(K866*G866)/1000</f>
        <v>15.493990054261419</v>
      </c>
      <c r="N866" s="53">
        <f>(IF(L865 &lt; 0, -L865,0))</f>
        <v>0</v>
      </c>
      <c r="O866" s="53">
        <f>0.5*$P$3*G866^2</f>
        <v>285696.18055555562</v>
      </c>
      <c r="P866" s="53">
        <f t="shared" si="83"/>
        <v>8790.1234567901702</v>
      </c>
      <c r="Q866" s="53">
        <f>(IF(L865 &lt; 0, -L865,0))+Q865</f>
        <v>1606.632044954365</v>
      </c>
      <c r="R866" s="53">
        <f>(IF(L865 &gt; 0, L865,0))+R865</f>
        <v>3149.2960471330721</v>
      </c>
      <c r="S866" s="55">
        <f>N866*0.95</f>
        <v>0</v>
      </c>
      <c r="T866" s="55">
        <f>S866*0.99</f>
        <v>0</v>
      </c>
      <c r="U866" s="55">
        <f>T866*0.97</f>
        <v>0</v>
      </c>
      <c r="V866" s="55">
        <f>U866*0.99</f>
        <v>0</v>
      </c>
      <c r="W866" s="55">
        <f>V866*0.95</f>
        <v>0</v>
      </c>
      <c r="X866" s="55">
        <f t="shared" si="84"/>
        <v>1378.496789380886</v>
      </c>
    </row>
    <row r="867" spans="2:24" x14ac:dyDescent="0.3">
      <c r="B867" s="4" t="s">
        <v>38</v>
      </c>
      <c r="C867" s="4">
        <v>859</v>
      </c>
      <c r="D867" s="4">
        <v>270</v>
      </c>
      <c r="E867" s="11">
        <v>65.8</v>
      </c>
      <c r="F867" s="57">
        <f t="shared" si="82"/>
        <v>0.31944444444444403</v>
      </c>
      <c r="G867" s="57">
        <f t="shared" si="79"/>
        <v>18.277777777777779</v>
      </c>
      <c r="H867" s="52">
        <f t="shared" si="80"/>
        <v>146.67265190817901</v>
      </c>
      <c r="I867" s="52">
        <f t="shared" si="81"/>
        <v>155.23540200000002</v>
      </c>
      <c r="J867" s="52">
        <f>$P$3*F867</f>
        <v>568.6111111111104</v>
      </c>
      <c r="K867" s="52">
        <f>H867+I867+J867</f>
        <v>870.5191650192894</v>
      </c>
      <c r="L867" s="53">
        <f>M867*1</f>
        <v>15.911155849519234</v>
      </c>
      <c r="M867" s="53">
        <f>(K867*G867)/1000</f>
        <v>15.911155849519234</v>
      </c>
      <c r="N867" s="53">
        <f>(IF(L866 &lt; 0, -L866,0))</f>
        <v>0</v>
      </c>
      <c r="O867" s="53">
        <f>0.5*$P$3*G867^2</f>
        <v>297328.67283950618</v>
      </c>
      <c r="P867" s="53">
        <f t="shared" si="83"/>
        <v>11632.49228395056</v>
      </c>
      <c r="Q867" s="53">
        <f>(IF(L866 &lt; 0, -L866,0))+Q866</f>
        <v>1606.632044954365</v>
      </c>
      <c r="R867" s="53">
        <f>(IF(L866 &gt; 0, L866,0))+R866</f>
        <v>3164.7900371873334</v>
      </c>
      <c r="S867" s="55">
        <f>N867*0.95</f>
        <v>0</v>
      </c>
      <c r="T867" s="55">
        <f>S867*0.99</f>
        <v>0</v>
      </c>
      <c r="U867" s="55">
        <f>T867*0.97</f>
        <v>0</v>
      </c>
      <c r="V867" s="55">
        <f>U867*0.99</f>
        <v>0</v>
      </c>
      <c r="W867" s="55">
        <f>V867*0.95</f>
        <v>0</v>
      </c>
      <c r="X867" s="55">
        <f t="shared" si="84"/>
        <v>1378.496789380886</v>
      </c>
    </row>
    <row r="868" spans="2:24" x14ac:dyDescent="0.3">
      <c r="B868" s="4" t="s">
        <v>38</v>
      </c>
      <c r="C868" s="4">
        <v>860</v>
      </c>
      <c r="D868" s="4">
        <v>271</v>
      </c>
      <c r="E868" s="11">
        <v>66.8</v>
      </c>
      <c r="F868" s="57">
        <f t="shared" si="82"/>
        <v>0.2222222222222234</v>
      </c>
      <c r="G868" s="57">
        <f t="shared" si="79"/>
        <v>18.555555555555557</v>
      </c>
      <c r="H868" s="52">
        <f t="shared" si="80"/>
        <v>151.16466363271607</v>
      </c>
      <c r="I868" s="52">
        <f t="shared" si="81"/>
        <v>155.23540200000002</v>
      </c>
      <c r="J868" s="52">
        <f>$P$3*F868</f>
        <v>395.55555555555765</v>
      </c>
      <c r="K868" s="52">
        <f>H868+I868+J868</f>
        <v>701.95562118827365</v>
      </c>
      <c r="L868" s="53">
        <f>M868*1</f>
        <v>13.025176526493524</v>
      </c>
      <c r="M868" s="53">
        <f>(K868*G868)/1000</f>
        <v>13.025176526493524</v>
      </c>
      <c r="N868" s="53">
        <f>(IF(L867 &lt; 0, -L867,0))</f>
        <v>0</v>
      </c>
      <c r="O868" s="53">
        <f>0.5*$P$3*G868^2</f>
        <v>306434.69135802478</v>
      </c>
      <c r="P868" s="53">
        <f t="shared" si="83"/>
        <v>9106.0185185185983</v>
      </c>
      <c r="Q868" s="53">
        <f>(IF(L867 &lt; 0, -L867,0))+Q867</f>
        <v>1606.632044954365</v>
      </c>
      <c r="R868" s="53">
        <f>(IF(L867 &gt; 0, L867,0))+R867</f>
        <v>3180.7011930368526</v>
      </c>
      <c r="S868" s="55">
        <f>N868*0.95</f>
        <v>0</v>
      </c>
      <c r="T868" s="55">
        <f>S868*0.99</f>
        <v>0</v>
      </c>
      <c r="U868" s="55">
        <f>T868*0.97</f>
        <v>0</v>
      </c>
      <c r="V868" s="55">
        <f>U868*0.99</f>
        <v>0</v>
      </c>
      <c r="W868" s="55">
        <f>V868*0.95</f>
        <v>0</v>
      </c>
      <c r="X868" s="55">
        <f t="shared" si="84"/>
        <v>1378.496789380886</v>
      </c>
    </row>
    <row r="869" spans="2:24" x14ac:dyDescent="0.3">
      <c r="B869" s="4" t="s">
        <v>38</v>
      </c>
      <c r="C869" s="4">
        <v>861</v>
      </c>
      <c r="D869" s="4">
        <v>272</v>
      </c>
      <c r="E869" s="11">
        <v>67.400000000000006</v>
      </c>
      <c r="F869" s="57">
        <f t="shared" si="82"/>
        <v>0.27777777777777779</v>
      </c>
      <c r="G869" s="57">
        <f t="shared" si="79"/>
        <v>18.722222222222221</v>
      </c>
      <c r="H869" s="52">
        <f t="shared" si="80"/>
        <v>153.8923920192901</v>
      </c>
      <c r="I869" s="52">
        <f t="shared" si="81"/>
        <v>155.23540200000002</v>
      </c>
      <c r="J869" s="52">
        <f>$P$3*F869</f>
        <v>494.44444444444446</v>
      </c>
      <c r="K869" s="52">
        <f>H869+I869+J869</f>
        <v>803.57223846373461</v>
      </c>
      <c r="L869" s="53">
        <f>M869*1</f>
        <v>15.044658020126587</v>
      </c>
      <c r="M869" s="53">
        <f>(K869*G869)/1000</f>
        <v>15.044658020126587</v>
      </c>
      <c r="N869" s="53">
        <f>(IF(L868 &lt; 0, -L868,0))</f>
        <v>0</v>
      </c>
      <c r="O869" s="53">
        <f>0.5*$P$3*G869^2</f>
        <v>311964.22839506174</v>
      </c>
      <c r="P869" s="53">
        <f t="shared" si="83"/>
        <v>5529.5370370369637</v>
      </c>
      <c r="Q869" s="53">
        <f>(IF(L868 &lt; 0, -L868,0))+Q868</f>
        <v>1606.632044954365</v>
      </c>
      <c r="R869" s="53">
        <f>(IF(L868 &gt; 0, L868,0))+R868</f>
        <v>3193.726369563346</v>
      </c>
      <c r="S869" s="55">
        <f>N869*0.95</f>
        <v>0</v>
      </c>
      <c r="T869" s="55">
        <f>S869*0.99</f>
        <v>0</v>
      </c>
      <c r="U869" s="55">
        <f>T869*0.97</f>
        <v>0</v>
      </c>
      <c r="V869" s="55">
        <f>U869*0.99</f>
        <v>0</v>
      </c>
      <c r="W869" s="55">
        <f>V869*0.95</f>
        <v>0</v>
      </c>
      <c r="X869" s="55">
        <f t="shared" si="84"/>
        <v>1378.496789380886</v>
      </c>
    </row>
    <row r="870" spans="2:24" x14ac:dyDescent="0.3">
      <c r="B870" s="4" t="s">
        <v>38</v>
      </c>
      <c r="C870" s="4">
        <v>862</v>
      </c>
      <c r="D870" s="4">
        <v>273</v>
      </c>
      <c r="E870" s="11">
        <v>68.8</v>
      </c>
      <c r="F870" s="57">
        <f t="shared" si="82"/>
        <v>0.51388888888888729</v>
      </c>
      <c r="G870" s="57">
        <f t="shared" si="79"/>
        <v>19.111111111111111</v>
      </c>
      <c r="H870" s="52">
        <f t="shared" si="80"/>
        <v>160.35194553086416</v>
      </c>
      <c r="I870" s="52">
        <f t="shared" si="81"/>
        <v>155.23540200000002</v>
      </c>
      <c r="J870" s="52">
        <f>$P$3*F870</f>
        <v>914.72222222221933</v>
      </c>
      <c r="K870" s="52">
        <f>H870+I870+J870</f>
        <v>1230.3095697530835</v>
      </c>
      <c r="L870" s="53">
        <f>M870*1</f>
        <v>23.512582888614485</v>
      </c>
      <c r="M870" s="53">
        <f>(K870*G870)/1000</f>
        <v>23.512582888614485</v>
      </c>
      <c r="N870" s="53">
        <f>(IF(L869 &lt; 0, -L869,0))</f>
        <v>0</v>
      </c>
      <c r="O870" s="53">
        <f>0.5*$P$3*G870^2</f>
        <v>325058.76543209871</v>
      </c>
      <c r="P870" s="53">
        <f t="shared" si="83"/>
        <v>13094.537037036964</v>
      </c>
      <c r="Q870" s="53">
        <f>(IF(L869 &lt; 0, -L869,0))+Q869</f>
        <v>1606.632044954365</v>
      </c>
      <c r="R870" s="53">
        <f>(IF(L869 &gt; 0, L869,0))+R869</f>
        <v>3208.7710275834725</v>
      </c>
      <c r="S870" s="55">
        <f>N870*0.95</f>
        <v>0</v>
      </c>
      <c r="T870" s="55">
        <f>S870*0.99</f>
        <v>0</v>
      </c>
      <c r="U870" s="55">
        <f>T870*0.97</f>
        <v>0</v>
      </c>
      <c r="V870" s="55">
        <f>U870*0.99</f>
        <v>0</v>
      </c>
      <c r="W870" s="55">
        <f>V870*0.95</f>
        <v>0</v>
      </c>
      <c r="X870" s="55">
        <f t="shared" si="84"/>
        <v>1378.496789380886</v>
      </c>
    </row>
    <row r="871" spans="2:24" x14ac:dyDescent="0.3">
      <c r="B871" s="4" t="s">
        <v>38</v>
      </c>
      <c r="C871" s="4">
        <v>863</v>
      </c>
      <c r="D871" s="4">
        <v>274</v>
      </c>
      <c r="E871" s="11">
        <v>71.099999999999994</v>
      </c>
      <c r="F871" s="57">
        <f t="shared" si="82"/>
        <v>0.4861111111111111</v>
      </c>
      <c r="G871" s="57">
        <f t="shared" si="79"/>
        <v>19.75</v>
      </c>
      <c r="H871" s="52">
        <f t="shared" si="80"/>
        <v>171.25235739062498</v>
      </c>
      <c r="I871" s="52">
        <f t="shared" si="81"/>
        <v>155.23540200000002</v>
      </c>
      <c r="J871" s="52">
        <f>$P$3*F871</f>
        <v>865.27777777777771</v>
      </c>
      <c r="K871" s="52">
        <f>H871+I871+J871</f>
        <v>1191.7655371684027</v>
      </c>
      <c r="L871" s="53">
        <f>M871*1</f>
        <v>23.537369359075953</v>
      </c>
      <c r="M871" s="53">
        <f>(K871*G871)/1000</f>
        <v>23.537369359075953</v>
      </c>
      <c r="N871" s="53">
        <f>(IF(L870 &lt; 0, -L870,0))</f>
        <v>0</v>
      </c>
      <c r="O871" s="53">
        <f>0.5*$P$3*G871^2</f>
        <v>347155.625</v>
      </c>
      <c r="P871" s="53">
        <f t="shared" si="83"/>
        <v>22096.859567901294</v>
      </c>
      <c r="Q871" s="53">
        <f>(IF(L870 &lt; 0, -L870,0))+Q870</f>
        <v>1606.632044954365</v>
      </c>
      <c r="R871" s="53">
        <f>(IF(L870 &gt; 0, L870,0))+R870</f>
        <v>3232.2836104720868</v>
      </c>
      <c r="S871" s="55">
        <f>N871*0.95</f>
        <v>0</v>
      </c>
      <c r="T871" s="55">
        <f>S871*0.99</f>
        <v>0</v>
      </c>
      <c r="U871" s="55">
        <f>T871*0.97</f>
        <v>0</v>
      </c>
      <c r="V871" s="55">
        <f>U871*0.99</f>
        <v>0</v>
      </c>
      <c r="W871" s="55">
        <f>V871*0.95</f>
        <v>0</v>
      </c>
      <c r="X871" s="55">
        <f t="shared" si="84"/>
        <v>1378.496789380886</v>
      </c>
    </row>
    <row r="872" spans="2:24" x14ac:dyDescent="0.3">
      <c r="B872" s="4" t="s">
        <v>38</v>
      </c>
      <c r="C872" s="4">
        <v>864</v>
      </c>
      <c r="D872" s="4">
        <v>275</v>
      </c>
      <c r="E872" s="11">
        <v>72.3</v>
      </c>
      <c r="F872" s="57">
        <f t="shared" si="82"/>
        <v>0.23611111111111149</v>
      </c>
      <c r="G872" s="57">
        <f t="shared" si="79"/>
        <v>20.083333333333332</v>
      </c>
      <c r="H872" s="52">
        <f t="shared" si="80"/>
        <v>177.08180971006939</v>
      </c>
      <c r="I872" s="52">
        <f t="shared" si="81"/>
        <v>155.23540200000002</v>
      </c>
      <c r="J872" s="52">
        <f>$P$3*F872</f>
        <v>420.27777777777845</v>
      </c>
      <c r="K872" s="52">
        <f>H872+I872+J872</f>
        <v>752.5949894878479</v>
      </c>
      <c r="L872" s="53">
        <f>M872*1</f>
        <v>15.114616038880945</v>
      </c>
      <c r="M872" s="53">
        <f>(K872*G872)/1000</f>
        <v>15.114616038880945</v>
      </c>
      <c r="N872" s="53">
        <f>(IF(L871 &lt; 0, -L871,0))</f>
        <v>0</v>
      </c>
      <c r="O872" s="53">
        <f>0.5*$P$3*G872^2</f>
        <v>358972.84722222219</v>
      </c>
      <c r="P872" s="53">
        <f t="shared" si="83"/>
        <v>11817.22222222219</v>
      </c>
      <c r="Q872" s="53">
        <f>(IF(L871 &lt; 0, -L871,0))+Q871</f>
        <v>1606.632044954365</v>
      </c>
      <c r="R872" s="53">
        <f>(IF(L871 &gt; 0, L871,0))+R871</f>
        <v>3255.8209798311627</v>
      </c>
      <c r="S872" s="55">
        <f>N872*0.95</f>
        <v>0</v>
      </c>
      <c r="T872" s="55">
        <f>S872*0.99</f>
        <v>0</v>
      </c>
      <c r="U872" s="55">
        <f>T872*0.97</f>
        <v>0</v>
      </c>
      <c r="V872" s="55">
        <f>U872*0.99</f>
        <v>0</v>
      </c>
      <c r="W872" s="55">
        <f>V872*0.95</f>
        <v>0</v>
      </c>
      <c r="X872" s="55">
        <f t="shared" si="84"/>
        <v>1378.496789380886</v>
      </c>
    </row>
    <row r="873" spans="2:24" x14ac:dyDescent="0.3">
      <c r="B873" s="4" t="s">
        <v>38</v>
      </c>
      <c r="C873" s="4">
        <v>865</v>
      </c>
      <c r="D873" s="4">
        <v>276</v>
      </c>
      <c r="E873" s="11">
        <v>72.8</v>
      </c>
      <c r="F873" s="57">
        <f t="shared" si="82"/>
        <v>0.15277777777777896</v>
      </c>
      <c r="G873" s="57">
        <f t="shared" si="79"/>
        <v>20.222222222222221</v>
      </c>
      <c r="H873" s="52">
        <f t="shared" si="80"/>
        <v>179.53954312345675</v>
      </c>
      <c r="I873" s="52">
        <f t="shared" si="81"/>
        <v>155.23540200000002</v>
      </c>
      <c r="J873" s="52">
        <f>$P$3*F873</f>
        <v>271.94444444444656</v>
      </c>
      <c r="K873" s="52">
        <f>H873+I873+J873</f>
        <v>606.71938956790336</v>
      </c>
      <c r="L873" s="53">
        <f>M873*1</f>
        <v>12.269214322373156</v>
      </c>
      <c r="M873" s="53">
        <f>(K873*G873)/1000</f>
        <v>12.269214322373156</v>
      </c>
      <c r="N873" s="53">
        <f>(IF(L872 &lt; 0, -L872,0))</f>
        <v>0</v>
      </c>
      <c r="O873" s="53">
        <f>0.5*$P$3*G873^2</f>
        <v>363955.061728395</v>
      </c>
      <c r="P873" s="53">
        <f t="shared" si="83"/>
        <v>4982.2145061728079</v>
      </c>
      <c r="Q873" s="53">
        <f>(IF(L872 &lt; 0, -L872,0))+Q872</f>
        <v>1606.632044954365</v>
      </c>
      <c r="R873" s="53">
        <f>(IF(L872 &gt; 0, L872,0))+R872</f>
        <v>3270.9355958700435</v>
      </c>
      <c r="S873" s="55">
        <f>N873*0.95</f>
        <v>0</v>
      </c>
      <c r="T873" s="55">
        <f>S873*0.99</f>
        <v>0</v>
      </c>
      <c r="U873" s="55">
        <f>T873*0.97</f>
        <v>0</v>
      </c>
      <c r="V873" s="55">
        <f>U873*0.99</f>
        <v>0</v>
      </c>
      <c r="W873" s="55">
        <f>V873*0.95</f>
        <v>0</v>
      </c>
      <c r="X873" s="55">
        <f t="shared" si="84"/>
        <v>1378.496789380886</v>
      </c>
    </row>
    <row r="874" spans="2:24" x14ac:dyDescent="0.3">
      <c r="B874" s="4" t="s">
        <v>38</v>
      </c>
      <c r="C874" s="4">
        <v>866</v>
      </c>
      <c r="D874" s="4">
        <v>277</v>
      </c>
      <c r="E874" s="11">
        <v>73.400000000000006</v>
      </c>
      <c r="F874" s="57">
        <f t="shared" si="82"/>
        <v>0.24999999999999961</v>
      </c>
      <c r="G874" s="57">
        <f t="shared" si="79"/>
        <v>20.388888888888889</v>
      </c>
      <c r="H874" s="52">
        <f t="shared" si="80"/>
        <v>182.51118164891975</v>
      </c>
      <c r="I874" s="52">
        <f t="shared" si="81"/>
        <v>155.23540200000002</v>
      </c>
      <c r="J874" s="52">
        <f>$P$3*F874</f>
        <v>444.99999999999932</v>
      </c>
      <c r="K874" s="52">
        <f>H874+I874+J874</f>
        <v>782.74658364891911</v>
      </c>
      <c r="L874" s="53">
        <f>M874*1</f>
        <v>15.959333122175185</v>
      </c>
      <c r="M874" s="53">
        <f>(K874*G874)/1000</f>
        <v>15.959333122175185</v>
      </c>
      <c r="N874" s="53">
        <f>(IF(L873 &lt; 0, -L873,0))</f>
        <v>0</v>
      </c>
      <c r="O874" s="53">
        <f>0.5*$P$3*G874^2</f>
        <v>369979.04320987657</v>
      </c>
      <c r="P874" s="53">
        <f t="shared" si="83"/>
        <v>6023.9814814815763</v>
      </c>
      <c r="Q874" s="53">
        <f>(IF(L873 &lt; 0, -L873,0))+Q873</f>
        <v>1606.632044954365</v>
      </c>
      <c r="R874" s="53">
        <f>(IF(L873 &gt; 0, L873,0))+R873</f>
        <v>3283.2048101924165</v>
      </c>
      <c r="S874" s="55">
        <f>N874*0.95</f>
        <v>0</v>
      </c>
      <c r="T874" s="55">
        <f>S874*0.99</f>
        <v>0</v>
      </c>
      <c r="U874" s="55">
        <f>T874*0.97</f>
        <v>0</v>
      </c>
      <c r="V874" s="55">
        <f>U874*0.99</f>
        <v>0</v>
      </c>
      <c r="W874" s="55">
        <f>V874*0.95</f>
        <v>0</v>
      </c>
      <c r="X874" s="55">
        <f t="shared" si="84"/>
        <v>1378.496789380886</v>
      </c>
    </row>
    <row r="875" spans="2:24" x14ac:dyDescent="0.3">
      <c r="B875" s="4" t="s">
        <v>38</v>
      </c>
      <c r="C875" s="4">
        <v>867</v>
      </c>
      <c r="D875" s="4">
        <v>278</v>
      </c>
      <c r="E875" s="11">
        <v>74.599999999999994</v>
      </c>
      <c r="F875" s="57">
        <f t="shared" si="82"/>
        <v>0.36111111111111033</v>
      </c>
      <c r="G875" s="57">
        <f t="shared" si="79"/>
        <v>20.722222222222221</v>
      </c>
      <c r="H875" s="52">
        <f t="shared" si="80"/>
        <v>188.52763174151232</v>
      </c>
      <c r="I875" s="52">
        <f t="shared" si="81"/>
        <v>155.23540200000002</v>
      </c>
      <c r="J875" s="52">
        <f>$P$3*F875</f>
        <v>642.77777777777635</v>
      </c>
      <c r="K875" s="52">
        <f>H875+I875+J875</f>
        <v>986.5408115192887</v>
      </c>
      <c r="L875" s="53">
        <f>M875*1</f>
        <v>20.443317927594148</v>
      </c>
      <c r="M875" s="53">
        <f>(K875*G875)/1000</f>
        <v>20.443317927594148</v>
      </c>
      <c r="N875" s="53">
        <f>(IF(L874 &lt; 0, -L874,0))</f>
        <v>0</v>
      </c>
      <c r="O875" s="53">
        <f>0.5*$P$3*G875^2</f>
        <v>382175.33950617281</v>
      </c>
      <c r="P875" s="53">
        <f t="shared" si="83"/>
        <v>12196.296296296234</v>
      </c>
      <c r="Q875" s="53">
        <f>(IF(L874 &lt; 0, -L874,0))+Q874</f>
        <v>1606.632044954365</v>
      </c>
      <c r="R875" s="53">
        <f>(IF(L874 &gt; 0, L874,0))+R874</f>
        <v>3299.1641433145919</v>
      </c>
      <c r="S875" s="55">
        <f>N875*0.95</f>
        <v>0</v>
      </c>
      <c r="T875" s="55">
        <f>S875*0.99</f>
        <v>0</v>
      </c>
      <c r="U875" s="55">
        <f>T875*0.97</f>
        <v>0</v>
      </c>
      <c r="V875" s="55">
        <f>U875*0.99</f>
        <v>0</v>
      </c>
      <c r="W875" s="55">
        <f>V875*0.95</f>
        <v>0</v>
      </c>
      <c r="X875" s="55">
        <f t="shared" si="84"/>
        <v>1378.496789380886</v>
      </c>
    </row>
    <row r="876" spans="2:24" x14ac:dyDescent="0.3">
      <c r="B876" s="4" t="s">
        <v>38</v>
      </c>
      <c r="C876" s="4">
        <v>868</v>
      </c>
      <c r="D876" s="4">
        <v>279</v>
      </c>
      <c r="E876" s="11">
        <v>76</v>
      </c>
      <c r="F876" s="57">
        <f t="shared" si="82"/>
        <v>0.27777777777777779</v>
      </c>
      <c r="G876" s="57">
        <f t="shared" si="79"/>
        <v>21.111111111111111</v>
      </c>
      <c r="H876" s="52">
        <f t="shared" si="80"/>
        <v>195.67013364197527</v>
      </c>
      <c r="I876" s="52">
        <f t="shared" si="81"/>
        <v>155.23540200000002</v>
      </c>
      <c r="J876" s="52">
        <f>$P$3*F876</f>
        <v>494.44444444444446</v>
      </c>
      <c r="K876" s="52">
        <f>H876+I876+J876</f>
        <v>845.34998008641969</v>
      </c>
      <c r="L876" s="53">
        <f>M876*1</f>
        <v>17.846277357379972</v>
      </c>
      <c r="M876" s="53">
        <f>(K876*G876)/1000</f>
        <v>17.846277357379972</v>
      </c>
      <c r="N876" s="53">
        <f>(IF(L875 &lt; 0, -L875,0))</f>
        <v>0</v>
      </c>
      <c r="O876" s="53">
        <f>0.5*$P$3*G876^2</f>
        <v>396654.32098765427</v>
      </c>
      <c r="P876" s="53">
        <f t="shared" si="83"/>
        <v>14478.98148148146</v>
      </c>
      <c r="Q876" s="53">
        <f>(IF(L875 &lt; 0, -L875,0))+Q875</f>
        <v>1606.632044954365</v>
      </c>
      <c r="R876" s="53">
        <f>(IF(L875 &gt; 0, L875,0))+R875</f>
        <v>3319.6074612421862</v>
      </c>
      <c r="S876" s="55">
        <f>N876*0.95</f>
        <v>0</v>
      </c>
      <c r="T876" s="55">
        <f>S876*0.99</f>
        <v>0</v>
      </c>
      <c r="U876" s="55">
        <f>T876*0.97</f>
        <v>0</v>
      </c>
      <c r="V876" s="55">
        <f>U876*0.99</f>
        <v>0</v>
      </c>
      <c r="W876" s="55">
        <f>V876*0.95</f>
        <v>0</v>
      </c>
      <c r="X876" s="55">
        <f t="shared" si="84"/>
        <v>1378.496789380886</v>
      </c>
    </row>
    <row r="877" spans="2:24" x14ac:dyDescent="0.3">
      <c r="B877" s="4" t="s">
        <v>38</v>
      </c>
      <c r="C877" s="4">
        <v>869</v>
      </c>
      <c r="D877" s="4">
        <v>280</v>
      </c>
      <c r="E877" s="11">
        <v>76.599999999999994</v>
      </c>
      <c r="F877" s="57">
        <f t="shared" si="82"/>
        <v>6.9444444444444448E-2</v>
      </c>
      <c r="G877" s="57">
        <f t="shared" si="79"/>
        <v>21.277777777777779</v>
      </c>
      <c r="H877" s="52">
        <f t="shared" si="80"/>
        <v>198.77185757484568</v>
      </c>
      <c r="I877" s="52">
        <f t="shared" si="81"/>
        <v>155.23540200000002</v>
      </c>
      <c r="J877" s="52">
        <f>$P$3*F877</f>
        <v>123.61111111111111</v>
      </c>
      <c r="K877" s="52">
        <f>H877+I877+J877</f>
        <v>477.61837068595685</v>
      </c>
      <c r="L877" s="53">
        <f>M877*1</f>
        <v>10.162657554040083</v>
      </c>
      <c r="M877" s="53">
        <f>(K877*G877)/1000</f>
        <v>10.162657554040083</v>
      </c>
      <c r="N877" s="53">
        <f>(IF(L876 &lt; 0, -L876,0))</f>
        <v>0</v>
      </c>
      <c r="O877" s="53">
        <f>0.5*$P$3*G877^2</f>
        <v>402942.00617283955</v>
      </c>
      <c r="P877" s="53">
        <f t="shared" si="83"/>
        <v>6287.6851851852844</v>
      </c>
      <c r="Q877" s="53">
        <f>(IF(L876 &lt; 0, -L876,0))+Q876</f>
        <v>1606.632044954365</v>
      </c>
      <c r="R877" s="53">
        <f>(IF(L876 &gt; 0, L876,0))+R876</f>
        <v>3337.4537385995663</v>
      </c>
      <c r="S877" s="55">
        <f>N877*0.95</f>
        <v>0</v>
      </c>
      <c r="T877" s="55">
        <f>S877*0.99</f>
        <v>0</v>
      </c>
      <c r="U877" s="55">
        <f>T877*0.97</f>
        <v>0</v>
      </c>
      <c r="V877" s="55">
        <f>U877*0.99</f>
        <v>0</v>
      </c>
      <c r="W877" s="55">
        <f>V877*0.95</f>
        <v>0</v>
      </c>
      <c r="X877" s="55">
        <f t="shared" si="84"/>
        <v>1378.496789380886</v>
      </c>
    </row>
    <row r="878" spans="2:24" x14ac:dyDescent="0.3">
      <c r="B878" s="4" t="s">
        <v>38</v>
      </c>
      <c r="C878" s="4">
        <v>870</v>
      </c>
      <c r="D878" s="4">
        <v>281</v>
      </c>
      <c r="E878" s="11">
        <v>76.5</v>
      </c>
      <c r="F878" s="57">
        <f t="shared" si="82"/>
        <v>-5.5555555555554373E-2</v>
      </c>
      <c r="G878" s="57">
        <f t="shared" si="79"/>
        <v>21.25</v>
      </c>
      <c r="H878" s="52">
        <f t="shared" si="80"/>
        <v>198.25320976562497</v>
      </c>
      <c r="I878" s="52">
        <f t="shared" si="81"/>
        <v>155.23540200000002</v>
      </c>
      <c r="J878" s="52">
        <f>$P$3*F878</f>
        <v>-98.888888888886783</v>
      </c>
      <c r="K878" s="52">
        <f>H878+I878+J878</f>
        <v>254.59972287673824</v>
      </c>
      <c r="L878" s="53">
        <f>M878*1</f>
        <v>5.4102441111306883</v>
      </c>
      <c r="M878" s="53">
        <f>(K878*G878)/1000</f>
        <v>5.4102441111306883</v>
      </c>
      <c r="N878" s="53">
        <f>(IF(L877 &lt; 0, -L877,0))</f>
        <v>0</v>
      </c>
      <c r="O878" s="53">
        <f>0.5*$P$3*G878^2</f>
        <v>401890.625</v>
      </c>
      <c r="P878" s="53">
        <f t="shared" si="83"/>
        <v>-1051.3811728395522</v>
      </c>
      <c r="Q878" s="53">
        <f>(IF(L877 &lt; 0, -L877,0))+Q877</f>
        <v>1606.632044954365</v>
      </c>
      <c r="R878" s="53">
        <f>(IF(L877 &gt; 0, L877,0))+R877</f>
        <v>3347.6163961536063</v>
      </c>
      <c r="S878" s="55">
        <f>N878*0.95</f>
        <v>0</v>
      </c>
      <c r="T878" s="55">
        <f>S878*0.99</f>
        <v>0</v>
      </c>
      <c r="U878" s="55">
        <f>T878*0.97</f>
        <v>0</v>
      </c>
      <c r="V878" s="55">
        <f>U878*0.99</f>
        <v>0</v>
      </c>
      <c r="W878" s="55">
        <f>V878*0.95</f>
        <v>0</v>
      </c>
      <c r="X878" s="55">
        <f t="shared" si="84"/>
        <v>1378.496789380886</v>
      </c>
    </row>
    <row r="879" spans="2:24" x14ac:dyDescent="0.3">
      <c r="B879" s="4" t="s">
        <v>38</v>
      </c>
      <c r="C879" s="4">
        <v>871</v>
      </c>
      <c r="D879" s="4">
        <v>282</v>
      </c>
      <c r="E879" s="11">
        <v>76.2</v>
      </c>
      <c r="F879" s="57">
        <f t="shared" si="82"/>
        <v>-9.7222222222222612E-2</v>
      </c>
      <c r="G879" s="57">
        <f t="shared" si="79"/>
        <v>21.166666666666668</v>
      </c>
      <c r="H879" s="52">
        <f t="shared" si="80"/>
        <v>196.70133150694446</v>
      </c>
      <c r="I879" s="52">
        <f t="shared" si="81"/>
        <v>155.23540200000002</v>
      </c>
      <c r="J879" s="52">
        <f>$P$3*F879</f>
        <v>-173.05555555555625</v>
      </c>
      <c r="K879" s="52">
        <f>H879+I879+J879</f>
        <v>178.88117795138825</v>
      </c>
      <c r="L879" s="53">
        <f>M879*1</f>
        <v>3.7863182666377182</v>
      </c>
      <c r="M879" s="53">
        <f>(K879*G879)/1000</f>
        <v>3.7863182666377182</v>
      </c>
      <c r="N879" s="53">
        <f>(IF(L878 &lt; 0, -L878,0))</f>
        <v>0</v>
      </c>
      <c r="O879" s="53">
        <f>0.5*$P$3*G879^2</f>
        <v>398744.72222222225</v>
      </c>
      <c r="P879" s="53">
        <f t="shared" si="83"/>
        <v>-3145.9027777777519</v>
      </c>
      <c r="Q879" s="53">
        <f>(IF(L878 &lt; 0, -L878,0))+Q878</f>
        <v>1606.632044954365</v>
      </c>
      <c r="R879" s="53">
        <f>(IF(L878 &gt; 0, L878,0))+R878</f>
        <v>3353.0266402647371</v>
      </c>
      <c r="S879" s="55">
        <f>N879*0.95</f>
        <v>0</v>
      </c>
      <c r="T879" s="55">
        <f>S879*0.99</f>
        <v>0</v>
      </c>
      <c r="U879" s="55">
        <f>T879*0.97</f>
        <v>0</v>
      </c>
      <c r="V879" s="55">
        <f>U879*0.99</f>
        <v>0</v>
      </c>
      <c r="W879" s="55">
        <f>V879*0.95</f>
        <v>0</v>
      </c>
      <c r="X879" s="55">
        <f t="shared" si="84"/>
        <v>1378.496789380886</v>
      </c>
    </row>
    <row r="880" spans="2:24" x14ac:dyDescent="0.3">
      <c r="B880" s="4" t="s">
        <v>38</v>
      </c>
      <c r="C880" s="4">
        <v>872</v>
      </c>
      <c r="D880" s="4">
        <v>283</v>
      </c>
      <c r="E880" s="11">
        <v>75.8</v>
      </c>
      <c r="F880" s="57">
        <f t="shared" si="82"/>
        <v>-0.11111111111111072</v>
      </c>
      <c r="G880" s="57">
        <f t="shared" si="79"/>
        <v>21.055555555555557</v>
      </c>
      <c r="H880" s="52">
        <f t="shared" si="80"/>
        <v>194.64164588966051</v>
      </c>
      <c r="I880" s="52">
        <f t="shared" si="81"/>
        <v>155.23540200000002</v>
      </c>
      <c r="J880" s="52">
        <f>$P$3*F880</f>
        <v>-197.77777777777709</v>
      </c>
      <c r="K880" s="52">
        <f>H880+I880+J880</f>
        <v>152.09927011188341</v>
      </c>
      <c r="L880" s="53">
        <f>M880*1</f>
        <v>3.2025346318002121</v>
      </c>
      <c r="M880" s="53">
        <f>(K880*G880)/1000</f>
        <v>3.2025346318002121</v>
      </c>
      <c r="N880" s="53">
        <f>(IF(L879 &lt; 0, -L879,0))</f>
        <v>0</v>
      </c>
      <c r="O880" s="53">
        <f>0.5*$P$3*G880^2</f>
        <v>394569.41358024697</v>
      </c>
      <c r="P880" s="53">
        <f t="shared" si="83"/>
        <v>-4175.3086419752799</v>
      </c>
      <c r="Q880" s="53">
        <f>(IF(L879 &lt; 0, -L879,0))+Q879</f>
        <v>1606.632044954365</v>
      </c>
      <c r="R880" s="53">
        <f>(IF(L879 &gt; 0, L879,0))+R879</f>
        <v>3356.812958531375</v>
      </c>
      <c r="S880" s="55">
        <f>N880*0.95</f>
        <v>0</v>
      </c>
      <c r="T880" s="55">
        <f>S880*0.99</f>
        <v>0</v>
      </c>
      <c r="U880" s="55">
        <f>T880*0.97</f>
        <v>0</v>
      </c>
      <c r="V880" s="55">
        <f>U880*0.99</f>
        <v>0</v>
      </c>
      <c r="W880" s="55">
        <f>V880*0.95</f>
        <v>0</v>
      </c>
      <c r="X880" s="55">
        <f t="shared" si="84"/>
        <v>1378.496789380886</v>
      </c>
    </row>
    <row r="881" spans="2:24" x14ac:dyDescent="0.3">
      <c r="B881" s="4" t="s">
        <v>38</v>
      </c>
      <c r="C881" s="4">
        <v>873</v>
      </c>
      <c r="D881" s="4">
        <v>284</v>
      </c>
      <c r="E881" s="11">
        <v>75.400000000000006</v>
      </c>
      <c r="F881" s="57">
        <f t="shared" si="82"/>
        <v>-0.1388888888888889</v>
      </c>
      <c r="G881" s="57">
        <f t="shared" si="79"/>
        <v>20.944444444444443</v>
      </c>
      <c r="H881" s="52">
        <f t="shared" si="80"/>
        <v>192.59280072299379</v>
      </c>
      <c r="I881" s="52">
        <f t="shared" si="81"/>
        <v>155.23540200000002</v>
      </c>
      <c r="J881" s="52">
        <f>$P$3*F881</f>
        <v>-247.22222222222223</v>
      </c>
      <c r="K881" s="52">
        <f>H881+I881+J881</f>
        <v>100.60598050077158</v>
      </c>
      <c r="L881" s="53">
        <f>M881*1</f>
        <v>2.1071363693772716</v>
      </c>
      <c r="M881" s="53">
        <f>(K881*G881)/1000</f>
        <v>2.1071363693772716</v>
      </c>
      <c r="N881" s="53">
        <f>(IF(L880 &lt; 0, -L880,0))</f>
        <v>0</v>
      </c>
      <c r="O881" s="53">
        <f>0.5*$P$3*G881^2</f>
        <v>390416.08024691354</v>
      </c>
      <c r="P881" s="53">
        <f t="shared" si="83"/>
        <v>-4153.3333333334303</v>
      </c>
      <c r="Q881" s="53">
        <f>(IF(L880 &lt; 0, -L880,0))+Q880</f>
        <v>1606.632044954365</v>
      </c>
      <c r="R881" s="53">
        <f>(IF(L880 &gt; 0, L880,0))+R880</f>
        <v>3360.0154931631751</v>
      </c>
      <c r="S881" s="55">
        <f>N881*0.95</f>
        <v>0</v>
      </c>
      <c r="T881" s="55">
        <f>S881*0.99</f>
        <v>0</v>
      </c>
      <c r="U881" s="55">
        <f>T881*0.97</f>
        <v>0</v>
      </c>
      <c r="V881" s="55">
        <f>U881*0.99</f>
        <v>0</v>
      </c>
      <c r="W881" s="55">
        <f>V881*0.95</f>
        <v>0</v>
      </c>
      <c r="X881" s="55">
        <f t="shared" si="84"/>
        <v>1378.496789380886</v>
      </c>
    </row>
    <row r="882" spans="2:24" x14ac:dyDescent="0.3">
      <c r="B882" s="4" t="s">
        <v>38</v>
      </c>
      <c r="C882" s="4">
        <v>874</v>
      </c>
      <c r="D882" s="4">
        <v>285</v>
      </c>
      <c r="E882" s="11">
        <v>74.8</v>
      </c>
      <c r="F882" s="57">
        <f t="shared" si="82"/>
        <v>-0.20833333333333331</v>
      </c>
      <c r="G882" s="57">
        <f t="shared" si="79"/>
        <v>20.777777777777779</v>
      </c>
      <c r="H882" s="52">
        <f t="shared" si="80"/>
        <v>189.53985881790123</v>
      </c>
      <c r="I882" s="52">
        <f t="shared" si="81"/>
        <v>155.23540200000002</v>
      </c>
      <c r="J882" s="52">
        <f>$P$3*F882</f>
        <v>-370.83333333333331</v>
      </c>
      <c r="K882" s="52">
        <f>H882+I882+J882</f>
        <v>-26.058072515432059</v>
      </c>
      <c r="L882" s="53">
        <f>M882*1</f>
        <v>-0.54142884004286607</v>
      </c>
      <c r="M882" s="53">
        <f>(K882*G882)/1000</f>
        <v>-0.54142884004286607</v>
      </c>
      <c r="N882" s="53">
        <f>(IF(L881 &lt; 0, -L881,0))</f>
        <v>0</v>
      </c>
      <c r="O882" s="53">
        <f>0.5*$P$3*G882^2</f>
        <v>384227.28395061736</v>
      </c>
      <c r="P882" s="53">
        <f t="shared" si="83"/>
        <v>-6188.7962962961756</v>
      </c>
      <c r="Q882" s="53">
        <f>(IF(L881 &lt; 0, -L881,0))+Q881</f>
        <v>1606.632044954365</v>
      </c>
      <c r="R882" s="53">
        <f>(IF(L881 &gt; 0, L881,0))+R881</f>
        <v>3362.1226295325523</v>
      </c>
      <c r="S882" s="55">
        <f>N882*0.95</f>
        <v>0</v>
      </c>
      <c r="T882" s="55">
        <f>S882*0.99</f>
        <v>0</v>
      </c>
      <c r="U882" s="55">
        <f>T882*0.97</f>
        <v>0</v>
      </c>
      <c r="V882" s="55">
        <f>U882*0.99</f>
        <v>0</v>
      </c>
      <c r="W882" s="55">
        <f>V882*0.95</f>
        <v>0</v>
      </c>
      <c r="X882" s="55">
        <f t="shared" si="84"/>
        <v>1378.496789380886</v>
      </c>
    </row>
    <row r="883" spans="2:24" x14ac:dyDescent="0.3">
      <c r="B883" s="4" t="s">
        <v>38</v>
      </c>
      <c r="C883" s="4">
        <v>875</v>
      </c>
      <c r="D883" s="4">
        <v>286</v>
      </c>
      <c r="E883" s="11">
        <v>73.900000000000006</v>
      </c>
      <c r="F883" s="57">
        <f t="shared" si="82"/>
        <v>-0.29166666666666585</v>
      </c>
      <c r="G883" s="57">
        <f t="shared" si="79"/>
        <v>20.527777777777779</v>
      </c>
      <c r="H883" s="52">
        <f t="shared" si="80"/>
        <v>185.00617911130402</v>
      </c>
      <c r="I883" s="52">
        <f t="shared" si="81"/>
        <v>155.23540200000002</v>
      </c>
      <c r="J883" s="52">
        <f>$P$3*F883</f>
        <v>-519.16666666666526</v>
      </c>
      <c r="K883" s="52">
        <f>H883+I883+J883</f>
        <v>-178.92508555536119</v>
      </c>
      <c r="L883" s="53">
        <f>M883*1</f>
        <v>-3.6729343951503317</v>
      </c>
      <c r="M883" s="53">
        <f>(K883*G883)/1000</f>
        <v>-3.6729343951503317</v>
      </c>
      <c r="N883" s="53">
        <f>(IF(L882 &lt; 0, -L882,0))</f>
        <v>0.54142884004286607</v>
      </c>
      <c r="O883" s="53">
        <f>0.5*$P$3*G883^2</f>
        <v>375036.79783950618</v>
      </c>
      <c r="P883" s="53">
        <f t="shared" si="83"/>
        <v>-9190.4861111111823</v>
      </c>
      <c r="Q883" s="53">
        <f>(IF(L882 &lt; 0, -L882,0))+Q882</f>
        <v>1607.173473794408</v>
      </c>
      <c r="R883" s="53">
        <f>(IF(L882 &gt; 0, L882,0))+R882</f>
        <v>3362.1226295325523</v>
      </c>
      <c r="S883" s="55">
        <f>N883*0.95</f>
        <v>0.51435739804072278</v>
      </c>
      <c r="T883" s="55">
        <f>S883*0.99</f>
        <v>0.50921382406031557</v>
      </c>
      <c r="U883" s="55">
        <f>T883*0.97</f>
        <v>0.49393740933850611</v>
      </c>
      <c r="V883" s="55">
        <f>U883*0.99</f>
        <v>0.48899803524512103</v>
      </c>
      <c r="W883" s="55">
        <f>V883*0.95</f>
        <v>0.46454813348286494</v>
      </c>
      <c r="X883" s="55">
        <f t="shared" si="84"/>
        <v>1378.9613375143688</v>
      </c>
    </row>
    <row r="884" spans="2:24" x14ac:dyDescent="0.3">
      <c r="B884" s="4" t="s">
        <v>38</v>
      </c>
      <c r="C884" s="4">
        <v>876</v>
      </c>
      <c r="D884" s="4">
        <v>287</v>
      </c>
      <c r="E884" s="11">
        <v>72.7</v>
      </c>
      <c r="F884" s="57">
        <f t="shared" si="82"/>
        <v>-0.36111111111111227</v>
      </c>
      <c r="G884" s="57">
        <f t="shared" si="79"/>
        <v>20.194444444444443</v>
      </c>
      <c r="H884" s="52">
        <f t="shared" si="80"/>
        <v>179.0466413844521</v>
      </c>
      <c r="I884" s="52">
        <f t="shared" si="81"/>
        <v>155.23540200000002</v>
      </c>
      <c r="J884" s="52">
        <f>$P$3*F884</f>
        <v>-642.77777777777987</v>
      </c>
      <c r="K884" s="52">
        <f>H884+I884+J884</f>
        <v>-308.49573439332778</v>
      </c>
      <c r="L884" s="53">
        <f>M884*1</f>
        <v>-6.2298999695541468</v>
      </c>
      <c r="M884" s="53">
        <f>(K884*G884)/1000</f>
        <v>-6.2298999695541468</v>
      </c>
      <c r="N884" s="53">
        <f>(IF(L883 &lt; 0, -L883,0))</f>
        <v>3.6729343951503317</v>
      </c>
      <c r="O884" s="53">
        <f>0.5*$P$3*G884^2</f>
        <v>362955.87191358017</v>
      </c>
      <c r="P884" s="53">
        <f t="shared" si="83"/>
        <v>-12080.925925926014</v>
      </c>
      <c r="Q884" s="53">
        <f>(IF(L883 &lt; 0, -L883,0))+Q883</f>
        <v>1610.8464081895584</v>
      </c>
      <c r="R884" s="53">
        <f>(IF(L883 &gt; 0, L883,0))+R883</f>
        <v>3362.1226295325523</v>
      </c>
      <c r="S884" s="55">
        <f>N884*0.95</f>
        <v>3.489287675392815</v>
      </c>
      <c r="T884" s="55">
        <f>S884*0.99</f>
        <v>3.4543947986388868</v>
      </c>
      <c r="U884" s="55">
        <f>T884*0.97</f>
        <v>3.3507629546797202</v>
      </c>
      <c r="V884" s="55">
        <f>U884*0.99</f>
        <v>3.3172553251329231</v>
      </c>
      <c r="W884" s="55">
        <f>V884*0.95</f>
        <v>3.1513925588762768</v>
      </c>
      <c r="X884" s="55">
        <f t="shared" si="84"/>
        <v>1382.1127300732451</v>
      </c>
    </row>
    <row r="885" spans="2:24" x14ac:dyDescent="0.3">
      <c r="B885" s="4" t="s">
        <v>38</v>
      </c>
      <c r="C885" s="4">
        <v>877</v>
      </c>
      <c r="D885" s="4">
        <v>288</v>
      </c>
      <c r="E885" s="11">
        <v>71.3</v>
      </c>
      <c r="F885" s="57">
        <f t="shared" si="82"/>
        <v>-0.31944444444444403</v>
      </c>
      <c r="G885" s="57">
        <f t="shared" si="79"/>
        <v>19.805555555555557</v>
      </c>
      <c r="H885" s="52">
        <f t="shared" si="80"/>
        <v>172.21715749556327</v>
      </c>
      <c r="I885" s="52">
        <f t="shared" si="81"/>
        <v>155.23540200000002</v>
      </c>
      <c r="J885" s="52">
        <f>$P$3*F885</f>
        <v>-568.6111111111104</v>
      </c>
      <c r="K885" s="52">
        <f>H885+I885+J885</f>
        <v>-241.15855161554714</v>
      </c>
      <c r="L885" s="53">
        <f>M885*1</f>
        <v>-4.7762790917190312</v>
      </c>
      <c r="M885" s="53">
        <f>(K885*G885)/1000</f>
        <v>-4.7762790917190312</v>
      </c>
      <c r="N885" s="53">
        <f>(IF(L884 &lt; 0, -L884,0))</f>
        <v>6.2298999695541468</v>
      </c>
      <c r="O885" s="53">
        <f>0.5*$P$3*G885^2</f>
        <v>349111.42746913584</v>
      </c>
      <c r="P885" s="53">
        <f t="shared" si="83"/>
        <v>-13844.444444444322</v>
      </c>
      <c r="Q885" s="53">
        <f>(IF(L884 &lt; 0, -L884,0))+Q884</f>
        <v>1617.0763081591126</v>
      </c>
      <c r="R885" s="53">
        <f>(IF(L884 &gt; 0, L884,0))+R884</f>
        <v>3362.1226295325523</v>
      </c>
      <c r="S885" s="55">
        <f>N885*0.95</f>
        <v>5.9184049710764395</v>
      </c>
      <c r="T885" s="55">
        <f>S885*0.99</f>
        <v>5.859220921365675</v>
      </c>
      <c r="U885" s="55">
        <f>T885*0.97</f>
        <v>5.6834442937247047</v>
      </c>
      <c r="V885" s="55">
        <f>U885*0.99</f>
        <v>5.6266098507874576</v>
      </c>
      <c r="W885" s="55">
        <f>V885*0.95</f>
        <v>5.3452793582480842</v>
      </c>
      <c r="X885" s="55">
        <f t="shared" si="84"/>
        <v>1387.4580094314931</v>
      </c>
    </row>
    <row r="886" spans="2:24" x14ac:dyDescent="0.3">
      <c r="B886" s="4" t="s">
        <v>38</v>
      </c>
      <c r="C886" s="4">
        <v>878</v>
      </c>
      <c r="D886" s="4">
        <v>289</v>
      </c>
      <c r="E886" s="11">
        <v>70.400000000000006</v>
      </c>
      <c r="F886" s="57">
        <f t="shared" si="82"/>
        <v>-0.18055555555555516</v>
      </c>
      <c r="G886" s="57">
        <f t="shared" si="79"/>
        <v>19.555555555555557</v>
      </c>
      <c r="H886" s="52">
        <f t="shared" si="80"/>
        <v>167.89689916049383</v>
      </c>
      <c r="I886" s="52">
        <f t="shared" si="81"/>
        <v>155.23540200000002</v>
      </c>
      <c r="J886" s="52">
        <f>$P$3*F886</f>
        <v>-321.38888888888818</v>
      </c>
      <c r="K886" s="52">
        <f>H886+I886+J886</f>
        <v>1.7434122716056777</v>
      </c>
      <c r="L886" s="53">
        <f>M886*1</f>
        <v>3.4093395533622145E-2</v>
      </c>
      <c r="M886" s="53">
        <f>(K886*G886)/1000</f>
        <v>3.4093395533622145E-2</v>
      </c>
      <c r="N886" s="53">
        <f>(IF(L885 &lt; 0, -L885,0))</f>
        <v>4.7762790917190312</v>
      </c>
      <c r="O886" s="53">
        <f>0.5*$P$3*G886^2</f>
        <v>340353.5802469136</v>
      </c>
      <c r="P886" s="53">
        <f t="shared" si="83"/>
        <v>-8757.8472222222481</v>
      </c>
      <c r="Q886" s="53">
        <f>(IF(L885 &lt; 0, -L885,0))+Q885</f>
        <v>1621.8525872508317</v>
      </c>
      <c r="R886" s="53">
        <f>(IF(L885 &gt; 0, L885,0))+R885</f>
        <v>3362.1226295325523</v>
      </c>
      <c r="S886" s="55">
        <f>N886*0.95</f>
        <v>4.5374651371330792</v>
      </c>
      <c r="T886" s="55">
        <f>S886*0.99</f>
        <v>4.4920904857617483</v>
      </c>
      <c r="U886" s="55">
        <f>T886*0.97</f>
        <v>4.3573277711888956</v>
      </c>
      <c r="V886" s="55">
        <f>U886*0.99</f>
        <v>4.3137544934770062</v>
      </c>
      <c r="W886" s="55">
        <f>V886*0.95</f>
        <v>4.0980667688031556</v>
      </c>
      <c r="X886" s="55">
        <f t="shared" si="84"/>
        <v>1391.5560762002963</v>
      </c>
    </row>
    <row r="887" spans="2:24" x14ac:dyDescent="0.3">
      <c r="B887" s="4" t="s">
        <v>38</v>
      </c>
      <c r="C887" s="4">
        <v>879</v>
      </c>
      <c r="D887" s="4">
        <v>290</v>
      </c>
      <c r="E887" s="11">
        <v>70</v>
      </c>
      <c r="F887" s="57">
        <f t="shared" si="82"/>
        <v>-5.5555555555556344E-2</v>
      </c>
      <c r="G887" s="57">
        <f t="shared" si="79"/>
        <v>19.444444444444443</v>
      </c>
      <c r="H887" s="52">
        <f t="shared" si="80"/>
        <v>165.99440007716046</v>
      </c>
      <c r="I887" s="52">
        <f t="shared" si="81"/>
        <v>155.23540200000002</v>
      </c>
      <c r="J887" s="52">
        <f>$P$3*F887</f>
        <v>-98.888888888890293</v>
      </c>
      <c r="K887" s="52">
        <f>H887+I887+J887</f>
        <v>222.34091318827018</v>
      </c>
      <c r="L887" s="53">
        <f>M887*1</f>
        <v>4.3232955342163644</v>
      </c>
      <c r="M887" s="53">
        <f>(K887*G887)/1000</f>
        <v>4.3232955342163644</v>
      </c>
      <c r="N887" s="53">
        <f>(IF(L886 &lt; 0, -L886,0))</f>
        <v>0</v>
      </c>
      <c r="O887" s="53">
        <f>0.5*$P$3*G887^2</f>
        <v>336496.91358024685</v>
      </c>
      <c r="P887" s="53">
        <f t="shared" si="83"/>
        <v>-3856.6666666667443</v>
      </c>
      <c r="Q887" s="53">
        <f>(IF(L886 &lt; 0, -L886,0))+Q886</f>
        <v>1621.8525872508317</v>
      </c>
      <c r="R887" s="53">
        <f>(IF(L886 &gt; 0, L886,0))+R886</f>
        <v>3362.1567229280859</v>
      </c>
      <c r="S887" s="55">
        <f>N887*0.95</f>
        <v>0</v>
      </c>
      <c r="T887" s="55">
        <f>S887*0.99</f>
        <v>0</v>
      </c>
      <c r="U887" s="55">
        <f>T887*0.97</f>
        <v>0</v>
      </c>
      <c r="V887" s="55">
        <f>U887*0.99</f>
        <v>0</v>
      </c>
      <c r="W887" s="55">
        <f>V887*0.95</f>
        <v>0</v>
      </c>
      <c r="X887" s="55">
        <f t="shared" si="84"/>
        <v>1391.5560762002963</v>
      </c>
    </row>
    <row r="888" spans="2:24" x14ac:dyDescent="0.3">
      <c r="B888" s="4" t="s">
        <v>38</v>
      </c>
      <c r="C888" s="4">
        <v>880</v>
      </c>
      <c r="D888" s="4">
        <v>291</v>
      </c>
      <c r="E888" s="11">
        <v>70</v>
      </c>
      <c r="F888" s="57">
        <f t="shared" si="82"/>
        <v>-0.1388888888888889</v>
      </c>
      <c r="G888" s="57">
        <f t="shared" si="79"/>
        <v>19.444444444444443</v>
      </c>
      <c r="H888" s="52">
        <f t="shared" si="80"/>
        <v>165.99440007716046</v>
      </c>
      <c r="I888" s="52">
        <f t="shared" si="81"/>
        <v>155.23540200000002</v>
      </c>
      <c r="J888" s="52">
        <f>$P$3*F888</f>
        <v>-247.22222222222223</v>
      </c>
      <c r="K888" s="52">
        <f>H888+I888+J888</f>
        <v>74.007579854938228</v>
      </c>
      <c r="L888" s="53">
        <f>M888*1</f>
        <v>1.4390362749571319</v>
      </c>
      <c r="M888" s="53">
        <f>(K888*G888)/1000</f>
        <v>1.4390362749571319</v>
      </c>
      <c r="N888" s="53">
        <f>(IF(L887 &lt; 0, -L887,0))</f>
        <v>0</v>
      </c>
      <c r="O888" s="53">
        <f>0.5*$P$3*G888^2</f>
        <v>336496.91358024685</v>
      </c>
      <c r="P888" s="53">
        <f t="shared" si="83"/>
        <v>0</v>
      </c>
      <c r="Q888" s="53">
        <f>(IF(L887 &lt; 0, -L887,0))+Q887</f>
        <v>1621.8525872508317</v>
      </c>
      <c r="R888" s="53">
        <f>(IF(L887 &gt; 0, L887,0))+R887</f>
        <v>3366.4800184623023</v>
      </c>
      <c r="S888" s="55">
        <f>N888*0.95</f>
        <v>0</v>
      </c>
      <c r="T888" s="55">
        <f>S888*0.99</f>
        <v>0</v>
      </c>
      <c r="U888" s="55">
        <f>T888*0.97</f>
        <v>0</v>
      </c>
      <c r="V888" s="55">
        <f>U888*0.99</f>
        <v>0</v>
      </c>
      <c r="W888" s="55">
        <f>V888*0.95</f>
        <v>0</v>
      </c>
      <c r="X888" s="55">
        <f t="shared" si="84"/>
        <v>1391.5560762002963</v>
      </c>
    </row>
    <row r="889" spans="2:24" x14ac:dyDescent="0.3">
      <c r="B889" s="4" t="s">
        <v>38</v>
      </c>
      <c r="C889" s="4">
        <v>881</v>
      </c>
      <c r="D889" s="4">
        <v>292</v>
      </c>
      <c r="E889" s="11">
        <v>69</v>
      </c>
      <c r="F889" s="57">
        <f t="shared" si="82"/>
        <v>-0.27777777777777779</v>
      </c>
      <c r="G889" s="57">
        <f t="shared" si="79"/>
        <v>19.166666666666668</v>
      </c>
      <c r="H889" s="52">
        <f t="shared" si="80"/>
        <v>161.28557934027779</v>
      </c>
      <c r="I889" s="52">
        <f t="shared" si="81"/>
        <v>155.23540200000002</v>
      </c>
      <c r="J889" s="52">
        <f>$P$3*F889</f>
        <v>-494.44444444444446</v>
      </c>
      <c r="K889" s="52">
        <f>H889+I889+J889</f>
        <v>-177.92346310416667</v>
      </c>
      <c r="L889" s="53">
        <f>M889*1</f>
        <v>-3.4101997094965282</v>
      </c>
      <c r="M889" s="53">
        <f>(K889*G889)/1000</f>
        <v>-3.4101997094965282</v>
      </c>
      <c r="N889" s="53">
        <f>(IF(L888 &lt; 0, -L888,0))</f>
        <v>0</v>
      </c>
      <c r="O889" s="53">
        <f>0.5*$P$3*G889^2</f>
        <v>326951.38888888893</v>
      </c>
      <c r="P889" s="53">
        <f t="shared" si="83"/>
        <v>-9545.5246913579176</v>
      </c>
      <c r="Q889" s="53">
        <f>(IF(L888 &lt; 0, -L888,0))+Q888</f>
        <v>1621.8525872508317</v>
      </c>
      <c r="R889" s="53">
        <f>(IF(L888 &gt; 0, L888,0))+R888</f>
        <v>3367.9190547372596</v>
      </c>
      <c r="S889" s="55">
        <f>N889*0.95</f>
        <v>0</v>
      </c>
      <c r="T889" s="55">
        <f>S889*0.99</f>
        <v>0</v>
      </c>
      <c r="U889" s="55">
        <f>T889*0.97</f>
        <v>0</v>
      </c>
      <c r="V889" s="55">
        <f>U889*0.99</f>
        <v>0</v>
      </c>
      <c r="W889" s="55">
        <f>V889*0.95</f>
        <v>0</v>
      </c>
      <c r="X889" s="55">
        <f t="shared" si="84"/>
        <v>1391.5560762002963</v>
      </c>
    </row>
    <row r="890" spans="2:24" x14ac:dyDescent="0.3">
      <c r="B890" s="4" t="s">
        <v>38</v>
      </c>
      <c r="C890" s="4">
        <v>882</v>
      </c>
      <c r="D890" s="4">
        <v>293</v>
      </c>
      <c r="E890" s="11">
        <v>68</v>
      </c>
      <c r="F890" s="57">
        <f t="shared" si="82"/>
        <v>-0.1388888888888889</v>
      </c>
      <c r="G890" s="57">
        <f t="shared" si="79"/>
        <v>18.888888888888889</v>
      </c>
      <c r="H890" s="52">
        <f t="shared" si="80"/>
        <v>156.64451141975309</v>
      </c>
      <c r="I890" s="52">
        <f t="shared" si="81"/>
        <v>155.23540200000002</v>
      </c>
      <c r="J890" s="52">
        <f>$P$3*F890</f>
        <v>-247.22222222222223</v>
      </c>
      <c r="K890" s="52">
        <f>H890+I890+J890</f>
        <v>64.65769119753088</v>
      </c>
      <c r="L890" s="53">
        <f>M890*1</f>
        <v>1.2213119448422498</v>
      </c>
      <c r="M890" s="53">
        <f>(K890*G890)/1000</f>
        <v>1.2213119448422498</v>
      </c>
      <c r="N890" s="53">
        <f>(IF(L889 &lt; 0, -L889,0))</f>
        <v>3.4101997094965282</v>
      </c>
      <c r="O890" s="53">
        <f>0.5*$P$3*G890^2</f>
        <v>317543.2098765432</v>
      </c>
      <c r="P890" s="53">
        <f t="shared" si="83"/>
        <v>-9408.1790123457322</v>
      </c>
      <c r="Q890" s="53">
        <f>(IF(L889 &lt; 0, -L889,0))+Q889</f>
        <v>1625.2627869603282</v>
      </c>
      <c r="R890" s="53">
        <f>(IF(L889 &gt; 0, L889,0))+R889</f>
        <v>3367.9190547372596</v>
      </c>
      <c r="S890" s="55">
        <f>N890*0.95</f>
        <v>3.2396897240217015</v>
      </c>
      <c r="T890" s="55">
        <f>S890*0.99</f>
        <v>3.2072928267814844</v>
      </c>
      <c r="U890" s="55">
        <f>T890*0.97</f>
        <v>3.1110740419780396</v>
      </c>
      <c r="V890" s="55">
        <f>U890*0.99</f>
        <v>3.079963301558259</v>
      </c>
      <c r="W890" s="55">
        <f>V890*0.95</f>
        <v>2.9259651364803458</v>
      </c>
      <c r="X890" s="55">
        <f t="shared" si="84"/>
        <v>1394.4820413367765</v>
      </c>
    </row>
    <row r="891" spans="2:24" x14ac:dyDescent="0.3">
      <c r="B891" s="4" t="s">
        <v>38</v>
      </c>
      <c r="C891" s="4">
        <v>883</v>
      </c>
      <c r="D891" s="4">
        <v>294</v>
      </c>
      <c r="E891" s="11">
        <v>68</v>
      </c>
      <c r="F891" s="57">
        <f t="shared" si="82"/>
        <v>0</v>
      </c>
      <c r="G891" s="57">
        <f t="shared" si="79"/>
        <v>18.888888888888889</v>
      </c>
      <c r="H891" s="52">
        <f t="shared" si="80"/>
        <v>156.64451141975309</v>
      </c>
      <c r="I891" s="52">
        <f t="shared" si="81"/>
        <v>155.23540200000002</v>
      </c>
      <c r="J891" s="52">
        <f>$P$3*F891</f>
        <v>0</v>
      </c>
      <c r="K891" s="52">
        <f>H891+I891+J891</f>
        <v>311.87991341975311</v>
      </c>
      <c r="L891" s="53">
        <f>M891*1</f>
        <v>5.8910650312620039</v>
      </c>
      <c r="M891" s="53">
        <f>(K891*G891)/1000</f>
        <v>5.8910650312620039</v>
      </c>
      <c r="N891" s="53">
        <f>(IF(L890 &lt; 0, -L890,0))</f>
        <v>0</v>
      </c>
      <c r="O891" s="53">
        <f>0.5*$P$3*G891^2</f>
        <v>317543.2098765432</v>
      </c>
      <c r="P891" s="53">
        <f t="shared" si="83"/>
        <v>0</v>
      </c>
      <c r="Q891" s="53">
        <f>(IF(L890 &lt; 0, -L890,0))+Q890</f>
        <v>1625.2627869603282</v>
      </c>
      <c r="R891" s="53">
        <f>(IF(L890 &gt; 0, L890,0))+R890</f>
        <v>3369.140366682102</v>
      </c>
      <c r="S891" s="55">
        <f>N891*0.95</f>
        <v>0</v>
      </c>
      <c r="T891" s="55">
        <f>S891*0.99</f>
        <v>0</v>
      </c>
      <c r="U891" s="55">
        <f>T891*0.97</f>
        <v>0</v>
      </c>
      <c r="V891" s="55">
        <f>U891*0.99</f>
        <v>0</v>
      </c>
      <c r="W891" s="55">
        <f>V891*0.95</f>
        <v>0</v>
      </c>
      <c r="X891" s="55">
        <f t="shared" si="84"/>
        <v>1394.4820413367765</v>
      </c>
    </row>
    <row r="892" spans="2:24" x14ac:dyDescent="0.3">
      <c r="B892" s="4" t="s">
        <v>38</v>
      </c>
      <c r="C892" s="4">
        <v>884</v>
      </c>
      <c r="D892" s="4">
        <v>295</v>
      </c>
      <c r="E892" s="11">
        <v>68</v>
      </c>
      <c r="F892" s="57">
        <f t="shared" si="82"/>
        <v>1.3888888888888099E-2</v>
      </c>
      <c r="G892" s="57">
        <f t="shared" si="79"/>
        <v>18.888888888888889</v>
      </c>
      <c r="H892" s="52">
        <f t="shared" si="80"/>
        <v>156.64451141975309</v>
      </c>
      <c r="I892" s="52">
        <f t="shared" si="81"/>
        <v>155.23540200000002</v>
      </c>
      <c r="J892" s="52">
        <f>$P$3*F892</f>
        <v>24.722222222220815</v>
      </c>
      <c r="K892" s="52">
        <f>H892+I892+J892</f>
        <v>336.60213564197392</v>
      </c>
      <c r="L892" s="53">
        <f>M892*1</f>
        <v>6.3580403399039511</v>
      </c>
      <c r="M892" s="53">
        <f>(K892*G892)/1000</f>
        <v>6.3580403399039511</v>
      </c>
      <c r="N892" s="53">
        <f>(IF(L891 &lt; 0, -L891,0))</f>
        <v>0</v>
      </c>
      <c r="O892" s="53">
        <f>0.5*$P$3*G892^2</f>
        <v>317543.2098765432</v>
      </c>
      <c r="P892" s="53">
        <f t="shared" si="83"/>
        <v>0</v>
      </c>
      <c r="Q892" s="53">
        <f>(IF(L891 &lt; 0, -L891,0))+Q891</f>
        <v>1625.2627869603282</v>
      </c>
      <c r="R892" s="53">
        <f>(IF(L891 &gt; 0, L891,0))+R891</f>
        <v>3375.0314317133639</v>
      </c>
      <c r="S892" s="55">
        <f>N892*0.95</f>
        <v>0</v>
      </c>
      <c r="T892" s="55">
        <f>S892*0.99</f>
        <v>0</v>
      </c>
      <c r="U892" s="55">
        <f>T892*0.97</f>
        <v>0</v>
      </c>
      <c r="V892" s="55">
        <f>U892*0.99</f>
        <v>0</v>
      </c>
      <c r="W892" s="55">
        <f>V892*0.95</f>
        <v>0</v>
      </c>
      <c r="X892" s="55">
        <f t="shared" si="84"/>
        <v>1394.4820413367765</v>
      </c>
    </row>
    <row r="893" spans="2:24" x14ac:dyDescent="0.3">
      <c r="B893" s="4" t="s">
        <v>38</v>
      </c>
      <c r="C893" s="4">
        <v>885</v>
      </c>
      <c r="D893" s="4">
        <v>296</v>
      </c>
      <c r="E893" s="11">
        <v>68.099999999999994</v>
      </c>
      <c r="F893" s="57">
        <f t="shared" si="82"/>
        <v>5.5555555555556344E-2</v>
      </c>
      <c r="G893" s="57">
        <f t="shared" si="79"/>
        <v>18.916666666666668</v>
      </c>
      <c r="H893" s="52">
        <f t="shared" si="80"/>
        <v>157.10556933506945</v>
      </c>
      <c r="I893" s="52">
        <f t="shared" si="81"/>
        <v>155.23540200000002</v>
      </c>
      <c r="J893" s="52">
        <f>$P$3*F893</f>
        <v>98.888888888890293</v>
      </c>
      <c r="K893" s="52">
        <f>H893+I893+J893</f>
        <v>411.22986022395975</v>
      </c>
      <c r="L893" s="53">
        <f>M893*1</f>
        <v>7.7790981892365725</v>
      </c>
      <c r="M893" s="53">
        <f>(K893*G893)/1000</f>
        <v>7.7790981892365725</v>
      </c>
      <c r="N893" s="53">
        <f>(IF(L892 &lt; 0, -L892,0))</f>
        <v>0</v>
      </c>
      <c r="O893" s="53">
        <f>0.5*$P$3*G893^2</f>
        <v>318477.84722222225</v>
      </c>
      <c r="P893" s="53">
        <f t="shared" si="83"/>
        <v>934.63734567904612</v>
      </c>
      <c r="Q893" s="53">
        <f>(IF(L892 &lt; 0, -L892,0))+Q892</f>
        <v>1625.2627869603282</v>
      </c>
      <c r="R893" s="53">
        <f>(IF(L892 &gt; 0, L892,0))+R892</f>
        <v>3381.389472053268</v>
      </c>
      <c r="S893" s="55">
        <f>N893*0.95</f>
        <v>0</v>
      </c>
      <c r="T893" s="55">
        <f>S893*0.99</f>
        <v>0</v>
      </c>
      <c r="U893" s="55">
        <f>T893*0.97</f>
        <v>0</v>
      </c>
      <c r="V893" s="55">
        <f>U893*0.99</f>
        <v>0</v>
      </c>
      <c r="W893" s="55">
        <f>V893*0.95</f>
        <v>0</v>
      </c>
      <c r="X893" s="55">
        <f t="shared" si="84"/>
        <v>1394.4820413367765</v>
      </c>
    </row>
    <row r="894" spans="2:24" x14ac:dyDescent="0.3">
      <c r="B894" s="4" t="s">
        <v>38</v>
      </c>
      <c r="C894" s="4">
        <v>886</v>
      </c>
      <c r="D894" s="4">
        <v>297</v>
      </c>
      <c r="E894" s="11">
        <v>68.400000000000006</v>
      </c>
      <c r="F894" s="57">
        <f t="shared" si="82"/>
        <v>6.9444444444444448E-2</v>
      </c>
      <c r="G894" s="57">
        <f t="shared" si="79"/>
        <v>19</v>
      </c>
      <c r="H894" s="52">
        <f t="shared" si="80"/>
        <v>158.49280825</v>
      </c>
      <c r="I894" s="52">
        <f t="shared" si="81"/>
        <v>155.23540200000002</v>
      </c>
      <c r="J894" s="52">
        <f>$P$3*F894</f>
        <v>123.61111111111111</v>
      </c>
      <c r="K894" s="52">
        <f>H894+I894+J894</f>
        <v>437.33932136111116</v>
      </c>
      <c r="L894" s="53">
        <f>M894*1</f>
        <v>8.3094471058611123</v>
      </c>
      <c r="M894" s="53">
        <f>(K894*G894)/1000</f>
        <v>8.3094471058611123</v>
      </c>
      <c r="N894" s="53">
        <f>(IF(L893 &lt; 0, -L893,0))</f>
        <v>0</v>
      </c>
      <c r="O894" s="53">
        <f>0.5*$P$3*G894^2</f>
        <v>321290</v>
      </c>
      <c r="P894" s="53">
        <f t="shared" si="83"/>
        <v>2812.1527777777519</v>
      </c>
      <c r="Q894" s="53">
        <f>(IF(L893 &lt; 0, -L893,0))+Q893</f>
        <v>1625.2627869603282</v>
      </c>
      <c r="R894" s="53">
        <f>(IF(L893 &gt; 0, L893,0))+R893</f>
        <v>3389.1685702425048</v>
      </c>
      <c r="S894" s="55">
        <f>N894*0.95</f>
        <v>0</v>
      </c>
      <c r="T894" s="55">
        <f>S894*0.99</f>
        <v>0</v>
      </c>
      <c r="U894" s="55">
        <f>T894*0.97</f>
        <v>0</v>
      </c>
      <c r="V894" s="55">
        <f>U894*0.99</f>
        <v>0</v>
      </c>
      <c r="W894" s="55">
        <f>V894*0.95</f>
        <v>0</v>
      </c>
      <c r="X894" s="55">
        <f t="shared" si="84"/>
        <v>1394.4820413367765</v>
      </c>
    </row>
    <row r="895" spans="2:24" x14ac:dyDescent="0.3">
      <c r="B895" s="4" t="s">
        <v>38</v>
      </c>
      <c r="C895" s="4">
        <v>887</v>
      </c>
      <c r="D895" s="4">
        <v>298</v>
      </c>
      <c r="E895" s="11">
        <v>68.599999999999994</v>
      </c>
      <c r="F895" s="57">
        <f t="shared" si="82"/>
        <v>4.1666666666666269E-2</v>
      </c>
      <c r="G895" s="57">
        <f t="shared" si="79"/>
        <v>19.055555555555557</v>
      </c>
      <c r="H895" s="52">
        <f t="shared" si="80"/>
        <v>159.42102183410495</v>
      </c>
      <c r="I895" s="52">
        <f t="shared" si="81"/>
        <v>155.23540200000002</v>
      </c>
      <c r="J895" s="52">
        <f>$P$3*F895</f>
        <v>74.166666666665961</v>
      </c>
      <c r="K895" s="52">
        <f>H895+I895+J895</f>
        <v>388.82309050077095</v>
      </c>
      <c r="L895" s="53">
        <f>M895*1</f>
        <v>7.4092400023202476</v>
      </c>
      <c r="M895" s="53">
        <f>(K895*G895)/1000</f>
        <v>7.4092400023202476</v>
      </c>
      <c r="N895" s="53">
        <f>(IF(L894 &lt; 0, -L894,0))</f>
        <v>0</v>
      </c>
      <c r="O895" s="53">
        <f>0.5*$P$3*G895^2</f>
        <v>323171.63580246922</v>
      </c>
      <c r="P895" s="53">
        <f t="shared" si="83"/>
        <v>1881.6358024692163</v>
      </c>
      <c r="Q895" s="53">
        <f>(IF(L894 &lt; 0, -L894,0))+Q894</f>
        <v>1625.2627869603282</v>
      </c>
      <c r="R895" s="53">
        <f>(IF(L894 &gt; 0, L894,0))+R894</f>
        <v>3397.4780173483659</v>
      </c>
      <c r="S895" s="55">
        <f>N895*0.95</f>
        <v>0</v>
      </c>
      <c r="T895" s="55">
        <f>S895*0.99</f>
        <v>0</v>
      </c>
      <c r="U895" s="55">
        <f>T895*0.97</f>
        <v>0</v>
      </c>
      <c r="V895" s="55">
        <f>U895*0.99</f>
        <v>0</v>
      </c>
      <c r="W895" s="55">
        <f>V895*0.95</f>
        <v>0</v>
      </c>
      <c r="X895" s="55">
        <f t="shared" si="84"/>
        <v>1394.4820413367765</v>
      </c>
    </row>
    <row r="896" spans="2:24" x14ac:dyDescent="0.3">
      <c r="B896" s="4" t="s">
        <v>38</v>
      </c>
      <c r="C896" s="4">
        <v>888</v>
      </c>
      <c r="D896" s="4">
        <v>299</v>
      </c>
      <c r="E896" s="11">
        <v>68.7</v>
      </c>
      <c r="F896" s="57">
        <f t="shared" si="82"/>
        <v>-1.3888888888888099E-2</v>
      </c>
      <c r="G896" s="57">
        <f t="shared" si="79"/>
        <v>19.083333333333332</v>
      </c>
      <c r="H896" s="52">
        <f t="shared" si="80"/>
        <v>159.88614491840275</v>
      </c>
      <c r="I896" s="52">
        <f t="shared" si="81"/>
        <v>155.23540200000002</v>
      </c>
      <c r="J896" s="52">
        <f>$P$3*F896</f>
        <v>-24.722222222220815</v>
      </c>
      <c r="K896" s="52">
        <f>H896+I896+J896</f>
        <v>290.39932469618196</v>
      </c>
      <c r="L896" s="53">
        <f>M896*1</f>
        <v>5.5417871129521394</v>
      </c>
      <c r="M896" s="53">
        <f>(K896*G896)/1000</f>
        <v>5.5417871129521394</v>
      </c>
      <c r="N896" s="53">
        <f>(IF(L895 &lt; 0, -L895,0))</f>
        <v>0</v>
      </c>
      <c r="O896" s="53">
        <f>0.5*$P$3*G896^2</f>
        <v>324114.51388888888</v>
      </c>
      <c r="P896" s="53">
        <f t="shared" si="83"/>
        <v>942.87808641965967</v>
      </c>
      <c r="Q896" s="53">
        <f>(IF(L895 &lt; 0, -L895,0))+Q895</f>
        <v>1625.2627869603282</v>
      </c>
      <c r="R896" s="53">
        <f>(IF(L895 &gt; 0, L895,0))+R895</f>
        <v>3404.887257350686</v>
      </c>
      <c r="S896" s="55">
        <f>N896*0.95</f>
        <v>0</v>
      </c>
      <c r="T896" s="55">
        <f>S896*0.99</f>
        <v>0</v>
      </c>
      <c r="U896" s="55">
        <f>T896*0.97</f>
        <v>0</v>
      </c>
      <c r="V896" s="55">
        <f>U896*0.99</f>
        <v>0</v>
      </c>
      <c r="W896" s="55">
        <f>V896*0.95</f>
        <v>0</v>
      </c>
      <c r="X896" s="55">
        <f t="shared" si="84"/>
        <v>1394.4820413367765</v>
      </c>
    </row>
    <row r="897" spans="2:24" x14ac:dyDescent="0.3">
      <c r="B897" s="4" t="s">
        <v>38</v>
      </c>
      <c r="C897" s="4">
        <v>889</v>
      </c>
      <c r="D897" s="4">
        <v>300</v>
      </c>
      <c r="E897" s="11">
        <v>68.5</v>
      </c>
      <c r="F897" s="57">
        <f t="shared" si="82"/>
        <v>-8.3333333333334522E-2</v>
      </c>
      <c r="G897" s="57">
        <f t="shared" si="79"/>
        <v>19.027777777777779</v>
      </c>
      <c r="H897" s="52">
        <f t="shared" si="80"/>
        <v>158.9565762779707</v>
      </c>
      <c r="I897" s="52">
        <f t="shared" si="81"/>
        <v>155.23540200000002</v>
      </c>
      <c r="J897" s="52">
        <f>$P$3*F897</f>
        <v>-148.33333333333545</v>
      </c>
      <c r="K897" s="52">
        <f>H897+I897+J897</f>
        <v>165.8586449446353</v>
      </c>
      <c r="L897" s="53">
        <f>M897*1</f>
        <v>3.1559214385298664</v>
      </c>
      <c r="M897" s="53">
        <f>(K897*G897)/1000</f>
        <v>3.1559214385298664</v>
      </c>
      <c r="N897" s="53">
        <f>(IF(L896 &lt; 0, -L896,0))</f>
        <v>0</v>
      </c>
      <c r="O897" s="53">
        <f>0.5*$P$3*G897^2</f>
        <v>322230.13117283955</v>
      </c>
      <c r="P897" s="53">
        <f t="shared" si="83"/>
        <v>-1884.3827160493238</v>
      </c>
      <c r="Q897" s="53">
        <f>(IF(L896 &lt; 0, -L896,0))+Q896</f>
        <v>1625.2627869603282</v>
      </c>
      <c r="R897" s="53">
        <f>(IF(L896 &gt; 0, L896,0))+R896</f>
        <v>3410.4290444636381</v>
      </c>
      <c r="S897" s="55">
        <f>N897*0.95</f>
        <v>0</v>
      </c>
      <c r="T897" s="55">
        <f>S897*0.99</f>
        <v>0</v>
      </c>
      <c r="U897" s="55">
        <f>T897*0.97</f>
        <v>0</v>
      </c>
      <c r="V897" s="55">
        <f>U897*0.99</f>
        <v>0</v>
      </c>
      <c r="W897" s="55">
        <f>V897*0.95</f>
        <v>0</v>
      </c>
      <c r="X897" s="55">
        <f t="shared" si="84"/>
        <v>1394.4820413367765</v>
      </c>
    </row>
    <row r="898" spans="2:24" x14ac:dyDescent="0.3">
      <c r="B898" s="4" t="s">
        <v>38</v>
      </c>
      <c r="C898" s="4">
        <v>890</v>
      </c>
      <c r="D898" s="4">
        <v>301</v>
      </c>
      <c r="E898" s="11">
        <v>68.099999999999994</v>
      </c>
      <c r="F898" s="57">
        <f t="shared" si="82"/>
        <v>-0.16666666666666705</v>
      </c>
      <c r="G898" s="57">
        <f t="shared" si="79"/>
        <v>18.916666666666668</v>
      </c>
      <c r="H898" s="52">
        <f t="shared" si="80"/>
        <v>157.10556933506945</v>
      </c>
      <c r="I898" s="52">
        <f t="shared" si="81"/>
        <v>155.23540200000002</v>
      </c>
      <c r="J898" s="52">
        <f>$P$3*F898</f>
        <v>-296.66666666666737</v>
      </c>
      <c r="K898" s="52">
        <f>H898+I898+J898</f>
        <v>15.674304668402101</v>
      </c>
      <c r="L898" s="53">
        <f>M898*1</f>
        <v>0.29650559664393977</v>
      </c>
      <c r="M898" s="53">
        <f>(K898*G898)/1000</f>
        <v>0.29650559664393977</v>
      </c>
      <c r="N898" s="53">
        <f>(IF(L897 &lt; 0, -L897,0))</f>
        <v>0</v>
      </c>
      <c r="O898" s="53">
        <f>0.5*$P$3*G898^2</f>
        <v>318477.84722222225</v>
      </c>
      <c r="P898" s="53">
        <f t="shared" si="83"/>
        <v>-3752.2839506173041</v>
      </c>
      <c r="Q898" s="53">
        <f>(IF(L897 &lt; 0, -L897,0))+Q897</f>
        <v>1625.2627869603282</v>
      </c>
      <c r="R898" s="53">
        <f>(IF(L897 &gt; 0, L897,0))+R897</f>
        <v>3413.5849659021678</v>
      </c>
      <c r="S898" s="55">
        <f>N898*0.95</f>
        <v>0</v>
      </c>
      <c r="T898" s="55">
        <f>S898*0.99</f>
        <v>0</v>
      </c>
      <c r="U898" s="55">
        <f>T898*0.97</f>
        <v>0</v>
      </c>
      <c r="V898" s="55">
        <f>U898*0.99</f>
        <v>0</v>
      </c>
      <c r="W898" s="55">
        <f>V898*0.95</f>
        <v>0</v>
      </c>
      <c r="X898" s="55">
        <f t="shared" si="84"/>
        <v>1394.4820413367765</v>
      </c>
    </row>
    <row r="899" spans="2:24" x14ac:dyDescent="0.3">
      <c r="B899" s="4" t="s">
        <v>38</v>
      </c>
      <c r="C899" s="4">
        <v>891</v>
      </c>
      <c r="D899" s="4">
        <v>302</v>
      </c>
      <c r="E899" s="11">
        <v>67.3</v>
      </c>
      <c r="F899" s="57">
        <f t="shared" si="82"/>
        <v>-0.26388888888888767</v>
      </c>
      <c r="G899" s="57">
        <f t="shared" si="79"/>
        <v>18.694444444444443</v>
      </c>
      <c r="H899" s="52">
        <f t="shared" si="80"/>
        <v>153.43607680111879</v>
      </c>
      <c r="I899" s="52">
        <f t="shared" si="81"/>
        <v>155.23540200000002</v>
      </c>
      <c r="J899" s="52">
        <f>$P$3*F899</f>
        <v>-469.72222222222007</v>
      </c>
      <c r="K899" s="52">
        <f>H899+I899+J899</f>
        <v>-161.05074342110123</v>
      </c>
      <c r="L899" s="53">
        <f>M899*1</f>
        <v>-3.0107541756222531</v>
      </c>
      <c r="M899" s="53">
        <f>(K899*G899)/1000</f>
        <v>-3.0107541756222531</v>
      </c>
      <c r="N899" s="53">
        <f>(IF(L898 &lt; 0, -L898,0))</f>
        <v>0</v>
      </c>
      <c r="O899" s="53">
        <f>0.5*$P$3*G899^2</f>
        <v>311039.20524691354</v>
      </c>
      <c r="P899" s="53">
        <f t="shared" si="83"/>
        <v>-7438.6419753087102</v>
      </c>
      <c r="Q899" s="53">
        <f>(IF(L898 &lt; 0, -L898,0))+Q898</f>
        <v>1625.2627869603282</v>
      </c>
      <c r="R899" s="53">
        <f>(IF(L898 &gt; 0, L898,0))+R898</f>
        <v>3413.8814714988116</v>
      </c>
      <c r="S899" s="55">
        <f>N899*0.95</f>
        <v>0</v>
      </c>
      <c r="T899" s="55">
        <f>S899*0.99</f>
        <v>0</v>
      </c>
      <c r="U899" s="55">
        <f>T899*0.97</f>
        <v>0</v>
      </c>
      <c r="V899" s="55">
        <f>U899*0.99</f>
        <v>0</v>
      </c>
      <c r="W899" s="55">
        <f>V899*0.95</f>
        <v>0</v>
      </c>
      <c r="X899" s="55">
        <f t="shared" si="84"/>
        <v>1394.4820413367765</v>
      </c>
    </row>
    <row r="900" spans="2:24" x14ac:dyDescent="0.3">
      <c r="B900" s="4" t="s">
        <v>38</v>
      </c>
      <c r="C900" s="4">
        <v>892</v>
      </c>
      <c r="D900" s="4">
        <v>303</v>
      </c>
      <c r="E900" s="11">
        <v>66.2</v>
      </c>
      <c r="F900" s="57">
        <f t="shared" si="82"/>
        <v>-0.34722222222222221</v>
      </c>
      <c r="G900" s="57">
        <f t="shared" si="79"/>
        <v>18.388888888888889</v>
      </c>
      <c r="H900" s="52">
        <f t="shared" si="80"/>
        <v>148.46132626003086</v>
      </c>
      <c r="I900" s="52">
        <f t="shared" si="81"/>
        <v>155.23540200000002</v>
      </c>
      <c r="J900" s="52">
        <f>$P$3*F900</f>
        <v>-618.05555555555554</v>
      </c>
      <c r="K900" s="52">
        <f>H900+I900+J900</f>
        <v>-314.35882729552463</v>
      </c>
      <c r="L900" s="53">
        <f>M900*1</f>
        <v>-5.780709546378815</v>
      </c>
      <c r="M900" s="53">
        <f>(K900*G900)/1000</f>
        <v>-5.780709546378815</v>
      </c>
      <c r="N900" s="53">
        <f>(IF(L899 &lt; 0, -L899,0))</f>
        <v>3.0107541756222531</v>
      </c>
      <c r="O900" s="53">
        <f>0.5*$P$3*G900^2</f>
        <v>300954.59876543214</v>
      </c>
      <c r="P900" s="53">
        <f t="shared" si="83"/>
        <v>-10084.606481481402</v>
      </c>
      <c r="Q900" s="53">
        <f>(IF(L899 &lt; 0, -L899,0))+Q899</f>
        <v>1628.2735411359504</v>
      </c>
      <c r="R900" s="53">
        <f>(IF(L899 &gt; 0, L899,0))+R899</f>
        <v>3413.8814714988116</v>
      </c>
      <c r="S900" s="55">
        <f>N900*0.95</f>
        <v>2.8602164668411403</v>
      </c>
      <c r="T900" s="55">
        <f>S900*0.99</f>
        <v>2.8316143021727287</v>
      </c>
      <c r="U900" s="55">
        <f>T900*0.97</f>
        <v>2.7466658731075468</v>
      </c>
      <c r="V900" s="55">
        <f>U900*0.99</f>
        <v>2.7191992143764714</v>
      </c>
      <c r="W900" s="55">
        <f>V900*0.95</f>
        <v>2.5832392536576476</v>
      </c>
      <c r="X900" s="55">
        <f t="shared" si="84"/>
        <v>1397.0652805904342</v>
      </c>
    </row>
    <row r="901" spans="2:24" x14ac:dyDescent="0.3">
      <c r="B901" s="4" t="s">
        <v>38</v>
      </c>
      <c r="C901" s="4">
        <v>893</v>
      </c>
      <c r="D901" s="4">
        <v>304</v>
      </c>
      <c r="E901" s="11">
        <v>64.8</v>
      </c>
      <c r="F901" s="57">
        <f t="shared" si="82"/>
        <v>-0.36111111111111133</v>
      </c>
      <c r="G901" s="57">
        <f t="shared" si="79"/>
        <v>18</v>
      </c>
      <c r="H901" s="52">
        <f t="shared" si="80"/>
        <v>142.24839299999999</v>
      </c>
      <c r="I901" s="52">
        <f t="shared" si="81"/>
        <v>155.23540200000002</v>
      </c>
      <c r="J901" s="52">
        <f>$P$3*F901</f>
        <v>-642.77777777777817</v>
      </c>
      <c r="K901" s="52">
        <f>H901+I901+J901</f>
        <v>-345.29398277777818</v>
      </c>
      <c r="L901" s="53">
        <f>M901*1</f>
        <v>-6.215291690000007</v>
      </c>
      <c r="M901" s="53">
        <f>(K901*G901)/1000</f>
        <v>-6.215291690000007</v>
      </c>
      <c r="N901" s="53">
        <f>(IF(L900 &lt; 0, -L900,0))</f>
        <v>5.780709546378815</v>
      </c>
      <c r="O901" s="53">
        <f>0.5*$P$3*G901^2</f>
        <v>288360</v>
      </c>
      <c r="P901" s="53">
        <f t="shared" si="83"/>
        <v>-12594.598765432136</v>
      </c>
      <c r="Q901" s="53">
        <f>(IF(L900 &lt; 0, -L900,0))+Q900</f>
        <v>1634.0542506823292</v>
      </c>
      <c r="R901" s="53">
        <f>(IF(L900 &gt; 0, L900,0))+R900</f>
        <v>3413.8814714988116</v>
      </c>
      <c r="S901" s="55">
        <f>N901*0.95</f>
        <v>5.491674069059874</v>
      </c>
      <c r="T901" s="55">
        <f>S901*0.99</f>
        <v>5.4367573283692749</v>
      </c>
      <c r="U901" s="55">
        <f>T901*0.97</f>
        <v>5.2736546085181963</v>
      </c>
      <c r="V901" s="55">
        <f>U901*0.99</f>
        <v>5.2209180624330145</v>
      </c>
      <c r="W901" s="55">
        <f>V901*0.95</f>
        <v>4.9598721593113639</v>
      </c>
      <c r="X901" s="55">
        <f t="shared" si="84"/>
        <v>1402.0251527497455</v>
      </c>
    </row>
    <row r="902" spans="2:24" x14ac:dyDescent="0.3">
      <c r="B902" s="4" t="s">
        <v>38</v>
      </c>
      <c r="C902" s="4">
        <v>894</v>
      </c>
      <c r="D902" s="4">
        <v>305</v>
      </c>
      <c r="E902" s="11">
        <v>63.6</v>
      </c>
      <c r="F902" s="57">
        <f t="shared" si="82"/>
        <v>-0.30555555555555497</v>
      </c>
      <c r="G902" s="57">
        <f t="shared" si="79"/>
        <v>17.666666666666668</v>
      </c>
      <c r="H902" s="52">
        <f t="shared" si="80"/>
        <v>137.02871602777779</v>
      </c>
      <c r="I902" s="52">
        <f t="shared" si="81"/>
        <v>155.23540200000002</v>
      </c>
      <c r="J902" s="52">
        <f>$P$3*F902</f>
        <v>-543.88888888888789</v>
      </c>
      <c r="K902" s="52">
        <f>H902+I902+J902</f>
        <v>-251.62477086111005</v>
      </c>
      <c r="L902" s="53">
        <f>M902*1</f>
        <v>-4.4453709518796112</v>
      </c>
      <c r="M902" s="53">
        <f>(K902*G902)/1000</f>
        <v>-4.4453709518796112</v>
      </c>
      <c r="N902" s="53">
        <f>(IF(L901 &lt; 0, -L901,0))</f>
        <v>6.215291690000007</v>
      </c>
      <c r="O902" s="53">
        <f>0.5*$P$3*G902^2</f>
        <v>277778.88888888893</v>
      </c>
      <c r="P902" s="53">
        <f t="shared" si="83"/>
        <v>-10581.111111111066</v>
      </c>
      <c r="Q902" s="53">
        <f>(IF(L901 &lt; 0, -L901,0))+Q901</f>
        <v>1640.2695423723292</v>
      </c>
      <c r="R902" s="53">
        <f>(IF(L901 &gt; 0, L901,0))+R901</f>
        <v>3413.8814714988116</v>
      </c>
      <c r="S902" s="55">
        <f>N902*0.95</f>
        <v>5.9045271055000068</v>
      </c>
      <c r="T902" s="55">
        <f>S902*0.99</f>
        <v>5.8454818344450068</v>
      </c>
      <c r="U902" s="55">
        <f>T902*0.97</f>
        <v>5.6701173794116562</v>
      </c>
      <c r="V902" s="55">
        <f>U902*0.99</f>
        <v>5.6134162056175398</v>
      </c>
      <c r="W902" s="55">
        <f>V902*0.95</f>
        <v>5.332745395336663</v>
      </c>
      <c r="X902" s="55">
        <f t="shared" si="84"/>
        <v>1407.3578981450821</v>
      </c>
    </row>
    <row r="903" spans="2:24" x14ac:dyDescent="0.3">
      <c r="B903" s="4" t="s">
        <v>38</v>
      </c>
      <c r="C903" s="4">
        <v>895</v>
      </c>
      <c r="D903" s="4">
        <v>306</v>
      </c>
      <c r="E903" s="11">
        <v>62.6</v>
      </c>
      <c r="F903" s="57">
        <f t="shared" si="82"/>
        <v>-0.20833333333333331</v>
      </c>
      <c r="G903" s="57">
        <f t="shared" si="79"/>
        <v>17.388888888888889</v>
      </c>
      <c r="H903" s="52">
        <f t="shared" si="80"/>
        <v>132.75351331558642</v>
      </c>
      <c r="I903" s="52">
        <f t="shared" si="81"/>
        <v>155.23540200000002</v>
      </c>
      <c r="J903" s="52">
        <f>$P$3*F903</f>
        <v>-370.83333333333331</v>
      </c>
      <c r="K903" s="52">
        <f>H903+I903+J903</f>
        <v>-82.844418017746875</v>
      </c>
      <c r="L903" s="53">
        <f>M903*1</f>
        <v>-1.4405723799752652</v>
      </c>
      <c r="M903" s="53">
        <f>(K903*G903)/1000</f>
        <v>-1.4405723799752652</v>
      </c>
      <c r="N903" s="53">
        <f>(IF(L902 &lt; 0, -L902,0))</f>
        <v>4.4453709518796112</v>
      </c>
      <c r="O903" s="53">
        <f>0.5*$P$3*G903^2</f>
        <v>269112.37654320989</v>
      </c>
      <c r="P903" s="53">
        <f t="shared" si="83"/>
        <v>-8666.5123456790461</v>
      </c>
      <c r="Q903" s="53">
        <f>(IF(L902 &lt; 0, -L902,0))+Q902</f>
        <v>1644.7149133242087</v>
      </c>
      <c r="R903" s="53">
        <f>(IF(L902 &gt; 0, L902,0))+R902</f>
        <v>3413.8814714988116</v>
      </c>
      <c r="S903" s="55">
        <f>N903*0.95</f>
        <v>4.2231024042856307</v>
      </c>
      <c r="T903" s="55">
        <f>S903*0.99</f>
        <v>4.1808713802427739</v>
      </c>
      <c r="U903" s="55">
        <f>T903*0.97</f>
        <v>4.0554452388354907</v>
      </c>
      <c r="V903" s="55">
        <f>U903*0.99</f>
        <v>4.0148907864471362</v>
      </c>
      <c r="W903" s="55">
        <f>V903*0.95</f>
        <v>3.8141462471247793</v>
      </c>
      <c r="X903" s="55">
        <f t="shared" si="84"/>
        <v>1411.172044392207</v>
      </c>
    </row>
    <row r="904" spans="2:24" x14ac:dyDescent="0.3">
      <c r="B904" s="4" t="s">
        <v>38</v>
      </c>
      <c r="C904" s="4">
        <v>896</v>
      </c>
      <c r="D904" s="4">
        <v>307</v>
      </c>
      <c r="E904" s="11">
        <v>62.1</v>
      </c>
      <c r="F904" s="57">
        <f t="shared" si="82"/>
        <v>-9.7222222222222612E-2</v>
      </c>
      <c r="G904" s="57">
        <f t="shared" si="79"/>
        <v>17.25</v>
      </c>
      <c r="H904" s="52">
        <f t="shared" si="80"/>
        <v>130.64131926562499</v>
      </c>
      <c r="I904" s="52">
        <f t="shared" si="81"/>
        <v>155.23540200000002</v>
      </c>
      <c r="J904" s="52">
        <f>$P$3*F904</f>
        <v>-173.05555555555625</v>
      </c>
      <c r="K904" s="52">
        <f>H904+I904+J904</f>
        <v>112.82116571006875</v>
      </c>
      <c r="L904" s="53">
        <f>M904*1</f>
        <v>1.9461651084986862</v>
      </c>
      <c r="M904" s="53">
        <f>(K904*G904)/1000</f>
        <v>1.9461651084986862</v>
      </c>
      <c r="N904" s="53">
        <f>(IF(L903 &lt; 0, -L903,0))</f>
        <v>1.4405723799752652</v>
      </c>
      <c r="O904" s="53">
        <f>0.5*$P$3*G904^2</f>
        <v>264830.625</v>
      </c>
      <c r="P904" s="53">
        <f t="shared" si="83"/>
        <v>-4281.751543209888</v>
      </c>
      <c r="Q904" s="53">
        <f>(IF(L903 &lt; 0, -L903,0))+Q903</f>
        <v>1646.155485704184</v>
      </c>
      <c r="R904" s="53">
        <f>(IF(L903 &gt; 0, L903,0))+R903</f>
        <v>3413.8814714988116</v>
      </c>
      <c r="S904" s="55">
        <f>N904*0.95</f>
        <v>1.3685437609765019</v>
      </c>
      <c r="T904" s="55">
        <f>S904*0.99</f>
        <v>1.3548583233667368</v>
      </c>
      <c r="U904" s="55">
        <f>T904*0.97</f>
        <v>1.3142125736657346</v>
      </c>
      <c r="V904" s="55">
        <f>U904*0.99</f>
        <v>1.3010704479290773</v>
      </c>
      <c r="W904" s="55">
        <f>V904*0.95</f>
        <v>1.2360169255326234</v>
      </c>
      <c r="X904" s="55">
        <f t="shared" si="84"/>
        <v>1412.4080613177396</v>
      </c>
    </row>
    <row r="905" spans="2:24" x14ac:dyDescent="0.3">
      <c r="B905" s="4" t="s">
        <v>38</v>
      </c>
      <c r="C905" s="4">
        <v>897</v>
      </c>
      <c r="D905" s="4">
        <v>308</v>
      </c>
      <c r="E905" s="11">
        <v>61.9</v>
      </c>
      <c r="F905" s="57">
        <f t="shared" si="82"/>
        <v>-2.7777777777778172E-2</v>
      </c>
      <c r="G905" s="57">
        <f t="shared" ref="G905:G968" si="85">(E905*1000)/3600</f>
        <v>17.194444444444443</v>
      </c>
      <c r="H905" s="52">
        <f t="shared" ref="H905:H968" si="86">0.5*$L$3*$M$3*$N$3*G905^2</f>
        <v>129.80118434278546</v>
      </c>
      <c r="I905" s="52">
        <f t="shared" ref="I905:I968" si="87">$O$3*$P$3*$Q$3</f>
        <v>155.23540200000002</v>
      </c>
      <c r="J905" s="52">
        <f>$P$3*F905</f>
        <v>-49.444444444445146</v>
      </c>
      <c r="K905" s="52">
        <f>H905+I905+J905</f>
        <v>235.59214189834034</v>
      </c>
      <c r="L905" s="53">
        <f>M905*1</f>
        <v>4.0508759954186848</v>
      </c>
      <c r="M905" s="53">
        <f>(K905*G905)/1000</f>
        <v>4.0508759954186848</v>
      </c>
      <c r="N905" s="53">
        <f>(IF(L904 &lt; 0, -L904,0))</f>
        <v>0</v>
      </c>
      <c r="O905" s="53">
        <f>0.5*$P$3*G905^2</f>
        <v>263127.53858024685</v>
      </c>
      <c r="P905" s="53">
        <f t="shared" si="83"/>
        <v>-1703.0864197531482</v>
      </c>
      <c r="Q905" s="53">
        <f>(IF(L904 &lt; 0, -L904,0))+Q904</f>
        <v>1646.155485704184</v>
      </c>
      <c r="R905" s="53">
        <f>(IF(L904 &gt; 0, L904,0))+R904</f>
        <v>3415.8276366073101</v>
      </c>
      <c r="S905" s="55">
        <f>N905*0.95</f>
        <v>0</v>
      </c>
      <c r="T905" s="55">
        <f>S905*0.99</f>
        <v>0</v>
      </c>
      <c r="U905" s="55">
        <f>T905*0.97</f>
        <v>0</v>
      </c>
      <c r="V905" s="55">
        <f>U905*0.99</f>
        <v>0</v>
      </c>
      <c r="W905" s="55">
        <f>V905*0.95</f>
        <v>0</v>
      </c>
      <c r="X905" s="55">
        <f t="shared" si="84"/>
        <v>1412.4080613177396</v>
      </c>
    </row>
    <row r="906" spans="2:24" x14ac:dyDescent="0.3">
      <c r="B906" s="4" t="s">
        <v>38</v>
      </c>
      <c r="C906" s="4">
        <v>898</v>
      </c>
      <c r="D906" s="4">
        <v>309</v>
      </c>
      <c r="E906" s="11">
        <v>61.9</v>
      </c>
      <c r="F906" s="57">
        <f t="shared" ref="F906:F969" si="88">($E907-$E905)/2/3.6</f>
        <v>-1.3888888888889086E-2</v>
      </c>
      <c r="G906" s="57">
        <f t="shared" si="85"/>
        <v>17.194444444444443</v>
      </c>
      <c r="H906" s="52">
        <f t="shared" si="86"/>
        <v>129.80118434278546</v>
      </c>
      <c r="I906" s="52">
        <f t="shared" si="87"/>
        <v>155.23540200000002</v>
      </c>
      <c r="J906" s="52">
        <f>$P$3*F906</f>
        <v>-24.722222222222573</v>
      </c>
      <c r="K906" s="52">
        <f>H906+I906+J906</f>
        <v>260.31436412056291</v>
      </c>
      <c r="L906" s="53">
        <f>M906*1</f>
        <v>4.4759608719619006</v>
      </c>
      <c r="M906" s="53">
        <f>(K906*G906)/1000</f>
        <v>4.4759608719619006</v>
      </c>
      <c r="N906" s="53">
        <f>(IF(L905 &lt; 0, -L905,0))</f>
        <v>0</v>
      </c>
      <c r="O906" s="53">
        <f>0.5*$P$3*G906^2</f>
        <v>263127.53858024685</v>
      </c>
      <c r="P906" s="53">
        <f t="shared" ref="P906:P969" si="89">O906-O905</f>
        <v>0</v>
      </c>
      <c r="Q906" s="53">
        <f>(IF(L905 &lt; 0, -L905,0))+Q905</f>
        <v>1646.155485704184</v>
      </c>
      <c r="R906" s="53">
        <f>(IF(L905 &gt; 0, L905,0))+R905</f>
        <v>3419.8785126027287</v>
      </c>
      <c r="S906" s="55">
        <f>N906*0.95</f>
        <v>0</v>
      </c>
      <c r="T906" s="55">
        <f>S906*0.99</f>
        <v>0</v>
      </c>
      <c r="U906" s="55">
        <f>T906*0.97</f>
        <v>0</v>
      </c>
      <c r="V906" s="55">
        <f>U906*0.99</f>
        <v>0</v>
      </c>
      <c r="W906" s="55">
        <f>V906*0.95</f>
        <v>0</v>
      </c>
      <c r="X906" s="55">
        <f t="shared" ref="X906:X969" si="90">W906+X905</f>
        <v>1412.4080613177396</v>
      </c>
    </row>
    <row r="907" spans="2:24" x14ac:dyDescent="0.3">
      <c r="B907" s="4" t="s">
        <v>38</v>
      </c>
      <c r="C907" s="4">
        <v>899</v>
      </c>
      <c r="D907" s="4">
        <v>310</v>
      </c>
      <c r="E907" s="11">
        <v>61.8</v>
      </c>
      <c r="F907" s="57">
        <f t="shared" si="88"/>
        <v>-5.5555555555555358E-2</v>
      </c>
      <c r="G907" s="57">
        <f t="shared" si="85"/>
        <v>17.166666666666668</v>
      </c>
      <c r="H907" s="52">
        <f t="shared" si="86"/>
        <v>129.38213317361109</v>
      </c>
      <c r="I907" s="52">
        <f t="shared" si="87"/>
        <v>155.23540200000002</v>
      </c>
      <c r="J907" s="52">
        <f>$P$3*F907</f>
        <v>-98.888888888888545</v>
      </c>
      <c r="K907" s="52">
        <f>H907+I907+J907</f>
        <v>185.7286462847226</v>
      </c>
      <c r="L907" s="53">
        <f>M907*1</f>
        <v>3.1883417612210714</v>
      </c>
      <c r="M907" s="53">
        <f>(K907*G907)/1000</f>
        <v>3.1883417612210714</v>
      </c>
      <c r="N907" s="53">
        <f>(IF(L906 &lt; 0, -L906,0))</f>
        <v>0</v>
      </c>
      <c r="O907" s="53">
        <f>0.5*$P$3*G907^2</f>
        <v>262278.05555555556</v>
      </c>
      <c r="P907" s="53">
        <f t="shared" si="89"/>
        <v>-849.48302469128976</v>
      </c>
      <c r="Q907" s="53">
        <f>(IF(L906 &lt; 0, -L906,0))+Q906</f>
        <v>1646.155485704184</v>
      </c>
      <c r="R907" s="53">
        <f>(IF(L906 &gt; 0, L906,0))+R906</f>
        <v>3424.3544734746906</v>
      </c>
      <c r="S907" s="55">
        <f>N907*0.95</f>
        <v>0</v>
      </c>
      <c r="T907" s="55">
        <f>S907*0.99</f>
        <v>0</v>
      </c>
      <c r="U907" s="55">
        <f>T907*0.97</f>
        <v>0</v>
      </c>
      <c r="V907" s="55">
        <f>U907*0.99</f>
        <v>0</v>
      </c>
      <c r="W907" s="55">
        <f>V907*0.95</f>
        <v>0</v>
      </c>
      <c r="X907" s="55">
        <f t="shared" si="90"/>
        <v>1412.4080613177396</v>
      </c>
    </row>
    <row r="908" spans="2:24" x14ac:dyDescent="0.3">
      <c r="B908" s="4" t="s">
        <v>38</v>
      </c>
      <c r="C908" s="4">
        <v>900</v>
      </c>
      <c r="D908" s="4">
        <v>311</v>
      </c>
      <c r="E908" s="11">
        <v>61.5</v>
      </c>
      <c r="F908" s="57">
        <f t="shared" si="88"/>
        <v>-0.12499999999999981</v>
      </c>
      <c r="G908" s="57">
        <f t="shared" si="85"/>
        <v>17.083333333333332</v>
      </c>
      <c r="H908" s="52">
        <f t="shared" si="86"/>
        <v>128.12904483506941</v>
      </c>
      <c r="I908" s="52">
        <f t="shared" si="87"/>
        <v>155.23540200000002</v>
      </c>
      <c r="J908" s="52">
        <f>$P$3*F908</f>
        <v>-222.49999999999966</v>
      </c>
      <c r="K908" s="52">
        <f>H908+I908+J908</f>
        <v>60.864446835069771</v>
      </c>
      <c r="L908" s="53">
        <f>M908*1</f>
        <v>1.0397676334324419</v>
      </c>
      <c r="M908" s="53">
        <f>(K908*G908)/1000</f>
        <v>1.0397676334324419</v>
      </c>
      <c r="N908" s="53">
        <f>(IF(L907 &lt; 0, -L907,0))</f>
        <v>0</v>
      </c>
      <c r="O908" s="53">
        <f>0.5*$P$3*G908^2</f>
        <v>259737.84722222216</v>
      </c>
      <c r="P908" s="53">
        <f t="shared" si="89"/>
        <v>-2540.2083333334012</v>
      </c>
      <c r="Q908" s="53">
        <f>(IF(L907 &lt; 0, -L907,0))+Q907</f>
        <v>1646.155485704184</v>
      </c>
      <c r="R908" s="53">
        <f>(IF(L907 &gt; 0, L907,0))+R907</f>
        <v>3427.5428152359118</v>
      </c>
      <c r="S908" s="55">
        <f>N908*0.95</f>
        <v>0</v>
      </c>
      <c r="T908" s="55">
        <f>S908*0.99</f>
        <v>0</v>
      </c>
      <c r="U908" s="55">
        <f>T908*0.97</f>
        <v>0</v>
      </c>
      <c r="V908" s="55">
        <f>U908*0.99</f>
        <v>0</v>
      </c>
      <c r="W908" s="55">
        <f>V908*0.95</f>
        <v>0</v>
      </c>
      <c r="X908" s="55">
        <f t="shared" si="90"/>
        <v>1412.4080613177396</v>
      </c>
    </row>
    <row r="909" spans="2:24" x14ac:dyDescent="0.3">
      <c r="B909" s="4" t="s">
        <v>38</v>
      </c>
      <c r="C909" s="4">
        <v>901</v>
      </c>
      <c r="D909" s="4">
        <v>312</v>
      </c>
      <c r="E909" s="11">
        <v>60.9</v>
      </c>
      <c r="F909" s="57">
        <f t="shared" si="88"/>
        <v>-0.24999999999999961</v>
      </c>
      <c r="G909" s="57">
        <f t="shared" si="85"/>
        <v>16.916666666666668</v>
      </c>
      <c r="H909" s="52">
        <f t="shared" si="86"/>
        <v>125.64116141840277</v>
      </c>
      <c r="I909" s="52">
        <f t="shared" si="87"/>
        <v>155.23540200000002</v>
      </c>
      <c r="J909" s="52">
        <f>$P$3*F909</f>
        <v>-444.99999999999932</v>
      </c>
      <c r="K909" s="52">
        <f>H909+I909+J909</f>
        <v>-164.12343658159654</v>
      </c>
      <c r="L909" s="53">
        <f>M909*1</f>
        <v>-2.776421468838675</v>
      </c>
      <c r="M909" s="53">
        <f>(K909*G909)/1000</f>
        <v>-2.776421468838675</v>
      </c>
      <c r="N909" s="53">
        <f>(IF(L908 &lt; 0, -L908,0))</f>
        <v>0</v>
      </c>
      <c r="O909" s="53">
        <f>0.5*$P$3*G909^2</f>
        <v>254694.51388888891</v>
      </c>
      <c r="P909" s="53">
        <f t="shared" si="89"/>
        <v>-5043.3333333332557</v>
      </c>
      <c r="Q909" s="53">
        <f>(IF(L908 &lt; 0, -L908,0))+Q908</f>
        <v>1646.155485704184</v>
      </c>
      <c r="R909" s="53">
        <f>(IF(L908 &gt; 0, L908,0))+R908</f>
        <v>3428.5825828693442</v>
      </c>
      <c r="S909" s="55">
        <f>N909*0.95</f>
        <v>0</v>
      </c>
      <c r="T909" s="55">
        <f>S909*0.99</f>
        <v>0</v>
      </c>
      <c r="U909" s="55">
        <f>T909*0.97</f>
        <v>0</v>
      </c>
      <c r="V909" s="55">
        <f>U909*0.99</f>
        <v>0</v>
      </c>
      <c r="W909" s="55">
        <f>V909*0.95</f>
        <v>0</v>
      </c>
      <c r="X909" s="55">
        <f t="shared" si="90"/>
        <v>1412.4080613177396</v>
      </c>
    </row>
    <row r="910" spans="2:24" x14ac:dyDescent="0.3">
      <c r="B910" s="4" t="s">
        <v>38</v>
      </c>
      <c r="C910" s="4">
        <v>902</v>
      </c>
      <c r="D910" s="4">
        <v>313</v>
      </c>
      <c r="E910" s="11">
        <v>59.7</v>
      </c>
      <c r="F910" s="57">
        <f t="shared" si="88"/>
        <v>-0.87499999999999956</v>
      </c>
      <c r="G910" s="57">
        <f t="shared" si="85"/>
        <v>16.583333333333332</v>
      </c>
      <c r="H910" s="52">
        <f t="shared" si="86"/>
        <v>120.73856762673609</v>
      </c>
      <c r="I910" s="52">
        <f t="shared" si="87"/>
        <v>155.23540200000002</v>
      </c>
      <c r="J910" s="52">
        <f>$P$3*F910</f>
        <v>-1557.4999999999993</v>
      </c>
      <c r="K910" s="52">
        <f>H910+I910+J910</f>
        <v>-1281.5260303732632</v>
      </c>
      <c r="L910" s="53">
        <f>M910*1</f>
        <v>-21.25197333702328</v>
      </c>
      <c r="M910" s="53">
        <f>(K910*G910)/1000</f>
        <v>-21.25197333702328</v>
      </c>
      <c r="N910" s="53">
        <f>(IF(L909 &lt; 0, -L909,0))</f>
        <v>2.776421468838675</v>
      </c>
      <c r="O910" s="53">
        <f>0.5*$P$3*G910^2</f>
        <v>244756.1805555555</v>
      </c>
      <c r="P910" s="53">
        <f t="shared" si="89"/>
        <v>-9938.3333333334012</v>
      </c>
      <c r="Q910" s="53">
        <f>(IF(L909 &lt; 0, -L909,0))+Q909</f>
        <v>1648.9319071730226</v>
      </c>
      <c r="R910" s="53">
        <f>(IF(L909 &gt; 0, L909,0))+R909</f>
        <v>3428.5825828693442</v>
      </c>
      <c r="S910" s="55">
        <f>N910*0.95</f>
        <v>2.6376003953967411</v>
      </c>
      <c r="T910" s="55">
        <f>S910*0.99</f>
        <v>2.6112243914427737</v>
      </c>
      <c r="U910" s="55">
        <f>T910*0.97</f>
        <v>2.5328876596994903</v>
      </c>
      <c r="V910" s="55">
        <f>U910*0.99</f>
        <v>2.5075587831024952</v>
      </c>
      <c r="W910" s="55">
        <f>V910*0.95</f>
        <v>2.3821808439473702</v>
      </c>
      <c r="X910" s="55">
        <f t="shared" si="90"/>
        <v>1414.790242161687</v>
      </c>
    </row>
    <row r="911" spans="2:24" x14ac:dyDescent="0.3">
      <c r="B911" s="4" t="s">
        <v>38</v>
      </c>
      <c r="C911" s="4">
        <v>903</v>
      </c>
      <c r="D911" s="4">
        <v>314</v>
      </c>
      <c r="E911" s="11">
        <v>54.6</v>
      </c>
      <c r="F911" s="57">
        <f t="shared" si="88"/>
        <v>-1.4444444444444453</v>
      </c>
      <c r="G911" s="57">
        <f t="shared" si="85"/>
        <v>15.166666666666666</v>
      </c>
      <c r="H911" s="52">
        <f t="shared" si="86"/>
        <v>100.99099300694444</v>
      </c>
      <c r="I911" s="52">
        <f t="shared" si="87"/>
        <v>155.23540200000002</v>
      </c>
      <c r="J911" s="52">
        <f>$P$3*F911</f>
        <v>-2571.1111111111127</v>
      </c>
      <c r="K911" s="52">
        <f>H911+I911+J911</f>
        <v>-2314.8847161041681</v>
      </c>
      <c r="L911" s="53">
        <f>M911*1</f>
        <v>-35.109084860913214</v>
      </c>
      <c r="M911" s="53">
        <f>(K911*G911)/1000</f>
        <v>-35.109084860913214</v>
      </c>
      <c r="N911" s="53">
        <f>(IF(L910 &lt; 0, -L910,0))</f>
        <v>21.25197333702328</v>
      </c>
      <c r="O911" s="53">
        <f>0.5*$P$3*G911^2</f>
        <v>204724.72222222222</v>
      </c>
      <c r="P911" s="53">
        <f t="shared" si="89"/>
        <v>-40031.458333333285</v>
      </c>
      <c r="Q911" s="53">
        <f>(IF(L910 &lt; 0, -L910,0))+Q910</f>
        <v>1670.1838805100458</v>
      </c>
      <c r="R911" s="53">
        <f>(IF(L910 &gt; 0, L910,0))+R910</f>
        <v>3428.5825828693442</v>
      </c>
      <c r="S911" s="55">
        <f>N911*0.95</f>
        <v>20.189374670172114</v>
      </c>
      <c r="T911" s="55">
        <f>S911*0.99</f>
        <v>19.987480923470393</v>
      </c>
      <c r="U911" s="55">
        <f>T911*0.97</f>
        <v>19.387856495766282</v>
      </c>
      <c r="V911" s="55">
        <f>U911*0.99</f>
        <v>19.193977930808618</v>
      </c>
      <c r="W911" s="55">
        <f>V911*0.95</f>
        <v>18.234279034268187</v>
      </c>
      <c r="X911" s="55">
        <f t="shared" si="90"/>
        <v>1433.0245211959552</v>
      </c>
    </row>
    <row r="912" spans="2:24" x14ac:dyDescent="0.3">
      <c r="B912" s="4" t="s">
        <v>38</v>
      </c>
      <c r="C912" s="4">
        <v>904</v>
      </c>
      <c r="D912" s="4">
        <v>315</v>
      </c>
      <c r="E912" s="11">
        <v>49.3</v>
      </c>
      <c r="F912" s="57">
        <f t="shared" si="88"/>
        <v>-1.3472222222222225</v>
      </c>
      <c r="G912" s="57">
        <f t="shared" si="85"/>
        <v>13.694444444444445</v>
      </c>
      <c r="H912" s="52">
        <f t="shared" si="86"/>
        <v>82.336271315007707</v>
      </c>
      <c r="I912" s="52">
        <f t="shared" si="87"/>
        <v>155.23540200000002</v>
      </c>
      <c r="J912" s="52">
        <f>$P$3*F912</f>
        <v>-2398.0555555555561</v>
      </c>
      <c r="K912" s="52">
        <f>H912+I912+J912</f>
        <v>-2160.4838822405482</v>
      </c>
      <c r="L912" s="53">
        <f>M912*1</f>
        <v>-29.586626498460838</v>
      </c>
      <c r="M912" s="53">
        <f>(K912*G912)/1000</f>
        <v>-29.586626498460838</v>
      </c>
      <c r="N912" s="53">
        <f>(IF(L911 &lt; 0, -L911,0))</f>
        <v>35.109084860913214</v>
      </c>
      <c r="O912" s="53">
        <f>0.5*$P$3*G912^2</f>
        <v>166908.64969135803</v>
      </c>
      <c r="P912" s="53">
        <f t="shared" si="89"/>
        <v>-37816.072530864185</v>
      </c>
      <c r="Q912" s="53">
        <f>(IF(L911 &lt; 0, -L911,0))+Q911</f>
        <v>1705.2929653709591</v>
      </c>
      <c r="R912" s="53">
        <f>(IF(L911 &gt; 0, L911,0))+R911</f>
        <v>3428.5825828693442</v>
      </c>
      <c r="S912" s="55">
        <f>N912*0.95</f>
        <v>33.353630617867552</v>
      </c>
      <c r="T912" s="55">
        <f>S912*0.99</f>
        <v>33.020094311688872</v>
      </c>
      <c r="U912" s="55">
        <f>T912*0.97</f>
        <v>32.029491482338209</v>
      </c>
      <c r="V912" s="55">
        <f>U912*0.99</f>
        <v>31.709196567514827</v>
      </c>
      <c r="W912" s="55">
        <f>V912*0.95</f>
        <v>30.123736739139083</v>
      </c>
      <c r="X912" s="55">
        <f t="shared" si="90"/>
        <v>1463.1482579350943</v>
      </c>
    </row>
    <row r="913" spans="2:24" x14ac:dyDescent="0.3">
      <c r="B913" s="4" t="s">
        <v>38</v>
      </c>
      <c r="C913" s="4">
        <v>905</v>
      </c>
      <c r="D913" s="4">
        <v>316</v>
      </c>
      <c r="E913" s="11">
        <v>44.9</v>
      </c>
      <c r="F913" s="57">
        <f t="shared" si="88"/>
        <v>-0.97222222222222221</v>
      </c>
      <c r="G913" s="57">
        <f t="shared" si="85"/>
        <v>12.472222222222221</v>
      </c>
      <c r="H913" s="52">
        <f t="shared" si="86"/>
        <v>68.295177652970665</v>
      </c>
      <c r="I913" s="52">
        <f t="shared" si="87"/>
        <v>155.23540200000002</v>
      </c>
      <c r="J913" s="52">
        <f>$P$3*F913</f>
        <v>-1730.5555555555554</v>
      </c>
      <c r="K913" s="52">
        <f>H913+I913+J913</f>
        <v>-1507.0249759025846</v>
      </c>
      <c r="L913" s="53">
        <f>M913*1</f>
        <v>-18.795950393896124</v>
      </c>
      <c r="M913" s="53">
        <f>(K913*G913)/1000</f>
        <v>-18.795950393896124</v>
      </c>
      <c r="N913" s="53">
        <f>(IF(L912 &lt; 0, -L912,0))</f>
        <v>29.586626498460838</v>
      </c>
      <c r="O913" s="53">
        <f>0.5*$P$3*G913^2</f>
        <v>138445.13117283946</v>
      </c>
      <c r="P913" s="53">
        <f t="shared" si="89"/>
        <v>-28463.518518518569</v>
      </c>
      <c r="Q913" s="53">
        <f>(IF(L912 &lt; 0, -L912,0))+Q912</f>
        <v>1734.87959186942</v>
      </c>
      <c r="R913" s="53">
        <f>(IF(L912 &gt; 0, L912,0))+R912</f>
        <v>3428.5825828693442</v>
      </c>
      <c r="S913" s="55">
        <f>N913*0.95</f>
        <v>28.107295173537796</v>
      </c>
      <c r="T913" s="55">
        <f>S913*0.99</f>
        <v>27.826222221802418</v>
      </c>
      <c r="U913" s="55">
        <f>T913*0.97</f>
        <v>26.991435555148346</v>
      </c>
      <c r="V913" s="55">
        <f>U913*0.99</f>
        <v>26.721521199596861</v>
      </c>
      <c r="W913" s="55">
        <f>V913*0.95</f>
        <v>25.385445139617016</v>
      </c>
      <c r="X913" s="55">
        <f t="shared" si="90"/>
        <v>1488.5337030747114</v>
      </c>
    </row>
    <row r="914" spans="2:24" x14ac:dyDescent="0.3">
      <c r="B914" s="4" t="s">
        <v>38</v>
      </c>
      <c r="C914" s="4">
        <v>906</v>
      </c>
      <c r="D914" s="4">
        <v>317</v>
      </c>
      <c r="E914" s="11">
        <v>42.3</v>
      </c>
      <c r="F914" s="57">
        <f t="shared" si="88"/>
        <v>-0.4861111111111111</v>
      </c>
      <c r="G914" s="57">
        <f t="shared" si="85"/>
        <v>11.75</v>
      </c>
      <c r="H914" s="52">
        <f t="shared" si="86"/>
        <v>60.614718390624994</v>
      </c>
      <c r="I914" s="52">
        <f t="shared" si="87"/>
        <v>155.23540200000002</v>
      </c>
      <c r="J914" s="52">
        <f>$P$3*F914</f>
        <v>-865.27777777777771</v>
      </c>
      <c r="K914" s="52">
        <f>H914+I914+J914</f>
        <v>-649.42765738715275</v>
      </c>
      <c r="L914" s="53">
        <f>M914*1</f>
        <v>-7.6307749742990447</v>
      </c>
      <c r="M914" s="53">
        <f>(K914*G914)/1000</f>
        <v>-7.6307749742990447</v>
      </c>
      <c r="N914" s="53">
        <f>(IF(L913 &lt; 0, -L913,0))</f>
        <v>18.795950393896124</v>
      </c>
      <c r="O914" s="53">
        <f>0.5*$P$3*G914^2</f>
        <v>122875.625</v>
      </c>
      <c r="P914" s="53">
        <f t="shared" si="89"/>
        <v>-15569.506172839465</v>
      </c>
      <c r="Q914" s="53">
        <f>(IF(L913 &lt; 0, -L913,0))+Q913</f>
        <v>1753.6755422633162</v>
      </c>
      <c r="R914" s="53">
        <f>(IF(L913 &gt; 0, L913,0))+R913</f>
        <v>3428.5825828693442</v>
      </c>
      <c r="S914" s="55">
        <f>N914*0.95</f>
        <v>17.856152874201317</v>
      </c>
      <c r="T914" s="55">
        <f>S914*0.99</f>
        <v>17.677591345459305</v>
      </c>
      <c r="U914" s="55">
        <f>T914*0.97</f>
        <v>17.147263605095524</v>
      </c>
      <c r="V914" s="55">
        <f>U914*0.99</f>
        <v>16.975790969044571</v>
      </c>
      <c r="W914" s="55">
        <f>V914*0.95</f>
        <v>16.127001420592343</v>
      </c>
      <c r="X914" s="55">
        <f t="shared" si="90"/>
        <v>1504.6607044953037</v>
      </c>
    </row>
    <row r="915" spans="2:24" x14ac:dyDescent="0.3">
      <c r="B915" s="4" t="s">
        <v>38</v>
      </c>
      <c r="C915" s="4">
        <v>907</v>
      </c>
      <c r="D915" s="4">
        <v>318</v>
      </c>
      <c r="E915" s="11">
        <v>41.4</v>
      </c>
      <c r="F915" s="57">
        <f t="shared" si="88"/>
        <v>-0.1388888888888889</v>
      </c>
      <c r="G915" s="57">
        <f t="shared" si="85"/>
        <v>11.5</v>
      </c>
      <c r="H915" s="52">
        <f t="shared" si="86"/>
        <v>58.062808562499995</v>
      </c>
      <c r="I915" s="52">
        <f t="shared" si="87"/>
        <v>155.23540200000002</v>
      </c>
      <c r="J915" s="52">
        <f>$P$3*F915</f>
        <v>-247.22222222222223</v>
      </c>
      <c r="K915" s="52">
        <f>H915+I915+J915</f>
        <v>-33.924011659722225</v>
      </c>
      <c r="L915" s="53">
        <f>M915*1</f>
        <v>-0.39012613408680558</v>
      </c>
      <c r="M915" s="53">
        <f>(K915*G915)/1000</f>
        <v>-0.39012613408680558</v>
      </c>
      <c r="N915" s="53">
        <f>(IF(L914 &lt; 0, -L914,0))</f>
        <v>7.6307749742990447</v>
      </c>
      <c r="O915" s="53">
        <f>0.5*$P$3*G915^2</f>
        <v>117702.5</v>
      </c>
      <c r="P915" s="53">
        <f t="shared" si="89"/>
        <v>-5173.125</v>
      </c>
      <c r="Q915" s="53">
        <f>(IF(L914 &lt; 0, -L914,0))+Q914</f>
        <v>1761.3063172376153</v>
      </c>
      <c r="R915" s="53">
        <f>(IF(L914 &gt; 0, L914,0))+R914</f>
        <v>3428.5825828693442</v>
      </c>
      <c r="S915" s="55">
        <f>N915*0.95</f>
        <v>7.2492362255840925</v>
      </c>
      <c r="T915" s="55">
        <f>S915*0.99</f>
        <v>7.1767438633282516</v>
      </c>
      <c r="U915" s="55">
        <f>T915*0.97</f>
        <v>6.9614415474284037</v>
      </c>
      <c r="V915" s="55">
        <f>U915*0.99</f>
        <v>6.8918271319541198</v>
      </c>
      <c r="W915" s="55">
        <f>V915*0.95</f>
        <v>6.5472357753564134</v>
      </c>
      <c r="X915" s="55">
        <f t="shared" si="90"/>
        <v>1511.2079402706602</v>
      </c>
    </row>
    <row r="916" spans="2:24" x14ac:dyDescent="0.3">
      <c r="B916" s="4" t="s">
        <v>38</v>
      </c>
      <c r="C916" s="4">
        <v>908</v>
      </c>
      <c r="D916" s="4">
        <v>319</v>
      </c>
      <c r="E916" s="11">
        <v>41.3</v>
      </c>
      <c r="F916" s="57">
        <f t="shared" si="88"/>
        <v>9.7222222222222612E-2</v>
      </c>
      <c r="G916" s="57">
        <f t="shared" si="85"/>
        <v>11.472222222222221</v>
      </c>
      <c r="H916" s="52">
        <f t="shared" si="86"/>
        <v>57.782650666859553</v>
      </c>
      <c r="I916" s="52">
        <f t="shared" si="87"/>
        <v>155.23540200000002</v>
      </c>
      <c r="J916" s="52">
        <f>$P$3*F916</f>
        <v>173.05555555555625</v>
      </c>
      <c r="K916" s="52">
        <f>H916+I916+J916</f>
        <v>386.07360822241583</v>
      </c>
      <c r="L916" s="53">
        <f>M916*1</f>
        <v>4.4291222276627149</v>
      </c>
      <c r="M916" s="53">
        <f>(K916*G916)/1000</f>
        <v>4.4291222276627149</v>
      </c>
      <c r="N916" s="53">
        <f>(IF(L915 &lt; 0, -L915,0))</f>
        <v>0.39012613408680558</v>
      </c>
      <c r="O916" s="53">
        <f>0.5*$P$3*G916^2</f>
        <v>117134.57561728393</v>
      </c>
      <c r="P916" s="53">
        <f t="shared" si="89"/>
        <v>-567.92438271606807</v>
      </c>
      <c r="Q916" s="53">
        <f>(IF(L915 &lt; 0, -L915,0))+Q915</f>
        <v>1761.6964433717021</v>
      </c>
      <c r="R916" s="53">
        <f>(IF(L915 &gt; 0, L915,0))+R915</f>
        <v>3428.5825828693442</v>
      </c>
      <c r="S916" s="55">
        <f>N916*0.95</f>
        <v>0.37061982738246529</v>
      </c>
      <c r="T916" s="55">
        <f>S916*0.99</f>
        <v>0.36691362910864062</v>
      </c>
      <c r="U916" s="55">
        <f>T916*0.97</f>
        <v>0.35590622023538138</v>
      </c>
      <c r="V916" s="55">
        <f>U916*0.99</f>
        <v>0.35234715803302757</v>
      </c>
      <c r="W916" s="55">
        <f>V916*0.95</f>
        <v>0.33472980013137615</v>
      </c>
      <c r="X916" s="55">
        <f t="shared" si="90"/>
        <v>1511.5426700707915</v>
      </c>
    </row>
    <row r="917" spans="2:24" x14ac:dyDescent="0.3">
      <c r="B917" s="4" t="s">
        <v>38</v>
      </c>
      <c r="C917" s="4">
        <v>909</v>
      </c>
      <c r="D917" s="4">
        <v>320</v>
      </c>
      <c r="E917" s="11">
        <v>42.1</v>
      </c>
      <c r="F917" s="57">
        <f t="shared" si="88"/>
        <v>0.47222222222222299</v>
      </c>
      <c r="G917" s="57">
        <f t="shared" si="85"/>
        <v>11.694444444444445</v>
      </c>
      <c r="H917" s="52">
        <f t="shared" si="86"/>
        <v>60.042884620563271</v>
      </c>
      <c r="I917" s="52">
        <f t="shared" si="87"/>
        <v>155.23540200000002</v>
      </c>
      <c r="J917" s="52">
        <f>$P$3*F917</f>
        <v>840.55555555555691</v>
      </c>
      <c r="K917" s="52">
        <f>H917+I917+J917</f>
        <v>1055.8338421761202</v>
      </c>
      <c r="L917" s="53">
        <f>M917*1</f>
        <v>12.347390209892961</v>
      </c>
      <c r="M917" s="53">
        <f>(K917*G917)/1000</f>
        <v>12.347390209892961</v>
      </c>
      <c r="N917" s="53">
        <f>(IF(L916 &lt; 0, -L916,0))</f>
        <v>0</v>
      </c>
      <c r="O917" s="53">
        <f>0.5*$P$3*G917^2</f>
        <v>121716.42746913582</v>
      </c>
      <c r="P917" s="53">
        <f t="shared" si="89"/>
        <v>4581.8518518518831</v>
      </c>
      <c r="Q917" s="53">
        <f>(IF(L916 &lt; 0, -L916,0))+Q916</f>
        <v>1761.6964433717021</v>
      </c>
      <c r="R917" s="53">
        <f>(IF(L916 &gt; 0, L916,0))+R916</f>
        <v>3433.0117050970071</v>
      </c>
      <c r="S917" s="55">
        <f>N917*0.95</f>
        <v>0</v>
      </c>
      <c r="T917" s="55">
        <f>S917*0.99</f>
        <v>0</v>
      </c>
      <c r="U917" s="55">
        <f>T917*0.97</f>
        <v>0</v>
      </c>
      <c r="V917" s="55">
        <f>U917*0.99</f>
        <v>0</v>
      </c>
      <c r="W917" s="55">
        <f>V917*0.95</f>
        <v>0</v>
      </c>
      <c r="X917" s="55">
        <f t="shared" si="90"/>
        <v>1511.5426700707915</v>
      </c>
    </row>
    <row r="918" spans="2:24" x14ac:dyDescent="0.3">
      <c r="B918" s="4" t="s">
        <v>38</v>
      </c>
      <c r="C918" s="4">
        <v>910</v>
      </c>
      <c r="D918" s="4">
        <v>321</v>
      </c>
      <c r="E918" s="11">
        <v>44.7</v>
      </c>
      <c r="F918" s="57">
        <f t="shared" si="88"/>
        <v>0.87499999999999956</v>
      </c>
      <c r="G918" s="57">
        <f t="shared" si="85"/>
        <v>12.416666666666666</v>
      </c>
      <c r="H918" s="52">
        <f t="shared" si="86"/>
        <v>67.688112418402767</v>
      </c>
      <c r="I918" s="52">
        <f t="shared" si="87"/>
        <v>155.23540200000002</v>
      </c>
      <c r="J918" s="52">
        <f>$P$3*F918</f>
        <v>1557.4999999999993</v>
      </c>
      <c r="K918" s="52">
        <f>H918+I918+J918</f>
        <v>1780.4235144184022</v>
      </c>
      <c r="L918" s="53">
        <f>M918*1</f>
        <v>22.106925304028493</v>
      </c>
      <c r="M918" s="53">
        <f>(K918*G918)/1000</f>
        <v>22.106925304028493</v>
      </c>
      <c r="N918" s="53">
        <f>(IF(L917 &lt; 0, -L917,0))</f>
        <v>0</v>
      </c>
      <c r="O918" s="53">
        <f>0.5*$P$3*G918^2</f>
        <v>137214.51388888888</v>
      </c>
      <c r="P918" s="53">
        <f t="shared" si="89"/>
        <v>15498.086419753061</v>
      </c>
      <c r="Q918" s="53">
        <f>(IF(L917 &lt; 0, -L917,0))+Q917</f>
        <v>1761.6964433717021</v>
      </c>
      <c r="R918" s="53">
        <f>(IF(L917 &gt; 0, L917,0))+R917</f>
        <v>3445.3590953069001</v>
      </c>
      <c r="S918" s="55">
        <f>N918*0.95</f>
        <v>0</v>
      </c>
      <c r="T918" s="55">
        <f>S918*0.99</f>
        <v>0</v>
      </c>
      <c r="U918" s="55">
        <f>T918*0.97</f>
        <v>0</v>
      </c>
      <c r="V918" s="55">
        <f>U918*0.99</f>
        <v>0</v>
      </c>
      <c r="W918" s="55">
        <f>V918*0.95</f>
        <v>0</v>
      </c>
      <c r="X918" s="55">
        <f t="shared" si="90"/>
        <v>1511.5426700707915</v>
      </c>
    </row>
    <row r="919" spans="2:24" x14ac:dyDescent="0.3">
      <c r="B919" s="4" t="s">
        <v>38</v>
      </c>
      <c r="C919" s="4">
        <v>911</v>
      </c>
      <c r="D919" s="4">
        <v>322</v>
      </c>
      <c r="E919" s="11">
        <v>48.4</v>
      </c>
      <c r="F919" s="57">
        <f t="shared" si="88"/>
        <v>0.93055555555555491</v>
      </c>
      <c r="G919" s="57">
        <f t="shared" si="85"/>
        <v>13.444444444444445</v>
      </c>
      <c r="H919" s="52">
        <f t="shared" si="86"/>
        <v>79.357518743827157</v>
      </c>
      <c r="I919" s="52">
        <f t="shared" si="87"/>
        <v>155.23540200000002</v>
      </c>
      <c r="J919" s="52">
        <f>$P$3*F919</f>
        <v>1656.3888888888878</v>
      </c>
      <c r="K919" s="52">
        <f>H919+I919+J919</f>
        <v>1890.9818096327149</v>
      </c>
      <c r="L919" s="53">
        <f>M919*1</f>
        <v>25.423199885062054</v>
      </c>
      <c r="M919" s="53">
        <f>(K919*G919)/1000</f>
        <v>25.423199885062054</v>
      </c>
      <c r="N919" s="53">
        <f>(IF(L918 &lt; 0, -L918,0))</f>
        <v>0</v>
      </c>
      <c r="O919" s="53">
        <f>0.5*$P$3*G919^2</f>
        <v>160870.24691358025</v>
      </c>
      <c r="P919" s="53">
        <f t="shared" si="89"/>
        <v>23655.733024691377</v>
      </c>
      <c r="Q919" s="53">
        <f>(IF(L918 &lt; 0, -L918,0))+Q918</f>
        <v>1761.6964433717021</v>
      </c>
      <c r="R919" s="53">
        <f>(IF(L918 &gt; 0, L918,0))+R918</f>
        <v>3467.4660206109288</v>
      </c>
      <c r="S919" s="55">
        <f>N919*0.95</f>
        <v>0</v>
      </c>
      <c r="T919" s="55">
        <f>S919*0.99</f>
        <v>0</v>
      </c>
      <c r="U919" s="55">
        <f>T919*0.97</f>
        <v>0</v>
      </c>
      <c r="V919" s="55">
        <f>U919*0.99</f>
        <v>0</v>
      </c>
      <c r="W919" s="55">
        <f>V919*0.95</f>
        <v>0</v>
      </c>
      <c r="X919" s="55">
        <f t="shared" si="90"/>
        <v>1511.5426700707915</v>
      </c>
    </row>
    <row r="920" spans="2:24" x14ac:dyDescent="0.3">
      <c r="B920" s="4" t="s">
        <v>38</v>
      </c>
      <c r="C920" s="4">
        <v>912</v>
      </c>
      <c r="D920" s="4">
        <v>323</v>
      </c>
      <c r="E920" s="11">
        <v>51.4</v>
      </c>
      <c r="F920" s="57">
        <f t="shared" si="88"/>
        <v>0.59722222222222276</v>
      </c>
      <c r="G920" s="57">
        <f t="shared" si="85"/>
        <v>14.277777777777779</v>
      </c>
      <c r="H920" s="52">
        <f t="shared" si="86"/>
        <v>89.500115352623467</v>
      </c>
      <c r="I920" s="52">
        <f t="shared" si="87"/>
        <v>155.23540200000002</v>
      </c>
      <c r="J920" s="52">
        <f>$P$3*F920</f>
        <v>1063.0555555555566</v>
      </c>
      <c r="K920" s="52">
        <f>H920+I920+J920</f>
        <v>1307.79107290818</v>
      </c>
      <c r="L920" s="53">
        <f>M920*1</f>
        <v>18.67235031874457</v>
      </c>
      <c r="M920" s="53">
        <f>(K920*G920)/1000</f>
        <v>18.67235031874457</v>
      </c>
      <c r="N920" s="53">
        <f>(IF(L919 &lt; 0, -L919,0))</f>
        <v>0</v>
      </c>
      <c r="O920" s="53">
        <f>0.5*$P$3*G920^2</f>
        <v>181430.89506172843</v>
      </c>
      <c r="P920" s="53">
        <f t="shared" si="89"/>
        <v>20560.648148148175</v>
      </c>
      <c r="Q920" s="53">
        <f>(IF(L919 &lt; 0, -L919,0))+Q919</f>
        <v>1761.6964433717021</v>
      </c>
      <c r="R920" s="53">
        <f>(IF(L919 &gt; 0, L919,0))+R919</f>
        <v>3492.8892204959907</v>
      </c>
      <c r="S920" s="55">
        <f>N920*0.95</f>
        <v>0</v>
      </c>
      <c r="T920" s="55">
        <f>S920*0.99</f>
        <v>0</v>
      </c>
      <c r="U920" s="55">
        <f>T920*0.97</f>
        <v>0</v>
      </c>
      <c r="V920" s="55">
        <f>U920*0.99</f>
        <v>0</v>
      </c>
      <c r="W920" s="55">
        <f>V920*0.95</f>
        <v>0</v>
      </c>
      <c r="X920" s="55">
        <f t="shared" si="90"/>
        <v>1511.5426700707915</v>
      </c>
    </row>
    <row r="921" spans="2:24" x14ac:dyDescent="0.3">
      <c r="B921" s="4" t="s">
        <v>38</v>
      </c>
      <c r="C921" s="4">
        <v>913</v>
      </c>
      <c r="D921" s="4">
        <v>324</v>
      </c>
      <c r="E921" s="11">
        <v>52.7</v>
      </c>
      <c r="F921" s="57">
        <f t="shared" si="88"/>
        <v>0.36111111111111133</v>
      </c>
      <c r="G921" s="57">
        <f t="shared" si="85"/>
        <v>14.638888888888889</v>
      </c>
      <c r="H921" s="52">
        <f t="shared" si="86"/>
        <v>94.08460967148919</v>
      </c>
      <c r="I921" s="52">
        <f t="shared" si="87"/>
        <v>155.23540200000002</v>
      </c>
      <c r="J921" s="52">
        <f>$P$3*F921</f>
        <v>642.77777777777817</v>
      </c>
      <c r="K921" s="52">
        <f>H921+I921+J921</f>
        <v>892.09778944926734</v>
      </c>
      <c r="L921" s="53">
        <f>M921*1</f>
        <v>13.05932041777122</v>
      </c>
      <c r="M921" s="53">
        <f>(K921*G921)/1000</f>
        <v>13.05932041777122</v>
      </c>
      <c r="N921" s="53">
        <f>(IF(L920 &lt; 0, -L920,0))</f>
        <v>0</v>
      </c>
      <c r="O921" s="53">
        <f>0.5*$P$3*G921^2</f>
        <v>190724.39043209879</v>
      </c>
      <c r="P921" s="53">
        <f t="shared" si="89"/>
        <v>9293.495370370365</v>
      </c>
      <c r="Q921" s="53">
        <f>(IF(L920 &lt; 0, -L920,0))+Q920</f>
        <v>1761.6964433717021</v>
      </c>
      <c r="R921" s="53">
        <f>(IF(L920 &gt; 0, L920,0))+R920</f>
        <v>3511.5615708147352</v>
      </c>
      <c r="S921" s="55">
        <f>N921*0.95</f>
        <v>0</v>
      </c>
      <c r="T921" s="55">
        <f>S921*0.99</f>
        <v>0</v>
      </c>
      <c r="U921" s="55">
        <f>T921*0.97</f>
        <v>0</v>
      </c>
      <c r="V921" s="55">
        <f>U921*0.99</f>
        <v>0</v>
      </c>
      <c r="W921" s="55">
        <f>V921*0.95</f>
        <v>0</v>
      </c>
      <c r="X921" s="55">
        <f t="shared" si="90"/>
        <v>1511.5426700707915</v>
      </c>
    </row>
    <row r="922" spans="2:24" x14ac:dyDescent="0.3">
      <c r="B922" s="4" t="s">
        <v>38</v>
      </c>
      <c r="C922" s="4">
        <v>914</v>
      </c>
      <c r="D922" s="4">
        <v>325</v>
      </c>
      <c r="E922" s="11">
        <v>54</v>
      </c>
      <c r="F922" s="57">
        <f t="shared" si="88"/>
        <v>0.59722222222222177</v>
      </c>
      <c r="G922" s="57">
        <f t="shared" si="85"/>
        <v>15</v>
      </c>
      <c r="H922" s="52">
        <f t="shared" si="86"/>
        <v>98.783606249999991</v>
      </c>
      <c r="I922" s="52">
        <f t="shared" si="87"/>
        <v>155.23540200000002</v>
      </c>
      <c r="J922" s="52">
        <f>$P$3*F922</f>
        <v>1063.0555555555547</v>
      </c>
      <c r="K922" s="52">
        <f>H922+I922+J922</f>
        <v>1317.0745638055548</v>
      </c>
      <c r="L922" s="53">
        <f>M922*1</f>
        <v>19.756118457083321</v>
      </c>
      <c r="M922" s="53">
        <f>(K922*G922)/1000</f>
        <v>19.756118457083321</v>
      </c>
      <c r="N922" s="53">
        <f>(IF(L921 &lt; 0, -L921,0))</f>
        <v>0</v>
      </c>
      <c r="O922" s="53">
        <f>0.5*$P$3*G922^2</f>
        <v>200250</v>
      </c>
      <c r="P922" s="53">
        <f t="shared" si="89"/>
        <v>9525.6095679012069</v>
      </c>
      <c r="Q922" s="53">
        <f>(IF(L921 &lt; 0, -L921,0))+Q921</f>
        <v>1761.6964433717021</v>
      </c>
      <c r="R922" s="53">
        <f>(IF(L921 &gt; 0, L921,0))+R921</f>
        <v>3524.6208912325064</v>
      </c>
      <c r="S922" s="55">
        <f>N922*0.95</f>
        <v>0</v>
      </c>
      <c r="T922" s="55">
        <f>S922*0.99</f>
        <v>0</v>
      </c>
      <c r="U922" s="55">
        <f>T922*0.97</f>
        <v>0</v>
      </c>
      <c r="V922" s="55">
        <f>U922*0.99</f>
        <v>0</v>
      </c>
      <c r="W922" s="55">
        <f>V922*0.95</f>
        <v>0</v>
      </c>
      <c r="X922" s="55">
        <f t="shared" si="90"/>
        <v>1511.5426700707915</v>
      </c>
    </row>
    <row r="923" spans="2:24" x14ac:dyDescent="0.3">
      <c r="B923" s="4" t="s">
        <v>38</v>
      </c>
      <c r="C923" s="4">
        <v>915</v>
      </c>
      <c r="D923" s="4">
        <v>326</v>
      </c>
      <c r="E923" s="11">
        <v>57</v>
      </c>
      <c r="F923" s="57">
        <f t="shared" si="88"/>
        <v>0.56944444444444464</v>
      </c>
      <c r="G923" s="57">
        <f t="shared" si="85"/>
        <v>15.833333333333334</v>
      </c>
      <c r="H923" s="52">
        <f t="shared" si="86"/>
        <v>110.06445017361111</v>
      </c>
      <c r="I923" s="52">
        <f t="shared" si="87"/>
        <v>155.23540200000002</v>
      </c>
      <c r="J923" s="52">
        <f>$P$3*F923</f>
        <v>1013.6111111111114</v>
      </c>
      <c r="K923" s="52">
        <f>H923+I923+J923</f>
        <v>1278.9109632847226</v>
      </c>
      <c r="L923" s="53">
        <f>M923*1</f>
        <v>20.249423585341443</v>
      </c>
      <c r="M923" s="53">
        <f>(K923*G923)/1000</f>
        <v>20.249423585341443</v>
      </c>
      <c r="N923" s="53">
        <f>(IF(L922 &lt; 0, -L922,0))</f>
        <v>0</v>
      </c>
      <c r="O923" s="53">
        <f>0.5*$P$3*G923^2</f>
        <v>223118.05555555556</v>
      </c>
      <c r="P923" s="53">
        <f t="shared" si="89"/>
        <v>22868.055555555562</v>
      </c>
      <c r="Q923" s="53">
        <f>(IF(L922 &lt; 0, -L922,0))+Q922</f>
        <v>1761.6964433717021</v>
      </c>
      <c r="R923" s="53">
        <f>(IF(L922 &gt; 0, L922,0))+R922</f>
        <v>3544.3770096895896</v>
      </c>
      <c r="S923" s="55">
        <f>N923*0.95</f>
        <v>0</v>
      </c>
      <c r="T923" s="55">
        <f>S923*0.99</f>
        <v>0</v>
      </c>
      <c r="U923" s="55">
        <f>T923*0.97</f>
        <v>0</v>
      </c>
      <c r="V923" s="55">
        <f>U923*0.99</f>
        <v>0</v>
      </c>
      <c r="W923" s="55">
        <f>V923*0.95</f>
        <v>0</v>
      </c>
      <c r="X923" s="55">
        <f t="shared" si="90"/>
        <v>1511.5426700707915</v>
      </c>
    </row>
    <row r="924" spans="2:24" x14ac:dyDescent="0.3">
      <c r="B924" s="4" t="s">
        <v>38</v>
      </c>
      <c r="C924" s="4">
        <v>916</v>
      </c>
      <c r="D924" s="4">
        <v>327</v>
      </c>
      <c r="E924" s="11">
        <v>58.1</v>
      </c>
      <c r="F924" s="57">
        <f t="shared" si="88"/>
        <v>0.30555555555555597</v>
      </c>
      <c r="G924" s="57">
        <f t="shared" si="85"/>
        <v>16.138888888888889</v>
      </c>
      <c r="H924" s="52">
        <f t="shared" si="86"/>
        <v>114.35354221315588</v>
      </c>
      <c r="I924" s="52">
        <f t="shared" si="87"/>
        <v>155.23540200000002</v>
      </c>
      <c r="J924" s="52">
        <f>$P$3*F924</f>
        <v>543.8888888888896</v>
      </c>
      <c r="K924" s="52">
        <f>H924+I924+J924</f>
        <v>813.47783310204545</v>
      </c>
      <c r="L924" s="53">
        <f>M924*1</f>
        <v>13.128628362008012</v>
      </c>
      <c r="M924" s="53">
        <f>(K924*G924)/1000</f>
        <v>13.128628362008012</v>
      </c>
      <c r="N924" s="53">
        <f>(IF(L923 &lt; 0, -L923,0))</f>
        <v>0</v>
      </c>
      <c r="O924" s="53">
        <f>0.5*$P$3*G924^2</f>
        <v>231812.72376543214</v>
      </c>
      <c r="P924" s="53">
        <f t="shared" si="89"/>
        <v>8694.6682098765741</v>
      </c>
      <c r="Q924" s="53">
        <f>(IF(L923 &lt; 0, -L923,0))+Q923</f>
        <v>1761.6964433717021</v>
      </c>
      <c r="R924" s="53">
        <f>(IF(L923 &gt; 0, L923,0))+R923</f>
        <v>3564.6264332749311</v>
      </c>
      <c r="S924" s="55">
        <f>N924*0.95</f>
        <v>0</v>
      </c>
      <c r="T924" s="55">
        <f>S924*0.99</f>
        <v>0</v>
      </c>
      <c r="U924" s="55">
        <f>T924*0.97</f>
        <v>0</v>
      </c>
      <c r="V924" s="55">
        <f>U924*0.99</f>
        <v>0</v>
      </c>
      <c r="W924" s="55">
        <f>V924*0.95</f>
        <v>0</v>
      </c>
      <c r="X924" s="55">
        <f t="shared" si="90"/>
        <v>1511.5426700707915</v>
      </c>
    </row>
    <row r="925" spans="2:24" x14ac:dyDescent="0.3">
      <c r="B925" s="4" t="s">
        <v>38</v>
      </c>
      <c r="C925" s="4">
        <v>917</v>
      </c>
      <c r="D925" s="4">
        <v>328</v>
      </c>
      <c r="E925" s="11">
        <v>59.2</v>
      </c>
      <c r="F925" s="57">
        <f t="shared" si="88"/>
        <v>0.12499999999999981</v>
      </c>
      <c r="G925" s="57">
        <f t="shared" si="85"/>
        <v>16.444444444444443</v>
      </c>
      <c r="H925" s="52">
        <f t="shared" si="86"/>
        <v>118.72461516049378</v>
      </c>
      <c r="I925" s="52">
        <f t="shared" si="87"/>
        <v>155.23540200000002</v>
      </c>
      <c r="J925" s="52">
        <f>$P$3*F925</f>
        <v>222.49999999999966</v>
      </c>
      <c r="K925" s="52">
        <f>H925+I925+J925</f>
        <v>496.46001716049346</v>
      </c>
      <c r="L925" s="53">
        <f>M925*1</f>
        <v>8.16400917108367</v>
      </c>
      <c r="M925" s="53">
        <f>(K925*G925)/1000</f>
        <v>8.16400917108367</v>
      </c>
      <c r="N925" s="53">
        <f>(IF(L924 &lt; 0, -L924,0))</f>
        <v>0</v>
      </c>
      <c r="O925" s="53">
        <f>0.5*$P$3*G925^2</f>
        <v>240673.58024691354</v>
      </c>
      <c r="P925" s="53">
        <f t="shared" si="89"/>
        <v>8860.8564814814017</v>
      </c>
      <c r="Q925" s="53">
        <f>(IF(L924 &lt; 0, -L924,0))+Q924</f>
        <v>1761.6964433717021</v>
      </c>
      <c r="R925" s="53">
        <f>(IF(L924 &gt; 0, L924,0))+R924</f>
        <v>3577.755061636939</v>
      </c>
      <c r="S925" s="55">
        <f>N925*0.95</f>
        <v>0</v>
      </c>
      <c r="T925" s="55">
        <f>S925*0.99</f>
        <v>0</v>
      </c>
      <c r="U925" s="55">
        <f>T925*0.97</f>
        <v>0</v>
      </c>
      <c r="V925" s="55">
        <f>U925*0.99</f>
        <v>0</v>
      </c>
      <c r="W925" s="55">
        <f>V925*0.95</f>
        <v>0</v>
      </c>
      <c r="X925" s="55">
        <f t="shared" si="90"/>
        <v>1511.5426700707915</v>
      </c>
    </row>
    <row r="926" spans="2:24" x14ac:dyDescent="0.3">
      <c r="B926" s="4" t="s">
        <v>38</v>
      </c>
      <c r="C926" s="4">
        <v>918</v>
      </c>
      <c r="D926" s="4">
        <v>329</v>
      </c>
      <c r="E926" s="11">
        <v>59</v>
      </c>
      <c r="F926" s="57">
        <f t="shared" si="88"/>
        <v>-1.3888888888889086E-2</v>
      </c>
      <c r="G926" s="57">
        <f t="shared" si="85"/>
        <v>16.388888888888889</v>
      </c>
      <c r="H926" s="52">
        <f t="shared" si="86"/>
        <v>117.92377687114197</v>
      </c>
      <c r="I926" s="52">
        <f t="shared" si="87"/>
        <v>155.23540200000002</v>
      </c>
      <c r="J926" s="52">
        <f>$P$3*F926</f>
        <v>-24.722222222222573</v>
      </c>
      <c r="K926" s="52">
        <f>H926+I926+J926</f>
        <v>248.43695664891942</v>
      </c>
      <c r="L926" s="53">
        <f>M926*1</f>
        <v>4.0716056784128467</v>
      </c>
      <c r="M926" s="53">
        <f>(K926*G926)/1000</f>
        <v>4.0716056784128467</v>
      </c>
      <c r="N926" s="53">
        <f>(IF(L925 &lt; 0, -L925,0))</f>
        <v>0</v>
      </c>
      <c r="O926" s="53">
        <f>0.5*$P$3*G926^2</f>
        <v>239050.15432098764</v>
      </c>
      <c r="P926" s="53">
        <f t="shared" si="89"/>
        <v>-1623.4259259258979</v>
      </c>
      <c r="Q926" s="53">
        <f>(IF(L925 &lt; 0, -L925,0))+Q925</f>
        <v>1761.6964433717021</v>
      </c>
      <c r="R926" s="53">
        <f>(IF(L925 &gt; 0, L925,0))+R925</f>
        <v>3585.9190708080228</v>
      </c>
      <c r="S926" s="55">
        <f>N926*0.95</f>
        <v>0</v>
      </c>
      <c r="T926" s="55">
        <f>S926*0.99</f>
        <v>0</v>
      </c>
      <c r="U926" s="55">
        <f>T926*0.97</f>
        <v>0</v>
      </c>
      <c r="V926" s="55">
        <f>U926*0.99</f>
        <v>0</v>
      </c>
      <c r="W926" s="55">
        <f>V926*0.95</f>
        <v>0</v>
      </c>
      <c r="X926" s="55">
        <f t="shared" si="90"/>
        <v>1511.5426700707915</v>
      </c>
    </row>
    <row r="927" spans="2:24" x14ac:dyDescent="0.3">
      <c r="B927" s="4" t="s">
        <v>38</v>
      </c>
      <c r="C927" s="4">
        <v>919</v>
      </c>
      <c r="D927" s="4">
        <v>330</v>
      </c>
      <c r="E927" s="11">
        <v>59.1</v>
      </c>
      <c r="F927" s="57">
        <f t="shared" si="88"/>
        <v>6.9444444444444448E-2</v>
      </c>
      <c r="G927" s="57">
        <f t="shared" si="85"/>
        <v>16.416666666666668</v>
      </c>
      <c r="H927" s="52">
        <f t="shared" si="86"/>
        <v>118.3238572517361</v>
      </c>
      <c r="I927" s="52">
        <f t="shared" si="87"/>
        <v>155.23540200000002</v>
      </c>
      <c r="J927" s="52">
        <f>$P$3*F927</f>
        <v>123.61111111111111</v>
      </c>
      <c r="K927" s="52">
        <f>H927+I927+J927</f>
        <v>397.17037036284728</v>
      </c>
      <c r="L927" s="53">
        <f>M927*1</f>
        <v>6.5202135801234098</v>
      </c>
      <c r="M927" s="53">
        <f>(K927*G927)/1000</f>
        <v>6.5202135801234098</v>
      </c>
      <c r="N927" s="53">
        <f>(IF(L926 &lt; 0, -L926,0))</f>
        <v>0</v>
      </c>
      <c r="O927" s="53">
        <f>0.5*$P$3*G927^2</f>
        <v>239861.18055555556</v>
      </c>
      <c r="P927" s="53">
        <f t="shared" si="89"/>
        <v>811.02623456792207</v>
      </c>
      <c r="Q927" s="53">
        <f>(IF(L926 &lt; 0, -L926,0))+Q926</f>
        <v>1761.6964433717021</v>
      </c>
      <c r="R927" s="53">
        <f>(IF(L926 &gt; 0, L926,0))+R926</f>
        <v>3589.9906764864354</v>
      </c>
      <c r="S927" s="55">
        <f>N927*0.95</f>
        <v>0</v>
      </c>
      <c r="T927" s="55">
        <f>S927*0.99</f>
        <v>0</v>
      </c>
      <c r="U927" s="55">
        <f>T927*0.97</f>
        <v>0</v>
      </c>
      <c r="V927" s="55">
        <f>U927*0.99</f>
        <v>0</v>
      </c>
      <c r="W927" s="55">
        <f>V927*0.95</f>
        <v>0</v>
      </c>
      <c r="X927" s="55">
        <f t="shared" si="90"/>
        <v>1511.5426700707915</v>
      </c>
    </row>
    <row r="928" spans="2:24" x14ac:dyDescent="0.3">
      <c r="B928" s="4" t="s">
        <v>38</v>
      </c>
      <c r="C928" s="4">
        <v>920</v>
      </c>
      <c r="D928" s="4">
        <v>331</v>
      </c>
      <c r="E928" s="11">
        <v>59.5</v>
      </c>
      <c r="F928" s="57">
        <f t="shared" si="88"/>
        <v>0.19444444444444425</v>
      </c>
      <c r="G928" s="57">
        <f t="shared" si="85"/>
        <v>16.527777777777779</v>
      </c>
      <c r="H928" s="52">
        <f t="shared" si="86"/>
        <v>119.93095405574846</v>
      </c>
      <c r="I928" s="52">
        <f t="shared" si="87"/>
        <v>155.23540200000002</v>
      </c>
      <c r="J928" s="52">
        <f>$P$3*F928</f>
        <v>346.11111111111074</v>
      </c>
      <c r="K928" s="52">
        <f>H928+I928+J928</f>
        <v>621.2774671668592</v>
      </c>
      <c r="L928" s="53">
        <f>M928*1</f>
        <v>10.268335915674479</v>
      </c>
      <c r="M928" s="53">
        <f>(K928*G928)/1000</f>
        <v>10.268335915674479</v>
      </c>
      <c r="N928" s="53">
        <f>(IF(L927 &lt; 0, -L927,0))</f>
        <v>0</v>
      </c>
      <c r="O928" s="53">
        <f>0.5*$P$3*G928^2</f>
        <v>243119.02006172843</v>
      </c>
      <c r="P928" s="53">
        <f t="shared" si="89"/>
        <v>3257.8395061728661</v>
      </c>
      <c r="Q928" s="53">
        <f>(IF(L927 &lt; 0, -L927,0))+Q927</f>
        <v>1761.6964433717021</v>
      </c>
      <c r="R928" s="53">
        <f>(IF(L927 &gt; 0, L927,0))+R927</f>
        <v>3596.5108900665587</v>
      </c>
      <c r="S928" s="55">
        <f>N928*0.95</f>
        <v>0</v>
      </c>
      <c r="T928" s="55">
        <f>S928*0.99</f>
        <v>0</v>
      </c>
      <c r="U928" s="55">
        <f>T928*0.97</f>
        <v>0</v>
      </c>
      <c r="V928" s="55">
        <f>U928*0.99</f>
        <v>0</v>
      </c>
      <c r="W928" s="55">
        <f>V928*0.95</f>
        <v>0</v>
      </c>
      <c r="X928" s="55">
        <f t="shared" si="90"/>
        <v>1511.5426700707915</v>
      </c>
    </row>
    <row r="929" spans="2:24" x14ac:dyDescent="0.3">
      <c r="B929" s="4" t="s">
        <v>38</v>
      </c>
      <c r="C929" s="4">
        <v>921</v>
      </c>
      <c r="D929" s="4">
        <v>332</v>
      </c>
      <c r="E929" s="11">
        <v>60.5</v>
      </c>
      <c r="F929" s="57">
        <f t="shared" si="88"/>
        <v>0.38888888888888851</v>
      </c>
      <c r="G929" s="57">
        <f t="shared" si="85"/>
        <v>16.805555555555557</v>
      </c>
      <c r="H929" s="52">
        <f t="shared" si="86"/>
        <v>123.99612303722995</v>
      </c>
      <c r="I929" s="52">
        <f t="shared" si="87"/>
        <v>155.23540200000002</v>
      </c>
      <c r="J929" s="52">
        <f>$P$3*F929</f>
        <v>692.22222222222149</v>
      </c>
      <c r="K929" s="52">
        <f>H929+I929+J929</f>
        <v>971.45374725945146</v>
      </c>
      <c r="L929" s="53">
        <f>M929*1</f>
        <v>16.325819919221338</v>
      </c>
      <c r="M929" s="53">
        <f>(K929*G929)/1000</f>
        <v>16.325819919221338</v>
      </c>
      <c r="N929" s="53">
        <f>(IF(L928 &lt; 0, -L928,0))</f>
        <v>0</v>
      </c>
      <c r="O929" s="53">
        <f>0.5*$P$3*G929^2</f>
        <v>251359.76080246919</v>
      </c>
      <c r="P929" s="53">
        <f t="shared" si="89"/>
        <v>8240.7407407407591</v>
      </c>
      <c r="Q929" s="53">
        <f>(IF(L928 &lt; 0, -L928,0))+Q928</f>
        <v>1761.6964433717021</v>
      </c>
      <c r="R929" s="53">
        <f>(IF(L928 &gt; 0, L928,0))+R928</f>
        <v>3606.7792259822331</v>
      </c>
      <c r="S929" s="55">
        <f>N929*0.95</f>
        <v>0</v>
      </c>
      <c r="T929" s="55">
        <f>S929*0.99</f>
        <v>0</v>
      </c>
      <c r="U929" s="55">
        <f>T929*0.97</f>
        <v>0</v>
      </c>
      <c r="V929" s="55">
        <f>U929*0.99</f>
        <v>0</v>
      </c>
      <c r="W929" s="55">
        <f>V929*0.95</f>
        <v>0</v>
      </c>
      <c r="X929" s="55">
        <f t="shared" si="90"/>
        <v>1511.5426700707915</v>
      </c>
    </row>
    <row r="930" spans="2:24" x14ac:dyDescent="0.3">
      <c r="B930" s="4" t="s">
        <v>38</v>
      </c>
      <c r="C930" s="4">
        <v>922</v>
      </c>
      <c r="D930" s="4">
        <v>333</v>
      </c>
      <c r="E930" s="11">
        <v>62.3</v>
      </c>
      <c r="F930" s="57">
        <f t="shared" si="88"/>
        <v>0.47222222222222199</v>
      </c>
      <c r="G930" s="57">
        <f t="shared" si="85"/>
        <v>17.305555555555557</v>
      </c>
      <c r="H930" s="52">
        <f t="shared" si="86"/>
        <v>131.48416430111882</v>
      </c>
      <c r="I930" s="52">
        <f t="shared" si="87"/>
        <v>155.23540200000002</v>
      </c>
      <c r="J930" s="52">
        <f>$P$3*F930</f>
        <v>840.55555555555509</v>
      </c>
      <c r="K930" s="52">
        <f>H930+I930+J930</f>
        <v>1127.2751218566739</v>
      </c>
      <c r="L930" s="53">
        <f>M930*1</f>
        <v>19.50812224768633</v>
      </c>
      <c r="M930" s="53">
        <f>(K930*G930)/1000</f>
        <v>19.50812224768633</v>
      </c>
      <c r="N930" s="53">
        <f>(IF(L929 &lt; 0, -L929,0))</f>
        <v>0</v>
      </c>
      <c r="O930" s="53">
        <f>0.5*$P$3*G930^2</f>
        <v>266539.2052469136</v>
      </c>
      <c r="P930" s="53">
        <f t="shared" si="89"/>
        <v>15179.444444444409</v>
      </c>
      <c r="Q930" s="53">
        <f>(IF(L929 &lt; 0, -L929,0))+Q929</f>
        <v>1761.6964433717021</v>
      </c>
      <c r="R930" s="53">
        <f>(IF(L929 &gt; 0, L929,0))+R929</f>
        <v>3623.1050459014546</v>
      </c>
      <c r="S930" s="55">
        <f>N930*0.95</f>
        <v>0</v>
      </c>
      <c r="T930" s="55">
        <f>S930*0.99</f>
        <v>0</v>
      </c>
      <c r="U930" s="55">
        <f>T930*0.97</f>
        <v>0</v>
      </c>
      <c r="V930" s="55">
        <f>U930*0.99</f>
        <v>0</v>
      </c>
      <c r="W930" s="55">
        <f>V930*0.95</f>
        <v>0</v>
      </c>
      <c r="X930" s="55">
        <f t="shared" si="90"/>
        <v>1511.5426700707915</v>
      </c>
    </row>
    <row r="931" spans="2:24" x14ac:dyDescent="0.3">
      <c r="B931" s="4" t="s">
        <v>38</v>
      </c>
      <c r="C931" s="4">
        <v>923</v>
      </c>
      <c r="D931" s="4">
        <v>334</v>
      </c>
      <c r="E931" s="11">
        <v>63.9</v>
      </c>
      <c r="F931" s="57">
        <f t="shared" si="88"/>
        <v>0.38888888888888851</v>
      </c>
      <c r="G931" s="57">
        <f t="shared" si="85"/>
        <v>17.75</v>
      </c>
      <c r="H931" s="52">
        <f t="shared" si="86"/>
        <v>138.32448864062499</v>
      </c>
      <c r="I931" s="52">
        <f t="shared" si="87"/>
        <v>155.23540200000002</v>
      </c>
      <c r="J931" s="52">
        <f>$P$3*F931</f>
        <v>692.22222222222149</v>
      </c>
      <c r="K931" s="52">
        <f>H931+I931+J931</f>
        <v>985.78211286284647</v>
      </c>
      <c r="L931" s="53">
        <f>M931*1</f>
        <v>17.497632503315526</v>
      </c>
      <c r="M931" s="53">
        <f>(K931*G931)/1000</f>
        <v>17.497632503315526</v>
      </c>
      <c r="N931" s="53">
        <f>(IF(L930 &lt; 0, -L930,0))</f>
        <v>0</v>
      </c>
      <c r="O931" s="53">
        <f>0.5*$P$3*G931^2</f>
        <v>280405.625</v>
      </c>
      <c r="P931" s="53">
        <f t="shared" si="89"/>
        <v>13866.419753086404</v>
      </c>
      <c r="Q931" s="53">
        <f>(IF(L930 &lt; 0, -L930,0))+Q930</f>
        <v>1761.6964433717021</v>
      </c>
      <c r="R931" s="53">
        <f>(IF(L930 &gt; 0, L930,0))+R930</f>
        <v>3642.6131681491411</v>
      </c>
      <c r="S931" s="55">
        <f>N931*0.95</f>
        <v>0</v>
      </c>
      <c r="T931" s="55">
        <f>S931*0.99</f>
        <v>0</v>
      </c>
      <c r="U931" s="55">
        <f>T931*0.97</f>
        <v>0</v>
      </c>
      <c r="V931" s="55">
        <f>U931*0.99</f>
        <v>0</v>
      </c>
      <c r="W931" s="55">
        <f>V931*0.95</f>
        <v>0</v>
      </c>
      <c r="X931" s="55">
        <f t="shared" si="90"/>
        <v>1511.5426700707915</v>
      </c>
    </row>
    <row r="932" spans="2:24" x14ac:dyDescent="0.3">
      <c r="B932" s="4" t="s">
        <v>38</v>
      </c>
      <c r="C932" s="4">
        <v>924</v>
      </c>
      <c r="D932" s="4">
        <v>335</v>
      </c>
      <c r="E932" s="11">
        <v>65.099999999999994</v>
      </c>
      <c r="F932" s="57">
        <f t="shared" si="88"/>
        <v>2.7777777777777186E-2</v>
      </c>
      <c r="G932" s="57">
        <f t="shared" si="85"/>
        <v>18.083333333333332</v>
      </c>
      <c r="H932" s="52">
        <f t="shared" si="86"/>
        <v>143.56855662673607</v>
      </c>
      <c r="I932" s="52">
        <f t="shared" si="87"/>
        <v>155.23540200000002</v>
      </c>
      <c r="J932" s="52">
        <f>$P$3*F932</f>
        <v>49.444444444443391</v>
      </c>
      <c r="K932" s="52">
        <f>H932+I932+J932</f>
        <v>348.24840307117944</v>
      </c>
      <c r="L932" s="53">
        <f>M932*1</f>
        <v>6.2974919555371605</v>
      </c>
      <c r="M932" s="53">
        <f>(K932*G932)/1000</f>
        <v>6.2974919555371605</v>
      </c>
      <c r="N932" s="53">
        <f>(IF(L931 &lt; 0, -L931,0))</f>
        <v>0</v>
      </c>
      <c r="O932" s="53">
        <f>0.5*$P$3*G932^2</f>
        <v>291036.1805555555</v>
      </c>
      <c r="P932" s="53">
        <f t="shared" si="89"/>
        <v>10630.555555555504</v>
      </c>
      <c r="Q932" s="53">
        <f>(IF(L931 &lt; 0, -L931,0))+Q931</f>
        <v>1761.6964433717021</v>
      </c>
      <c r="R932" s="53">
        <f>(IF(L931 &gt; 0, L931,0))+R931</f>
        <v>3660.1108006524564</v>
      </c>
      <c r="S932" s="55">
        <f>N932*0.95</f>
        <v>0</v>
      </c>
      <c r="T932" s="55">
        <f>S932*0.99</f>
        <v>0</v>
      </c>
      <c r="U932" s="55">
        <f>T932*0.97</f>
        <v>0</v>
      </c>
      <c r="V932" s="55">
        <f>U932*0.99</f>
        <v>0</v>
      </c>
      <c r="W932" s="55">
        <f>V932*0.95</f>
        <v>0</v>
      </c>
      <c r="X932" s="55">
        <f t="shared" si="90"/>
        <v>1511.5426700707915</v>
      </c>
    </row>
    <row r="933" spans="2:24" x14ac:dyDescent="0.3">
      <c r="B933" s="4" t="s">
        <v>38</v>
      </c>
      <c r="C933" s="4">
        <v>925</v>
      </c>
      <c r="D933" s="4">
        <v>336</v>
      </c>
      <c r="E933" s="11">
        <v>64.099999999999994</v>
      </c>
      <c r="F933" s="57">
        <f t="shared" si="88"/>
        <v>-0.33333333333333215</v>
      </c>
      <c r="G933" s="57">
        <f t="shared" si="85"/>
        <v>17.805555555555554</v>
      </c>
      <c r="H933" s="52">
        <f t="shared" si="86"/>
        <v>139.19172469000767</v>
      </c>
      <c r="I933" s="52">
        <f t="shared" si="87"/>
        <v>155.23540200000002</v>
      </c>
      <c r="J933" s="52">
        <f>$P$3*F933</f>
        <v>-593.33333333333121</v>
      </c>
      <c r="K933" s="52">
        <f>H933+I933+J933</f>
        <v>-298.90620664332351</v>
      </c>
      <c r="L933" s="53">
        <f>M933*1</f>
        <v>-5.3221910682880651</v>
      </c>
      <c r="M933" s="53">
        <f>(K933*G933)/1000</f>
        <v>-5.3221910682880651</v>
      </c>
      <c r="N933" s="53">
        <f>(IF(L932 &lt; 0, -L932,0))</f>
        <v>0</v>
      </c>
      <c r="O933" s="53">
        <f>0.5*$P$3*G933^2</f>
        <v>282163.64969135798</v>
      </c>
      <c r="P933" s="53">
        <f t="shared" si="89"/>
        <v>-8872.530864197528</v>
      </c>
      <c r="Q933" s="53">
        <f>(IF(L932 &lt; 0, -L932,0))+Q932</f>
        <v>1761.6964433717021</v>
      </c>
      <c r="R933" s="53">
        <f>(IF(L932 &gt; 0, L932,0))+R932</f>
        <v>3666.4082926079936</v>
      </c>
      <c r="S933" s="55">
        <f>N933*0.95</f>
        <v>0</v>
      </c>
      <c r="T933" s="55">
        <f>S933*0.99</f>
        <v>0</v>
      </c>
      <c r="U933" s="55">
        <f>T933*0.97</f>
        <v>0</v>
      </c>
      <c r="V933" s="55">
        <f>U933*0.99</f>
        <v>0</v>
      </c>
      <c r="W933" s="55">
        <f>V933*0.95</f>
        <v>0</v>
      </c>
      <c r="X933" s="55">
        <f t="shared" si="90"/>
        <v>1511.5426700707915</v>
      </c>
    </row>
    <row r="934" spans="2:24" x14ac:dyDescent="0.3">
      <c r="B934" s="4" t="s">
        <v>38</v>
      </c>
      <c r="C934" s="4">
        <v>926</v>
      </c>
      <c r="D934" s="4">
        <v>337</v>
      </c>
      <c r="E934" s="11">
        <v>62.7</v>
      </c>
      <c r="F934" s="57">
        <f t="shared" si="88"/>
        <v>-0.29166666666666585</v>
      </c>
      <c r="G934" s="57">
        <f t="shared" si="85"/>
        <v>17.416666666666668</v>
      </c>
      <c r="H934" s="52">
        <f t="shared" si="86"/>
        <v>133.17798471006947</v>
      </c>
      <c r="I934" s="52">
        <f t="shared" si="87"/>
        <v>155.23540200000002</v>
      </c>
      <c r="J934" s="52">
        <f>$P$3*F934</f>
        <v>-519.16666666666526</v>
      </c>
      <c r="K934" s="52">
        <f>H934+I934+J934</f>
        <v>-230.75327995659575</v>
      </c>
      <c r="L934" s="53">
        <f>M934*1</f>
        <v>-4.0189529592440429</v>
      </c>
      <c r="M934" s="53">
        <f>(K934*G934)/1000</f>
        <v>-4.0189529592440429</v>
      </c>
      <c r="N934" s="53">
        <f>(IF(L933 &lt; 0, -L933,0))</f>
        <v>5.3221910682880651</v>
      </c>
      <c r="O934" s="53">
        <f>0.5*$P$3*G934^2</f>
        <v>269972.84722222225</v>
      </c>
      <c r="P934" s="53">
        <f t="shared" si="89"/>
        <v>-12190.802469135728</v>
      </c>
      <c r="Q934" s="53">
        <f>(IF(L933 &lt; 0, -L933,0))+Q933</f>
        <v>1767.0186344399901</v>
      </c>
      <c r="R934" s="53">
        <f>(IF(L933 &gt; 0, L933,0))+R933</f>
        <v>3666.4082926079936</v>
      </c>
      <c r="S934" s="55">
        <f>N934*0.95</f>
        <v>5.0560815148736618</v>
      </c>
      <c r="T934" s="55">
        <f>S934*0.99</f>
        <v>5.0055206997249249</v>
      </c>
      <c r="U934" s="55">
        <f>T934*0.97</f>
        <v>4.8553550787331767</v>
      </c>
      <c r="V934" s="55">
        <f>U934*0.99</f>
        <v>4.8068015279458454</v>
      </c>
      <c r="W934" s="55">
        <f>V934*0.95</f>
        <v>4.5664614515485527</v>
      </c>
      <c r="X934" s="55">
        <f t="shared" si="90"/>
        <v>1516.10913152234</v>
      </c>
    </row>
    <row r="935" spans="2:24" x14ac:dyDescent="0.3">
      <c r="B935" s="4" t="s">
        <v>38</v>
      </c>
      <c r="C935" s="4">
        <v>927</v>
      </c>
      <c r="D935" s="4">
        <v>338</v>
      </c>
      <c r="E935" s="11">
        <v>62</v>
      </c>
      <c r="F935" s="57">
        <f t="shared" si="88"/>
        <v>-0.19444444444444522</v>
      </c>
      <c r="G935" s="57">
        <f t="shared" si="85"/>
        <v>17.222222222222221</v>
      </c>
      <c r="H935" s="52">
        <f t="shared" si="86"/>
        <v>130.22091304012343</v>
      </c>
      <c r="I935" s="52">
        <f t="shared" si="87"/>
        <v>155.23540200000002</v>
      </c>
      <c r="J935" s="52">
        <f>$P$3*F935</f>
        <v>-346.11111111111251</v>
      </c>
      <c r="K935" s="52">
        <f>H935+I935+J935</f>
        <v>-60.65479607098905</v>
      </c>
      <c r="L935" s="53">
        <f>M935*1</f>
        <v>-1.0446103767781447</v>
      </c>
      <c r="M935" s="53">
        <f>(K935*G935)/1000</f>
        <v>-1.0446103767781447</v>
      </c>
      <c r="N935" s="53">
        <f>(IF(L934 &lt; 0, -L934,0))</f>
        <v>4.0189529592440429</v>
      </c>
      <c r="O935" s="53">
        <f>0.5*$P$3*G935^2</f>
        <v>263978.39506172837</v>
      </c>
      <c r="P935" s="53">
        <f t="shared" si="89"/>
        <v>-5994.4521604938782</v>
      </c>
      <c r="Q935" s="53">
        <f>(IF(L934 &lt; 0, -L934,0))+Q934</f>
        <v>1771.0375873992341</v>
      </c>
      <c r="R935" s="53">
        <f>(IF(L934 &gt; 0, L934,0))+R934</f>
        <v>3666.4082926079936</v>
      </c>
      <c r="S935" s="55">
        <f>N935*0.95</f>
        <v>3.8180053112818406</v>
      </c>
      <c r="T935" s="55">
        <f>S935*0.99</f>
        <v>3.7798252581690224</v>
      </c>
      <c r="U935" s="55">
        <f>T935*0.97</f>
        <v>3.6664305004239517</v>
      </c>
      <c r="V935" s="55">
        <f>U935*0.99</f>
        <v>3.629766195419712</v>
      </c>
      <c r="W935" s="55">
        <f>V935*0.95</f>
        <v>3.4482778856487264</v>
      </c>
      <c r="X935" s="55">
        <f t="shared" si="90"/>
        <v>1519.5574094079886</v>
      </c>
    </row>
    <row r="936" spans="2:24" x14ac:dyDescent="0.3">
      <c r="B936" s="4" t="s">
        <v>38</v>
      </c>
      <c r="C936" s="4">
        <v>928</v>
      </c>
      <c r="D936" s="4">
        <v>339</v>
      </c>
      <c r="E936" s="11">
        <v>61.3</v>
      </c>
      <c r="F936" s="57">
        <f t="shared" si="88"/>
        <v>-0.15277777777777798</v>
      </c>
      <c r="G936" s="57">
        <f t="shared" si="85"/>
        <v>17.027777777777779</v>
      </c>
      <c r="H936" s="52">
        <f t="shared" si="86"/>
        <v>127.29704025019289</v>
      </c>
      <c r="I936" s="52">
        <f t="shared" si="87"/>
        <v>155.23540200000002</v>
      </c>
      <c r="J936" s="52">
        <f>$P$3*F936</f>
        <v>-271.9444444444448</v>
      </c>
      <c r="K936" s="52">
        <f>H936+I936+J936</f>
        <v>10.587997805748103</v>
      </c>
      <c r="L936" s="53">
        <f>M936*1</f>
        <v>0.18029007374787742</v>
      </c>
      <c r="M936" s="53">
        <f>(K936*G936)/1000</f>
        <v>0.18029007374787742</v>
      </c>
      <c r="N936" s="53">
        <f>(IF(L935 &lt; 0, -L935,0))</f>
        <v>1.0446103767781447</v>
      </c>
      <c r="O936" s="53">
        <f>0.5*$P$3*G936^2</f>
        <v>258051.24228395065</v>
      </c>
      <c r="P936" s="53">
        <f t="shared" si="89"/>
        <v>-5927.1527777777228</v>
      </c>
      <c r="Q936" s="53">
        <f>(IF(L935 &lt; 0, -L935,0))+Q935</f>
        <v>1772.0821977760122</v>
      </c>
      <c r="R936" s="53">
        <f>(IF(L935 &gt; 0, L935,0))+R935</f>
        <v>3666.4082926079936</v>
      </c>
      <c r="S936" s="55">
        <f>N936*0.95</f>
        <v>0.99237985793923744</v>
      </c>
      <c r="T936" s="55">
        <f>S936*0.99</f>
        <v>0.98245605935984504</v>
      </c>
      <c r="U936" s="55">
        <f>T936*0.97</f>
        <v>0.95298237757904969</v>
      </c>
      <c r="V936" s="55">
        <f>U936*0.99</f>
        <v>0.94345255380325921</v>
      </c>
      <c r="W936" s="55">
        <f>V936*0.95</f>
        <v>0.89627992611309626</v>
      </c>
      <c r="X936" s="55">
        <f t="shared" si="90"/>
        <v>1520.4536893341017</v>
      </c>
    </row>
    <row r="937" spans="2:24" x14ac:dyDescent="0.3">
      <c r="B937" s="4" t="s">
        <v>38</v>
      </c>
      <c r="C937" s="4">
        <v>929</v>
      </c>
      <c r="D937" s="4">
        <v>340</v>
      </c>
      <c r="E937" s="11">
        <v>60.9</v>
      </c>
      <c r="F937" s="57">
        <f t="shared" si="88"/>
        <v>-0.11111111111111072</v>
      </c>
      <c r="G937" s="57">
        <f t="shared" si="85"/>
        <v>16.916666666666668</v>
      </c>
      <c r="H937" s="52">
        <f t="shared" si="86"/>
        <v>125.64116141840277</v>
      </c>
      <c r="I937" s="52">
        <f t="shared" si="87"/>
        <v>155.23540200000002</v>
      </c>
      <c r="J937" s="52">
        <f>$P$3*F937</f>
        <v>-197.77777777777709</v>
      </c>
      <c r="K937" s="52">
        <f>H937+I937+J937</f>
        <v>83.098785640625692</v>
      </c>
      <c r="L937" s="53">
        <f>M937*1</f>
        <v>1.4057544570872516</v>
      </c>
      <c r="M937" s="53">
        <f>(K937*G937)/1000</f>
        <v>1.4057544570872516</v>
      </c>
      <c r="N937" s="53">
        <f>(IF(L936 &lt; 0, -L936,0))</f>
        <v>0</v>
      </c>
      <c r="O937" s="53">
        <f>0.5*$P$3*G937^2</f>
        <v>254694.51388888891</v>
      </c>
      <c r="P937" s="53">
        <f t="shared" si="89"/>
        <v>-3356.728395061742</v>
      </c>
      <c r="Q937" s="53">
        <f>(IF(L936 &lt; 0, -L936,0))+Q936</f>
        <v>1772.0821977760122</v>
      </c>
      <c r="R937" s="53">
        <f>(IF(L936 &gt; 0, L936,0))+R936</f>
        <v>3666.5885826817416</v>
      </c>
      <c r="S937" s="55">
        <f>N937*0.95</f>
        <v>0</v>
      </c>
      <c r="T937" s="55">
        <f>S937*0.99</f>
        <v>0</v>
      </c>
      <c r="U937" s="55">
        <f>T937*0.97</f>
        <v>0</v>
      </c>
      <c r="V937" s="55">
        <f>U937*0.99</f>
        <v>0</v>
      </c>
      <c r="W937" s="55">
        <f>V937*0.95</f>
        <v>0</v>
      </c>
      <c r="X937" s="55">
        <f t="shared" si="90"/>
        <v>1520.4536893341017</v>
      </c>
    </row>
    <row r="938" spans="2:24" x14ac:dyDescent="0.3">
      <c r="B938" s="4" t="s">
        <v>38</v>
      </c>
      <c r="C938" s="4">
        <v>930</v>
      </c>
      <c r="D938" s="4">
        <v>341</v>
      </c>
      <c r="E938" s="11">
        <v>60.5</v>
      </c>
      <c r="F938" s="57">
        <f t="shared" si="88"/>
        <v>-9.7222222222221627E-2</v>
      </c>
      <c r="G938" s="57">
        <f t="shared" si="85"/>
        <v>16.805555555555557</v>
      </c>
      <c r="H938" s="52">
        <f t="shared" si="86"/>
        <v>123.99612303722995</v>
      </c>
      <c r="I938" s="52">
        <f t="shared" si="87"/>
        <v>155.23540200000002</v>
      </c>
      <c r="J938" s="52">
        <f>$P$3*F938</f>
        <v>-173.05555555555449</v>
      </c>
      <c r="K938" s="52">
        <f>H938+I938+J938</f>
        <v>106.17596948167548</v>
      </c>
      <c r="L938" s="53">
        <f>M938*1</f>
        <v>1.7843461537892686</v>
      </c>
      <c r="M938" s="53">
        <f>(K938*G938)/1000</f>
        <v>1.7843461537892686</v>
      </c>
      <c r="N938" s="53">
        <f>(IF(L937 &lt; 0, -L937,0))</f>
        <v>0</v>
      </c>
      <c r="O938" s="53">
        <f>0.5*$P$3*G938^2</f>
        <v>251359.76080246919</v>
      </c>
      <c r="P938" s="53">
        <f t="shared" si="89"/>
        <v>-3334.7530864197179</v>
      </c>
      <c r="Q938" s="53">
        <f>(IF(L937 &lt; 0, -L937,0))+Q937</f>
        <v>1772.0821977760122</v>
      </c>
      <c r="R938" s="53">
        <f>(IF(L937 &gt; 0, L937,0))+R937</f>
        <v>3667.994337138829</v>
      </c>
      <c r="S938" s="55">
        <f>N938*0.95</f>
        <v>0</v>
      </c>
      <c r="T938" s="55">
        <f>S938*0.99</f>
        <v>0</v>
      </c>
      <c r="U938" s="55">
        <f>T938*0.97</f>
        <v>0</v>
      </c>
      <c r="V938" s="55">
        <f>U938*0.99</f>
        <v>0</v>
      </c>
      <c r="W938" s="55">
        <f>V938*0.95</f>
        <v>0</v>
      </c>
      <c r="X938" s="55">
        <f t="shared" si="90"/>
        <v>1520.4536893341017</v>
      </c>
    </row>
    <row r="939" spans="2:24" x14ac:dyDescent="0.3">
      <c r="B939" s="4" t="s">
        <v>38</v>
      </c>
      <c r="C939" s="4">
        <v>931</v>
      </c>
      <c r="D939" s="4">
        <v>342</v>
      </c>
      <c r="E939" s="11">
        <v>60.2</v>
      </c>
      <c r="F939" s="57">
        <f t="shared" si="88"/>
        <v>-9.7222222222222612E-2</v>
      </c>
      <c r="G939" s="57">
        <f t="shared" si="85"/>
        <v>16.722222222222221</v>
      </c>
      <c r="H939" s="52">
        <f t="shared" si="86"/>
        <v>122.76945829706787</v>
      </c>
      <c r="I939" s="52">
        <f t="shared" si="87"/>
        <v>155.23540200000002</v>
      </c>
      <c r="J939" s="52">
        <f>$P$3*F939</f>
        <v>-173.05555555555625</v>
      </c>
      <c r="K939" s="52">
        <f>H939+I939+J939</f>
        <v>104.94930474151167</v>
      </c>
      <c r="L939" s="53">
        <f>M939*1</f>
        <v>1.7549855959552783</v>
      </c>
      <c r="M939" s="53">
        <f>(K939*G939)/1000</f>
        <v>1.7549855959552783</v>
      </c>
      <c r="N939" s="53">
        <f>(IF(L938 &lt; 0, -L938,0))</f>
        <v>0</v>
      </c>
      <c r="O939" s="53">
        <f>0.5*$P$3*G939^2</f>
        <v>248873.11728395059</v>
      </c>
      <c r="P939" s="53">
        <f t="shared" si="89"/>
        <v>-2486.6435185185983</v>
      </c>
      <c r="Q939" s="53">
        <f>(IF(L938 &lt; 0, -L938,0))+Q938</f>
        <v>1772.0821977760122</v>
      </c>
      <c r="R939" s="53">
        <f>(IF(L938 &gt; 0, L938,0))+R938</f>
        <v>3669.7786832926181</v>
      </c>
      <c r="S939" s="55">
        <f>N939*0.95</f>
        <v>0</v>
      </c>
      <c r="T939" s="55">
        <f>S939*0.99</f>
        <v>0</v>
      </c>
      <c r="U939" s="55">
        <f>T939*0.97</f>
        <v>0</v>
      </c>
      <c r="V939" s="55">
        <f>U939*0.99</f>
        <v>0</v>
      </c>
      <c r="W939" s="55">
        <f>V939*0.95</f>
        <v>0</v>
      </c>
      <c r="X939" s="55">
        <f t="shared" si="90"/>
        <v>1520.4536893341017</v>
      </c>
    </row>
    <row r="940" spans="2:24" x14ac:dyDescent="0.3">
      <c r="B940" s="4" t="s">
        <v>38</v>
      </c>
      <c r="C940" s="4">
        <v>932</v>
      </c>
      <c r="D940" s="4">
        <v>343</v>
      </c>
      <c r="E940" s="11">
        <v>59.8</v>
      </c>
      <c r="F940" s="57">
        <f t="shared" si="88"/>
        <v>-0.1111111111111117</v>
      </c>
      <c r="G940" s="57">
        <f t="shared" si="85"/>
        <v>16.611111111111111</v>
      </c>
      <c r="H940" s="52">
        <f t="shared" si="86"/>
        <v>121.14339070447528</v>
      </c>
      <c r="I940" s="52">
        <f t="shared" si="87"/>
        <v>155.23540200000002</v>
      </c>
      <c r="J940" s="52">
        <f>$P$3*F940</f>
        <v>-197.77777777777882</v>
      </c>
      <c r="K940" s="52">
        <f>H940+I940+J940</f>
        <v>78.601014926696479</v>
      </c>
      <c r="L940" s="53">
        <f>M940*1</f>
        <v>1.3056501923934583</v>
      </c>
      <c r="M940" s="53">
        <f>(K940*G940)/1000</f>
        <v>1.3056501923934583</v>
      </c>
      <c r="N940" s="53">
        <f>(IF(L939 &lt; 0, -L939,0))</f>
        <v>0</v>
      </c>
      <c r="O940" s="53">
        <f>0.5*$P$3*G940^2</f>
        <v>245576.8209876543</v>
      </c>
      <c r="P940" s="53">
        <f t="shared" si="89"/>
        <v>-3296.296296296292</v>
      </c>
      <c r="Q940" s="53">
        <f>(IF(L939 &lt; 0, -L939,0))+Q939</f>
        <v>1772.0821977760122</v>
      </c>
      <c r="R940" s="53">
        <f>(IF(L939 &gt; 0, L939,0))+R939</f>
        <v>3671.5336688885732</v>
      </c>
      <c r="S940" s="55">
        <f>N940*0.95</f>
        <v>0</v>
      </c>
      <c r="T940" s="55">
        <f>S940*0.99</f>
        <v>0</v>
      </c>
      <c r="U940" s="55">
        <f>T940*0.97</f>
        <v>0</v>
      </c>
      <c r="V940" s="55">
        <f>U940*0.99</f>
        <v>0</v>
      </c>
      <c r="W940" s="55">
        <f>V940*0.95</f>
        <v>0</v>
      </c>
      <c r="X940" s="55">
        <f t="shared" si="90"/>
        <v>1520.4536893341017</v>
      </c>
    </row>
    <row r="941" spans="2:24" x14ac:dyDescent="0.3">
      <c r="B941" s="4" t="s">
        <v>38</v>
      </c>
      <c r="C941" s="4">
        <v>933</v>
      </c>
      <c r="D941" s="4">
        <v>344</v>
      </c>
      <c r="E941" s="11">
        <v>59.4</v>
      </c>
      <c r="F941" s="57">
        <f t="shared" si="88"/>
        <v>-0.16666666666666607</v>
      </c>
      <c r="G941" s="57">
        <f t="shared" si="85"/>
        <v>16.5</v>
      </c>
      <c r="H941" s="52">
        <f t="shared" si="86"/>
        <v>119.52816356249998</v>
      </c>
      <c r="I941" s="52">
        <f t="shared" si="87"/>
        <v>155.23540200000002</v>
      </c>
      <c r="J941" s="52">
        <f>$P$3*F941</f>
        <v>-296.66666666666561</v>
      </c>
      <c r="K941" s="52">
        <f>H941+I941+J941</f>
        <v>-21.903101104165614</v>
      </c>
      <c r="L941" s="53">
        <f>M941*1</f>
        <v>-0.36140116821873264</v>
      </c>
      <c r="M941" s="53">
        <f>(K941*G941)/1000</f>
        <v>-0.36140116821873264</v>
      </c>
      <c r="N941" s="53">
        <f>(IF(L940 &lt; 0, -L940,0))</f>
        <v>0</v>
      </c>
      <c r="O941" s="53">
        <f>0.5*$P$3*G941^2</f>
        <v>242302.5</v>
      </c>
      <c r="P941" s="53">
        <f t="shared" si="89"/>
        <v>-3274.3209876542969</v>
      </c>
      <c r="Q941" s="53">
        <f>(IF(L940 &lt; 0, -L940,0))+Q940</f>
        <v>1772.0821977760122</v>
      </c>
      <c r="R941" s="53">
        <f>(IF(L940 &gt; 0, L940,0))+R940</f>
        <v>3672.8393190809666</v>
      </c>
      <c r="S941" s="55">
        <f>N941*0.95</f>
        <v>0</v>
      </c>
      <c r="T941" s="55">
        <f>S941*0.99</f>
        <v>0</v>
      </c>
      <c r="U941" s="55">
        <f>T941*0.97</f>
        <v>0</v>
      </c>
      <c r="V941" s="55">
        <f>U941*0.99</f>
        <v>0</v>
      </c>
      <c r="W941" s="55">
        <f>V941*0.95</f>
        <v>0</v>
      </c>
      <c r="X941" s="55">
        <f t="shared" si="90"/>
        <v>1520.4536893341017</v>
      </c>
    </row>
    <row r="942" spans="2:24" x14ac:dyDescent="0.3">
      <c r="B942" s="4" t="s">
        <v>38</v>
      </c>
      <c r="C942" s="4">
        <v>934</v>
      </c>
      <c r="D942" s="4">
        <v>345</v>
      </c>
      <c r="E942" s="11">
        <v>58.6</v>
      </c>
      <c r="F942" s="57">
        <f t="shared" si="88"/>
        <v>-0.26388888888888867</v>
      </c>
      <c r="G942" s="57">
        <f t="shared" si="85"/>
        <v>16.277777777777779</v>
      </c>
      <c r="H942" s="52">
        <f t="shared" si="86"/>
        <v>116.33023063040123</v>
      </c>
      <c r="I942" s="52">
        <f t="shared" si="87"/>
        <v>155.23540200000002</v>
      </c>
      <c r="J942" s="52">
        <f>$P$3*F942</f>
        <v>-469.72222222222183</v>
      </c>
      <c r="K942" s="52">
        <f>H942+I942+J942</f>
        <v>-198.15658959182059</v>
      </c>
      <c r="L942" s="53">
        <f>M942*1</f>
        <v>-3.2255489305779688</v>
      </c>
      <c r="M942" s="53">
        <f>(K942*G942)/1000</f>
        <v>-3.2255489305779688</v>
      </c>
      <c r="N942" s="53">
        <f>(IF(L941 &lt; 0, -L941,0))</f>
        <v>0.36140116821873264</v>
      </c>
      <c r="O942" s="53">
        <f>0.5*$P$3*G942^2</f>
        <v>235819.78395061727</v>
      </c>
      <c r="P942" s="53">
        <f t="shared" si="89"/>
        <v>-6482.716049382725</v>
      </c>
      <c r="Q942" s="53">
        <f>(IF(L941 &lt; 0, -L941,0))+Q941</f>
        <v>1772.4435989442309</v>
      </c>
      <c r="R942" s="53">
        <f>(IF(L941 &gt; 0, L941,0))+R941</f>
        <v>3672.8393190809666</v>
      </c>
      <c r="S942" s="55">
        <f>N942*0.95</f>
        <v>0.34333110980779596</v>
      </c>
      <c r="T942" s="55">
        <f>S942*0.99</f>
        <v>0.33989779870971798</v>
      </c>
      <c r="U942" s="55">
        <f>T942*0.97</f>
        <v>0.32970086474842641</v>
      </c>
      <c r="V942" s="55">
        <f>U942*0.99</f>
        <v>0.32640385610094214</v>
      </c>
      <c r="W942" s="55">
        <f>V942*0.95</f>
        <v>0.31008366329589504</v>
      </c>
      <c r="X942" s="55">
        <f t="shared" si="90"/>
        <v>1520.7637729973976</v>
      </c>
    </row>
    <row r="943" spans="2:24" x14ac:dyDescent="0.3">
      <c r="B943" s="4" t="s">
        <v>38</v>
      </c>
      <c r="C943" s="4">
        <v>935</v>
      </c>
      <c r="D943" s="4">
        <v>346</v>
      </c>
      <c r="E943" s="11">
        <v>57.5</v>
      </c>
      <c r="F943" s="57">
        <f t="shared" si="88"/>
        <v>-0.27777777777777779</v>
      </c>
      <c r="G943" s="57">
        <f t="shared" si="85"/>
        <v>15.972222222222221</v>
      </c>
      <c r="H943" s="52">
        <f t="shared" si="86"/>
        <v>112.00387454185955</v>
      </c>
      <c r="I943" s="52">
        <f t="shared" si="87"/>
        <v>155.23540200000002</v>
      </c>
      <c r="J943" s="52">
        <f>$P$3*F943</f>
        <v>-494.44444444444446</v>
      </c>
      <c r="K943" s="52">
        <f>H943+I943+J943</f>
        <v>-227.20516790258489</v>
      </c>
      <c r="L943" s="53">
        <f>M943*1</f>
        <v>-3.6289714317773973</v>
      </c>
      <c r="M943" s="53">
        <f>(K943*G943)/1000</f>
        <v>-3.6289714317773973</v>
      </c>
      <c r="N943" s="53">
        <f>(IF(L942 &lt; 0, -L942,0))</f>
        <v>3.2255489305779688</v>
      </c>
      <c r="O943" s="53">
        <f>0.5*$P$3*G943^2</f>
        <v>227049.57561728393</v>
      </c>
      <c r="P943" s="53">
        <f t="shared" si="89"/>
        <v>-8770.208333333343</v>
      </c>
      <c r="Q943" s="53">
        <f>(IF(L942 &lt; 0, -L942,0))+Q942</f>
        <v>1775.6691478748089</v>
      </c>
      <c r="R943" s="53">
        <f>(IF(L942 &gt; 0, L942,0))+R942</f>
        <v>3672.8393190809666</v>
      </c>
      <c r="S943" s="55">
        <f>N943*0.95</f>
        <v>3.0642714840490703</v>
      </c>
      <c r="T943" s="55">
        <f>S943*0.99</f>
        <v>3.0336287692085797</v>
      </c>
      <c r="U943" s="55">
        <f>T943*0.97</f>
        <v>2.9426199061323222</v>
      </c>
      <c r="V943" s="55">
        <f>U943*0.99</f>
        <v>2.9131937070709988</v>
      </c>
      <c r="W943" s="55">
        <f>V943*0.95</f>
        <v>2.7675340217174487</v>
      </c>
      <c r="X943" s="55">
        <f t="shared" si="90"/>
        <v>1523.531307019115</v>
      </c>
    </row>
    <row r="944" spans="2:24" x14ac:dyDescent="0.3">
      <c r="B944" s="4" t="s">
        <v>38</v>
      </c>
      <c r="C944" s="4">
        <v>936</v>
      </c>
      <c r="D944" s="4">
        <v>347</v>
      </c>
      <c r="E944" s="11">
        <v>56.6</v>
      </c>
      <c r="F944" s="57">
        <f t="shared" si="88"/>
        <v>-0.20833333333333331</v>
      </c>
      <c r="G944" s="57">
        <f t="shared" si="85"/>
        <v>15.722222222222221</v>
      </c>
      <c r="H944" s="52">
        <f t="shared" si="86"/>
        <v>108.52510618595677</v>
      </c>
      <c r="I944" s="52">
        <f t="shared" si="87"/>
        <v>155.23540200000002</v>
      </c>
      <c r="J944" s="52">
        <f>$P$3*F944</f>
        <v>-370.83333333333331</v>
      </c>
      <c r="K944" s="52">
        <f>H944+I944+J944</f>
        <v>-107.07282514737653</v>
      </c>
      <c r="L944" s="53">
        <f>M944*1</f>
        <v>-1.6834227509281978</v>
      </c>
      <c r="M944" s="53">
        <f>(K944*G944)/1000</f>
        <v>-1.6834227509281978</v>
      </c>
      <c r="N944" s="53">
        <f>(IF(L943 &lt; 0, -L943,0))</f>
        <v>3.6289714317773973</v>
      </c>
      <c r="O944" s="53">
        <f>0.5*$P$3*G944^2</f>
        <v>219997.56172839506</v>
      </c>
      <c r="P944" s="53">
        <f t="shared" si="89"/>
        <v>-7052.013888888876</v>
      </c>
      <c r="Q944" s="53">
        <f>(IF(L943 &lt; 0, -L943,0))+Q943</f>
        <v>1779.2981193065864</v>
      </c>
      <c r="R944" s="53">
        <f>(IF(L943 &gt; 0, L943,0))+R943</f>
        <v>3672.8393190809666</v>
      </c>
      <c r="S944" s="55">
        <f>N944*0.95</f>
        <v>3.4475228601885273</v>
      </c>
      <c r="T944" s="55">
        <f>S944*0.99</f>
        <v>3.4130476315866418</v>
      </c>
      <c r="U944" s="55">
        <f>T944*0.97</f>
        <v>3.3106562026390423</v>
      </c>
      <c r="V944" s="55">
        <f>U944*0.99</f>
        <v>3.2775496406126519</v>
      </c>
      <c r="W944" s="55">
        <f>V944*0.95</f>
        <v>3.1136721585820193</v>
      </c>
      <c r="X944" s="55">
        <f t="shared" si="90"/>
        <v>1526.644979177697</v>
      </c>
    </row>
    <row r="945" spans="2:24" x14ac:dyDescent="0.3">
      <c r="B945" s="4" t="s">
        <v>38</v>
      </c>
      <c r="C945" s="4">
        <v>937</v>
      </c>
      <c r="D945" s="4">
        <v>348</v>
      </c>
      <c r="E945" s="11">
        <v>56</v>
      </c>
      <c r="F945" s="57">
        <f t="shared" si="88"/>
        <v>-0.15277777777777798</v>
      </c>
      <c r="G945" s="57">
        <f t="shared" si="85"/>
        <v>15.555555555555555</v>
      </c>
      <c r="H945" s="52">
        <f t="shared" si="86"/>
        <v>106.2364160493827</v>
      </c>
      <c r="I945" s="52">
        <f t="shared" si="87"/>
        <v>155.23540200000002</v>
      </c>
      <c r="J945" s="52">
        <f>$P$3*F945</f>
        <v>-271.9444444444448</v>
      </c>
      <c r="K945" s="52">
        <f>H945+I945+J945</f>
        <v>-10.472626395062093</v>
      </c>
      <c r="L945" s="53">
        <f>M945*1</f>
        <v>-0.1629075217009659</v>
      </c>
      <c r="M945" s="53">
        <f>(K945*G945)/1000</f>
        <v>-0.1629075217009659</v>
      </c>
      <c r="N945" s="53">
        <f>(IF(L944 &lt; 0, -L944,0))</f>
        <v>1.6834227509281978</v>
      </c>
      <c r="O945" s="53">
        <f>0.5*$P$3*G945^2</f>
        <v>215358.024691358</v>
      </c>
      <c r="P945" s="53">
        <f t="shared" si="89"/>
        <v>-4639.537037037051</v>
      </c>
      <c r="Q945" s="53">
        <f>(IF(L944 &lt; 0, -L944,0))+Q944</f>
        <v>1780.9815420575146</v>
      </c>
      <c r="R945" s="53">
        <f>(IF(L944 &gt; 0, L944,0))+R944</f>
        <v>3672.8393190809666</v>
      </c>
      <c r="S945" s="55">
        <f>N945*0.95</f>
        <v>1.5992516133817878</v>
      </c>
      <c r="T945" s="55">
        <f>S945*0.99</f>
        <v>1.5832590972479699</v>
      </c>
      <c r="U945" s="55">
        <f>T945*0.97</f>
        <v>1.5357613243305308</v>
      </c>
      <c r="V945" s="55">
        <f>U945*0.99</f>
        <v>1.5204037110872255</v>
      </c>
      <c r="W945" s="55">
        <f>V945*0.95</f>
        <v>1.4443835255328641</v>
      </c>
      <c r="X945" s="55">
        <f t="shared" si="90"/>
        <v>1528.0893627032299</v>
      </c>
    </row>
    <row r="946" spans="2:24" x14ac:dyDescent="0.3">
      <c r="B946" s="4" t="s">
        <v>38</v>
      </c>
      <c r="C946" s="4">
        <v>938</v>
      </c>
      <c r="D946" s="4">
        <v>349</v>
      </c>
      <c r="E946" s="11">
        <v>55.5</v>
      </c>
      <c r="F946" s="57">
        <f t="shared" si="88"/>
        <v>-0.1388888888888889</v>
      </c>
      <c r="G946" s="57">
        <f t="shared" si="85"/>
        <v>15.416666666666666</v>
      </c>
      <c r="H946" s="52">
        <f t="shared" si="86"/>
        <v>104.34780629340275</v>
      </c>
      <c r="I946" s="52">
        <f t="shared" si="87"/>
        <v>155.23540200000002</v>
      </c>
      <c r="J946" s="52">
        <f>$P$3*F946</f>
        <v>-247.22222222222223</v>
      </c>
      <c r="K946" s="52">
        <f>H946+I946+J946</f>
        <v>12.360986071180548</v>
      </c>
      <c r="L946" s="53">
        <f>M946*1</f>
        <v>0.19056520193070012</v>
      </c>
      <c r="M946" s="53">
        <f>(K946*G946)/1000</f>
        <v>0.19056520193070012</v>
      </c>
      <c r="N946" s="53">
        <f>(IF(L945 &lt; 0, -L945,0))</f>
        <v>0.1629075217009659</v>
      </c>
      <c r="O946" s="53">
        <f>0.5*$P$3*G946^2</f>
        <v>211529.51388888888</v>
      </c>
      <c r="P946" s="53">
        <f t="shared" si="89"/>
        <v>-3828.510802469129</v>
      </c>
      <c r="Q946" s="53">
        <f>(IF(L945 &lt; 0, -L945,0))+Q945</f>
        <v>1781.1444495792157</v>
      </c>
      <c r="R946" s="53">
        <f>(IF(L945 &gt; 0, L945,0))+R945</f>
        <v>3672.8393190809666</v>
      </c>
      <c r="S946" s="55">
        <f>N946*0.95</f>
        <v>0.15476214561591758</v>
      </c>
      <c r="T946" s="55">
        <f>S946*0.99</f>
        <v>0.15321452415975842</v>
      </c>
      <c r="U946" s="55">
        <f>T946*0.97</f>
        <v>0.14861808843496566</v>
      </c>
      <c r="V946" s="55">
        <f>U946*0.99</f>
        <v>0.147131907550616</v>
      </c>
      <c r="W946" s="55">
        <f>V946*0.95</f>
        <v>0.1397753121730852</v>
      </c>
      <c r="X946" s="55">
        <f t="shared" si="90"/>
        <v>1528.2291380154029</v>
      </c>
    </row>
    <row r="947" spans="2:24" x14ac:dyDescent="0.3">
      <c r="B947" s="4" t="s">
        <v>38</v>
      </c>
      <c r="C947" s="4">
        <v>939</v>
      </c>
      <c r="D947" s="4">
        <v>350</v>
      </c>
      <c r="E947" s="11">
        <v>55</v>
      </c>
      <c r="F947" s="57">
        <f t="shared" si="88"/>
        <v>-0.15277777777777798</v>
      </c>
      <c r="G947" s="57">
        <f t="shared" si="85"/>
        <v>15.277777777777779</v>
      </c>
      <c r="H947" s="52">
        <f t="shared" si="86"/>
        <v>102.47613474151234</v>
      </c>
      <c r="I947" s="52">
        <f t="shared" si="87"/>
        <v>155.23540200000002</v>
      </c>
      <c r="J947" s="52">
        <f>$P$3*F947</f>
        <v>-271.9444444444448</v>
      </c>
      <c r="K947" s="52">
        <f>H947+I947+J947</f>
        <v>-14.232907702932437</v>
      </c>
      <c r="L947" s="53">
        <f>M947*1</f>
        <v>-0.21744720101702336</v>
      </c>
      <c r="M947" s="53">
        <f>(K947*G947)/1000</f>
        <v>-0.21744720101702336</v>
      </c>
      <c r="N947" s="53">
        <f>(IF(L946 &lt; 0, -L946,0))</f>
        <v>0</v>
      </c>
      <c r="O947" s="53">
        <f>0.5*$P$3*G947^2</f>
        <v>207735.33950617287</v>
      </c>
      <c r="P947" s="53">
        <f t="shared" si="89"/>
        <v>-3794.1743827160099</v>
      </c>
      <c r="Q947" s="53">
        <f>(IF(L946 &lt; 0, -L946,0))+Q946</f>
        <v>1781.1444495792157</v>
      </c>
      <c r="R947" s="53">
        <f>(IF(L946 &gt; 0, L946,0))+R946</f>
        <v>3673.0298842828975</v>
      </c>
      <c r="S947" s="55">
        <f>N947*0.95</f>
        <v>0</v>
      </c>
      <c r="T947" s="55">
        <f>S947*0.99</f>
        <v>0</v>
      </c>
      <c r="U947" s="55">
        <f>T947*0.97</f>
        <v>0</v>
      </c>
      <c r="V947" s="55">
        <f>U947*0.99</f>
        <v>0</v>
      </c>
      <c r="W947" s="55">
        <f>V947*0.95</f>
        <v>0</v>
      </c>
      <c r="X947" s="55">
        <f t="shared" si="90"/>
        <v>1528.2291380154029</v>
      </c>
    </row>
    <row r="948" spans="2:24" x14ac:dyDescent="0.3">
      <c r="B948" s="4" t="s">
        <v>38</v>
      </c>
      <c r="C948" s="4">
        <v>940</v>
      </c>
      <c r="D948" s="4">
        <v>351</v>
      </c>
      <c r="E948" s="11">
        <v>54.4</v>
      </c>
      <c r="F948" s="57">
        <f t="shared" si="88"/>
        <v>-0.12499999999999981</v>
      </c>
      <c r="G948" s="57">
        <f t="shared" si="85"/>
        <v>15.111111111111111</v>
      </c>
      <c r="H948" s="52">
        <f t="shared" si="86"/>
        <v>100.25248730864196</v>
      </c>
      <c r="I948" s="52">
        <f t="shared" si="87"/>
        <v>155.23540200000002</v>
      </c>
      <c r="J948" s="52">
        <f>$P$3*F948</f>
        <v>-222.49999999999966</v>
      </c>
      <c r="K948" s="52">
        <f>H948+I948+J948</f>
        <v>32.987889308642309</v>
      </c>
      <c r="L948" s="53">
        <f>M948*1</f>
        <v>0.49848366066392824</v>
      </c>
      <c r="M948" s="53">
        <f>(K948*G948)/1000</f>
        <v>0.49848366066392824</v>
      </c>
      <c r="N948" s="53">
        <f>(IF(L947 &lt; 0, -L947,0))</f>
        <v>0.21744720101702336</v>
      </c>
      <c r="O948" s="53">
        <f>0.5*$P$3*G948^2</f>
        <v>203227.65432098764</v>
      </c>
      <c r="P948" s="53">
        <f t="shared" si="89"/>
        <v>-4507.6851851852261</v>
      </c>
      <c r="Q948" s="53">
        <f>(IF(L947 &lt; 0, -L947,0))+Q947</f>
        <v>1781.3618967802327</v>
      </c>
      <c r="R948" s="53">
        <f>(IF(L947 &gt; 0, L947,0))+R947</f>
        <v>3673.0298842828975</v>
      </c>
      <c r="S948" s="55">
        <f>N948*0.95</f>
        <v>0.20657484096617218</v>
      </c>
      <c r="T948" s="55">
        <f>S948*0.99</f>
        <v>0.20450909255651045</v>
      </c>
      <c r="U948" s="55">
        <f>T948*0.97</f>
        <v>0.19837381977981514</v>
      </c>
      <c r="V948" s="55">
        <f>U948*0.99</f>
        <v>0.19639008158201698</v>
      </c>
      <c r="W948" s="55">
        <f>V948*0.95</f>
        <v>0.18657057750291611</v>
      </c>
      <c r="X948" s="55">
        <f t="shared" si="90"/>
        <v>1528.4157085929057</v>
      </c>
    </row>
    <row r="949" spans="2:24" x14ac:dyDescent="0.3">
      <c r="B949" s="4" t="s">
        <v>38</v>
      </c>
      <c r="C949" s="4">
        <v>941</v>
      </c>
      <c r="D949" s="4">
        <v>352</v>
      </c>
      <c r="E949" s="11">
        <v>54.1</v>
      </c>
      <c r="F949" s="57">
        <f t="shared" si="88"/>
        <v>-5.5555555555555358E-2</v>
      </c>
      <c r="G949" s="57">
        <f t="shared" si="85"/>
        <v>15.027777777777779</v>
      </c>
      <c r="H949" s="52">
        <f t="shared" si="86"/>
        <v>99.149810222415127</v>
      </c>
      <c r="I949" s="52">
        <f t="shared" si="87"/>
        <v>155.23540200000002</v>
      </c>
      <c r="J949" s="52">
        <f>$P$3*F949</f>
        <v>-98.888888888888545</v>
      </c>
      <c r="K949" s="52">
        <f>H949+I949+J949</f>
        <v>155.49632333352659</v>
      </c>
      <c r="L949" s="53">
        <f>M949*1</f>
        <v>2.3367641923177191</v>
      </c>
      <c r="M949" s="53">
        <f>(K949*G949)/1000</f>
        <v>2.3367641923177191</v>
      </c>
      <c r="N949" s="53">
        <f>(IF(L948 &lt; 0, -L948,0))</f>
        <v>0</v>
      </c>
      <c r="O949" s="53">
        <f>0.5*$P$3*G949^2</f>
        <v>200992.35339506174</v>
      </c>
      <c r="P949" s="53">
        <f t="shared" si="89"/>
        <v>-2235.3009259258979</v>
      </c>
      <c r="Q949" s="53">
        <f>(IF(L948 &lt; 0, -L948,0))+Q948</f>
        <v>1781.3618967802327</v>
      </c>
      <c r="R949" s="53">
        <f>(IF(L948 &gt; 0, L948,0))+R948</f>
        <v>3673.5283679435615</v>
      </c>
      <c r="S949" s="55">
        <f>N949*0.95</f>
        <v>0</v>
      </c>
      <c r="T949" s="55">
        <f>S949*0.99</f>
        <v>0</v>
      </c>
      <c r="U949" s="55">
        <f>T949*0.97</f>
        <v>0</v>
      </c>
      <c r="V949" s="55">
        <f>U949*0.99</f>
        <v>0</v>
      </c>
      <c r="W949" s="55">
        <f>V949*0.95</f>
        <v>0</v>
      </c>
      <c r="X949" s="55">
        <f t="shared" si="90"/>
        <v>1528.4157085929057</v>
      </c>
    </row>
    <row r="950" spans="2:24" x14ac:dyDescent="0.3">
      <c r="B950" s="4" t="s">
        <v>38</v>
      </c>
      <c r="C950" s="4">
        <v>942</v>
      </c>
      <c r="D950" s="4">
        <v>353</v>
      </c>
      <c r="E950" s="11">
        <v>54</v>
      </c>
      <c r="F950" s="57">
        <f t="shared" si="88"/>
        <v>-2.7777777777778172E-2</v>
      </c>
      <c r="G950" s="57">
        <f t="shared" si="85"/>
        <v>15</v>
      </c>
      <c r="H950" s="52">
        <f t="shared" si="86"/>
        <v>98.783606249999991</v>
      </c>
      <c r="I950" s="52">
        <f t="shared" si="87"/>
        <v>155.23540200000002</v>
      </c>
      <c r="J950" s="52">
        <f>$P$3*F950</f>
        <v>-49.444444444445146</v>
      </c>
      <c r="K950" s="52">
        <f>H950+I950+J950</f>
        <v>204.57456380555487</v>
      </c>
      <c r="L950" s="53">
        <f>M950*1</f>
        <v>3.068618457083323</v>
      </c>
      <c r="M950" s="53">
        <f>(K950*G950)/1000</f>
        <v>3.068618457083323</v>
      </c>
      <c r="N950" s="53">
        <f>(IF(L949 &lt; 0, -L949,0))</f>
        <v>0</v>
      </c>
      <c r="O950" s="53">
        <f>0.5*$P$3*G950^2</f>
        <v>200250</v>
      </c>
      <c r="P950" s="53">
        <f t="shared" si="89"/>
        <v>-742.35339506174205</v>
      </c>
      <c r="Q950" s="53">
        <f>(IF(L949 &lt; 0, -L949,0))+Q949</f>
        <v>1781.3618967802327</v>
      </c>
      <c r="R950" s="53">
        <f>(IF(L949 &gt; 0, L949,0))+R949</f>
        <v>3675.8651321358793</v>
      </c>
      <c r="S950" s="55">
        <f>N950*0.95</f>
        <v>0</v>
      </c>
      <c r="T950" s="55">
        <f>S950*0.99</f>
        <v>0</v>
      </c>
      <c r="U950" s="55">
        <f>T950*0.97</f>
        <v>0</v>
      </c>
      <c r="V950" s="55">
        <f>U950*0.99</f>
        <v>0</v>
      </c>
      <c r="W950" s="55">
        <f>V950*0.95</f>
        <v>0</v>
      </c>
      <c r="X950" s="55">
        <f t="shared" si="90"/>
        <v>1528.4157085929057</v>
      </c>
    </row>
    <row r="951" spans="2:24" x14ac:dyDescent="0.3">
      <c r="B951" s="4" t="s">
        <v>38</v>
      </c>
      <c r="C951" s="4">
        <v>943</v>
      </c>
      <c r="D951" s="4">
        <v>354</v>
      </c>
      <c r="E951" s="11">
        <v>53.9</v>
      </c>
      <c r="F951" s="57">
        <f t="shared" si="88"/>
        <v>-1.3888888888889086E-2</v>
      </c>
      <c r="G951" s="57">
        <f t="shared" si="85"/>
        <v>14.972222222222221</v>
      </c>
      <c r="H951" s="52">
        <f t="shared" si="86"/>
        <v>98.418079805748434</v>
      </c>
      <c r="I951" s="52">
        <f t="shared" si="87"/>
        <v>155.23540200000002</v>
      </c>
      <c r="J951" s="52">
        <f>$P$3*F951</f>
        <v>-24.722222222222573</v>
      </c>
      <c r="K951" s="52">
        <f>H951+I951+J951</f>
        <v>228.9312595835259</v>
      </c>
      <c r="L951" s="53">
        <f>M951*1</f>
        <v>3.4276096920977901</v>
      </c>
      <c r="M951" s="53">
        <f>(K951*G951)/1000</f>
        <v>3.4276096920977901</v>
      </c>
      <c r="N951" s="53">
        <f>(IF(L950 &lt; 0, -L950,0))</f>
        <v>0</v>
      </c>
      <c r="O951" s="53">
        <f>0.5*$P$3*G951^2</f>
        <v>199509.02006172837</v>
      </c>
      <c r="P951" s="53">
        <f t="shared" si="89"/>
        <v>-740.97993827163009</v>
      </c>
      <c r="Q951" s="53">
        <f>(IF(L950 &lt; 0, -L950,0))+Q950</f>
        <v>1781.3618967802327</v>
      </c>
      <c r="R951" s="53">
        <f>(IF(L950 &gt; 0, L950,0))+R950</f>
        <v>3678.9337505929625</v>
      </c>
      <c r="S951" s="55">
        <f>N951*0.95</f>
        <v>0</v>
      </c>
      <c r="T951" s="55">
        <f>S951*0.99</f>
        <v>0</v>
      </c>
      <c r="U951" s="55">
        <f>T951*0.97</f>
        <v>0</v>
      </c>
      <c r="V951" s="55">
        <f>U951*0.99</f>
        <v>0</v>
      </c>
      <c r="W951" s="55">
        <f>V951*0.95</f>
        <v>0</v>
      </c>
      <c r="X951" s="55">
        <f t="shared" si="90"/>
        <v>1528.4157085929057</v>
      </c>
    </row>
    <row r="952" spans="2:24" x14ac:dyDescent="0.3">
      <c r="B952" s="4" t="s">
        <v>38</v>
      </c>
      <c r="C952" s="4">
        <v>944</v>
      </c>
      <c r="D952" s="4">
        <v>355</v>
      </c>
      <c r="E952" s="11">
        <v>53.9</v>
      </c>
      <c r="F952" s="57">
        <f t="shared" si="88"/>
        <v>1.3888888888889086E-2</v>
      </c>
      <c r="G952" s="57">
        <f t="shared" si="85"/>
        <v>14.972222222222221</v>
      </c>
      <c r="H952" s="52">
        <f t="shared" si="86"/>
        <v>98.418079805748434</v>
      </c>
      <c r="I952" s="52">
        <f t="shared" si="87"/>
        <v>155.23540200000002</v>
      </c>
      <c r="J952" s="52">
        <f>$P$3*F952</f>
        <v>24.722222222222573</v>
      </c>
      <c r="K952" s="52">
        <f>H952+I952+J952</f>
        <v>278.37570402797104</v>
      </c>
      <c r="L952" s="53">
        <f>M952*1</f>
        <v>4.1679029019743439</v>
      </c>
      <c r="M952" s="53">
        <f>(K952*G952)/1000</f>
        <v>4.1679029019743439</v>
      </c>
      <c r="N952" s="53">
        <f>(IF(L951 &lt; 0, -L951,0))</f>
        <v>0</v>
      </c>
      <c r="O952" s="53">
        <f>0.5*$P$3*G952^2</f>
        <v>199509.02006172837</v>
      </c>
      <c r="P952" s="53">
        <f t="shared" si="89"/>
        <v>0</v>
      </c>
      <c r="Q952" s="53">
        <f>(IF(L951 &lt; 0, -L951,0))+Q951</f>
        <v>1781.3618967802327</v>
      </c>
      <c r="R952" s="53">
        <f>(IF(L951 &gt; 0, L951,0))+R951</f>
        <v>3682.3613602850601</v>
      </c>
      <c r="S952" s="55">
        <f>N952*0.95</f>
        <v>0</v>
      </c>
      <c r="T952" s="55">
        <f>S952*0.99</f>
        <v>0</v>
      </c>
      <c r="U952" s="55">
        <f>T952*0.97</f>
        <v>0</v>
      </c>
      <c r="V952" s="55">
        <f>U952*0.99</f>
        <v>0</v>
      </c>
      <c r="W952" s="55">
        <f>V952*0.95</f>
        <v>0</v>
      </c>
      <c r="X952" s="55">
        <f t="shared" si="90"/>
        <v>1528.4157085929057</v>
      </c>
    </row>
    <row r="953" spans="2:24" x14ac:dyDescent="0.3">
      <c r="B953" s="4" t="s">
        <v>38</v>
      </c>
      <c r="C953" s="4">
        <v>945</v>
      </c>
      <c r="D953" s="4">
        <v>356</v>
      </c>
      <c r="E953" s="11">
        <v>54</v>
      </c>
      <c r="F953" s="57">
        <f t="shared" si="88"/>
        <v>4.1666666666667261E-2</v>
      </c>
      <c r="G953" s="57">
        <f t="shared" si="85"/>
        <v>15</v>
      </c>
      <c r="H953" s="52">
        <f t="shared" si="86"/>
        <v>98.783606249999991</v>
      </c>
      <c r="I953" s="52">
        <f t="shared" si="87"/>
        <v>155.23540200000002</v>
      </c>
      <c r="J953" s="52">
        <f>$P$3*F953</f>
        <v>74.166666666667723</v>
      </c>
      <c r="K953" s="52">
        <f>H953+I953+J953</f>
        <v>328.18567491666772</v>
      </c>
      <c r="L953" s="53">
        <f>M953*1</f>
        <v>4.9227851237500166</v>
      </c>
      <c r="M953" s="53">
        <f>(K953*G953)/1000</f>
        <v>4.9227851237500166</v>
      </c>
      <c r="N953" s="53">
        <f>(IF(L952 &lt; 0, -L952,0))</f>
        <v>0</v>
      </c>
      <c r="O953" s="53">
        <f>0.5*$P$3*G953^2</f>
        <v>200250</v>
      </c>
      <c r="P953" s="53">
        <f t="shared" si="89"/>
        <v>740.97993827163009</v>
      </c>
      <c r="Q953" s="53">
        <f>(IF(L952 &lt; 0, -L952,0))+Q952</f>
        <v>1781.3618967802327</v>
      </c>
      <c r="R953" s="53">
        <f>(IF(L952 &gt; 0, L952,0))+R952</f>
        <v>3686.5292631870343</v>
      </c>
      <c r="S953" s="55">
        <f>N953*0.95</f>
        <v>0</v>
      </c>
      <c r="T953" s="55">
        <f>S953*0.99</f>
        <v>0</v>
      </c>
      <c r="U953" s="55">
        <f>T953*0.97</f>
        <v>0</v>
      </c>
      <c r="V953" s="55">
        <f>U953*0.99</f>
        <v>0</v>
      </c>
      <c r="W953" s="55">
        <f>V953*0.95</f>
        <v>0</v>
      </c>
      <c r="X953" s="55">
        <f t="shared" si="90"/>
        <v>1528.4157085929057</v>
      </c>
    </row>
    <row r="954" spans="2:24" x14ac:dyDescent="0.3">
      <c r="B954" s="4" t="s">
        <v>38</v>
      </c>
      <c r="C954" s="4">
        <v>946</v>
      </c>
      <c r="D954" s="4">
        <v>357</v>
      </c>
      <c r="E954" s="11">
        <v>54.2</v>
      </c>
      <c r="F954" s="57">
        <f t="shared" si="88"/>
        <v>0.1388888888888889</v>
      </c>
      <c r="G954" s="57">
        <f t="shared" si="85"/>
        <v>15.055555555555555</v>
      </c>
      <c r="H954" s="52">
        <f t="shared" si="86"/>
        <v>99.516691722993812</v>
      </c>
      <c r="I954" s="52">
        <f t="shared" si="87"/>
        <v>155.23540200000002</v>
      </c>
      <c r="J954" s="52">
        <f>$P$3*F954</f>
        <v>247.22222222222223</v>
      </c>
      <c r="K954" s="52">
        <f>H954+I954+J954</f>
        <v>501.97431594521606</v>
      </c>
      <c r="L954" s="53">
        <f>M954*1</f>
        <v>7.5575022011751969</v>
      </c>
      <c r="M954" s="53">
        <f>(K954*G954)/1000</f>
        <v>7.5575022011751969</v>
      </c>
      <c r="N954" s="53">
        <f>(IF(L953 &lt; 0, -L953,0))</f>
        <v>0</v>
      </c>
      <c r="O954" s="53">
        <f>0.5*$P$3*G954^2</f>
        <v>201736.08024691357</v>
      </c>
      <c r="P954" s="53">
        <f t="shared" si="89"/>
        <v>1486.080246913567</v>
      </c>
      <c r="Q954" s="53">
        <f>(IF(L953 &lt; 0, -L953,0))+Q953</f>
        <v>1781.3618967802327</v>
      </c>
      <c r="R954" s="53">
        <f>(IF(L953 &gt; 0, L953,0))+R953</f>
        <v>3691.4520483107844</v>
      </c>
      <c r="S954" s="55">
        <f>N954*0.95</f>
        <v>0</v>
      </c>
      <c r="T954" s="55">
        <f>S954*0.99</f>
        <v>0</v>
      </c>
      <c r="U954" s="55">
        <f>T954*0.97</f>
        <v>0</v>
      </c>
      <c r="V954" s="55">
        <f>U954*0.99</f>
        <v>0</v>
      </c>
      <c r="W954" s="55">
        <f>V954*0.95</f>
        <v>0</v>
      </c>
      <c r="X954" s="55">
        <f t="shared" si="90"/>
        <v>1528.4157085929057</v>
      </c>
    </row>
    <row r="955" spans="2:24" x14ac:dyDescent="0.3">
      <c r="B955" s="4" t="s">
        <v>38</v>
      </c>
      <c r="C955" s="4">
        <v>947</v>
      </c>
      <c r="D955" s="4">
        <v>358</v>
      </c>
      <c r="E955" s="11">
        <v>55</v>
      </c>
      <c r="F955" s="57">
        <f t="shared" si="88"/>
        <v>0.22222222222222143</v>
      </c>
      <c r="G955" s="57">
        <f t="shared" si="85"/>
        <v>15.277777777777779</v>
      </c>
      <c r="H955" s="52">
        <f t="shared" si="86"/>
        <v>102.47613474151234</v>
      </c>
      <c r="I955" s="52">
        <f t="shared" si="87"/>
        <v>155.23540200000002</v>
      </c>
      <c r="J955" s="52">
        <f>$P$3*F955</f>
        <v>395.55555555555418</v>
      </c>
      <c r="K955" s="52">
        <f>H955+I955+J955</f>
        <v>653.26709229706648</v>
      </c>
      <c r="L955" s="53">
        <f>M955*1</f>
        <v>9.9804694656496267</v>
      </c>
      <c r="M955" s="53">
        <f>(K955*G955)/1000</f>
        <v>9.9804694656496267</v>
      </c>
      <c r="N955" s="53">
        <f>(IF(L954 &lt; 0, -L954,0))</f>
        <v>0</v>
      </c>
      <c r="O955" s="53">
        <f>0.5*$P$3*G955^2</f>
        <v>207735.33950617287</v>
      </c>
      <c r="P955" s="53">
        <f t="shared" si="89"/>
        <v>5999.2592592592991</v>
      </c>
      <c r="Q955" s="53">
        <f>(IF(L954 &lt; 0, -L954,0))+Q954</f>
        <v>1781.3618967802327</v>
      </c>
      <c r="R955" s="53">
        <f>(IF(L954 &gt; 0, L954,0))+R954</f>
        <v>3699.0095505119598</v>
      </c>
      <c r="S955" s="55">
        <f>N955*0.95</f>
        <v>0</v>
      </c>
      <c r="T955" s="55">
        <f>S955*0.99</f>
        <v>0</v>
      </c>
      <c r="U955" s="55">
        <f>T955*0.97</f>
        <v>0</v>
      </c>
      <c r="V955" s="55">
        <f>U955*0.99</f>
        <v>0</v>
      </c>
      <c r="W955" s="55">
        <f>V955*0.95</f>
        <v>0</v>
      </c>
      <c r="X955" s="55">
        <f t="shared" si="90"/>
        <v>1528.4157085929057</v>
      </c>
    </row>
    <row r="956" spans="2:24" x14ac:dyDescent="0.3">
      <c r="B956" s="4" t="s">
        <v>38</v>
      </c>
      <c r="C956" s="4">
        <v>948</v>
      </c>
      <c r="D956" s="4">
        <v>359</v>
      </c>
      <c r="E956" s="11">
        <v>55.8</v>
      </c>
      <c r="F956" s="57">
        <f t="shared" si="88"/>
        <v>0.16666666666666705</v>
      </c>
      <c r="G956" s="57">
        <f t="shared" si="85"/>
        <v>15.5</v>
      </c>
      <c r="H956" s="52">
        <f t="shared" si="86"/>
        <v>105.47893956249999</v>
      </c>
      <c r="I956" s="52">
        <f t="shared" si="87"/>
        <v>155.23540200000002</v>
      </c>
      <c r="J956" s="52">
        <f>$P$3*F956</f>
        <v>296.66666666666737</v>
      </c>
      <c r="K956" s="52">
        <f>H956+I956+J956</f>
        <v>557.38100822916738</v>
      </c>
      <c r="L956" s="53">
        <f>M956*1</f>
        <v>8.6394056275520938</v>
      </c>
      <c r="M956" s="53">
        <f>(K956*G956)/1000</f>
        <v>8.6394056275520938</v>
      </c>
      <c r="N956" s="53">
        <f>(IF(L955 &lt; 0, -L955,0))</f>
        <v>0</v>
      </c>
      <c r="O956" s="53">
        <f>0.5*$P$3*G956^2</f>
        <v>213822.5</v>
      </c>
      <c r="P956" s="53">
        <f t="shared" si="89"/>
        <v>6087.1604938271339</v>
      </c>
      <c r="Q956" s="53">
        <f>(IF(L955 &lt; 0, -L955,0))+Q955</f>
        <v>1781.3618967802327</v>
      </c>
      <c r="R956" s="53">
        <f>(IF(L955 &gt; 0, L955,0))+R955</f>
        <v>3708.9900199776093</v>
      </c>
      <c r="S956" s="55">
        <f>N956*0.95</f>
        <v>0</v>
      </c>
      <c r="T956" s="55">
        <f>S956*0.99</f>
        <v>0</v>
      </c>
      <c r="U956" s="55">
        <f>T956*0.97</f>
        <v>0</v>
      </c>
      <c r="V956" s="55">
        <f>U956*0.99</f>
        <v>0</v>
      </c>
      <c r="W956" s="55">
        <f>V956*0.95</f>
        <v>0</v>
      </c>
      <c r="X956" s="55">
        <f t="shared" si="90"/>
        <v>1528.4157085929057</v>
      </c>
    </row>
    <row r="957" spans="2:24" x14ac:dyDescent="0.3">
      <c r="B957" s="4" t="s">
        <v>38</v>
      </c>
      <c r="C957" s="4">
        <v>949</v>
      </c>
      <c r="D957" s="4">
        <v>360</v>
      </c>
      <c r="E957" s="11">
        <v>56.2</v>
      </c>
      <c r="F957" s="57">
        <f t="shared" si="88"/>
        <v>4.1666666666667261E-2</v>
      </c>
      <c r="G957" s="57">
        <f t="shared" si="85"/>
        <v>15.611111111111111</v>
      </c>
      <c r="H957" s="52">
        <f t="shared" si="86"/>
        <v>106.99660264891975</v>
      </c>
      <c r="I957" s="52">
        <f t="shared" si="87"/>
        <v>155.23540200000002</v>
      </c>
      <c r="J957" s="52">
        <f>$P$3*F957</f>
        <v>74.166666666667723</v>
      </c>
      <c r="K957" s="52">
        <f>H957+I957+J957</f>
        <v>336.39867131558748</v>
      </c>
      <c r="L957" s="53">
        <f>M957*1</f>
        <v>5.2515570355377825</v>
      </c>
      <c r="M957" s="53">
        <f>(K957*G957)/1000</f>
        <v>5.2515570355377825</v>
      </c>
      <c r="N957" s="53">
        <f>(IF(L956 &lt; 0, -L956,0))</f>
        <v>0</v>
      </c>
      <c r="O957" s="53">
        <f>0.5*$P$3*G957^2</f>
        <v>216899.04320987655</v>
      </c>
      <c r="P957" s="53">
        <f t="shared" si="89"/>
        <v>3076.543209876545</v>
      </c>
      <c r="Q957" s="53">
        <f>(IF(L956 &lt; 0, -L956,0))+Q956</f>
        <v>1781.3618967802327</v>
      </c>
      <c r="R957" s="53">
        <f>(IF(L956 &gt; 0, L956,0))+R956</f>
        <v>3717.6294256051615</v>
      </c>
      <c r="S957" s="55">
        <f>N957*0.95</f>
        <v>0</v>
      </c>
      <c r="T957" s="55">
        <f>S957*0.99</f>
        <v>0</v>
      </c>
      <c r="U957" s="55">
        <f>T957*0.97</f>
        <v>0</v>
      </c>
      <c r="V957" s="55">
        <f>U957*0.99</f>
        <v>0</v>
      </c>
      <c r="W957" s="55">
        <f>V957*0.95</f>
        <v>0</v>
      </c>
      <c r="X957" s="55">
        <f t="shared" si="90"/>
        <v>1528.4157085929057</v>
      </c>
    </row>
    <row r="958" spans="2:24" x14ac:dyDescent="0.3">
      <c r="B958" s="4" t="s">
        <v>38</v>
      </c>
      <c r="C958" s="4">
        <v>950</v>
      </c>
      <c r="D958" s="4">
        <v>361</v>
      </c>
      <c r="E958" s="11">
        <v>56.1</v>
      </c>
      <c r="F958" s="57">
        <f t="shared" si="88"/>
        <v>-0.15277777777777798</v>
      </c>
      <c r="G958" s="57">
        <f t="shared" si="85"/>
        <v>15.583333333333334</v>
      </c>
      <c r="H958" s="52">
        <f t="shared" si="86"/>
        <v>106.61617058506944</v>
      </c>
      <c r="I958" s="52">
        <f t="shared" si="87"/>
        <v>155.23540200000002</v>
      </c>
      <c r="J958" s="52">
        <f>$P$3*F958</f>
        <v>-271.9444444444448</v>
      </c>
      <c r="K958" s="52">
        <f>H958+I958+J958</f>
        <v>-10.09287185937535</v>
      </c>
      <c r="L958" s="53">
        <f>M958*1</f>
        <v>-0.15728058647526588</v>
      </c>
      <c r="M958" s="53">
        <f>(K958*G958)/1000</f>
        <v>-0.15728058647526588</v>
      </c>
      <c r="N958" s="53">
        <f>(IF(L957 &lt; 0, -L957,0))</f>
        <v>0</v>
      </c>
      <c r="O958" s="53">
        <f>0.5*$P$3*G958^2</f>
        <v>216127.84722222225</v>
      </c>
      <c r="P958" s="53">
        <f t="shared" si="89"/>
        <v>-771.19598765429691</v>
      </c>
      <c r="Q958" s="53">
        <f>(IF(L957 &lt; 0, -L957,0))+Q957</f>
        <v>1781.3618967802327</v>
      </c>
      <c r="R958" s="53">
        <f>(IF(L957 &gt; 0, L957,0))+R957</f>
        <v>3722.8809826406991</v>
      </c>
      <c r="S958" s="55">
        <f>N958*0.95</f>
        <v>0</v>
      </c>
      <c r="T958" s="55">
        <f>S958*0.99</f>
        <v>0</v>
      </c>
      <c r="U958" s="55">
        <f>T958*0.97</f>
        <v>0</v>
      </c>
      <c r="V958" s="55">
        <f>U958*0.99</f>
        <v>0</v>
      </c>
      <c r="W958" s="55">
        <f>V958*0.95</f>
        <v>0</v>
      </c>
      <c r="X958" s="55">
        <f t="shared" si="90"/>
        <v>1528.4157085929057</v>
      </c>
    </row>
    <row r="959" spans="2:24" x14ac:dyDescent="0.3">
      <c r="B959" s="4" t="s">
        <v>38</v>
      </c>
      <c r="C959" s="4">
        <v>951</v>
      </c>
      <c r="D959" s="4">
        <v>362</v>
      </c>
      <c r="E959" s="11">
        <v>55.1</v>
      </c>
      <c r="F959" s="57">
        <f t="shared" si="88"/>
        <v>-0.47222222222222199</v>
      </c>
      <c r="G959" s="57">
        <f t="shared" si="85"/>
        <v>15.305555555555555</v>
      </c>
      <c r="H959" s="52">
        <f t="shared" si="86"/>
        <v>102.84911399556326</v>
      </c>
      <c r="I959" s="52">
        <f t="shared" si="87"/>
        <v>155.23540200000002</v>
      </c>
      <c r="J959" s="52">
        <f>$P$3*F959</f>
        <v>-840.55555555555509</v>
      </c>
      <c r="K959" s="52">
        <f>H959+I959+J959</f>
        <v>-582.47103955999182</v>
      </c>
      <c r="L959" s="53">
        <f>M959*1</f>
        <v>-8.915042855487652</v>
      </c>
      <c r="M959" s="53">
        <f>(K959*G959)/1000</f>
        <v>-8.915042855487652</v>
      </c>
      <c r="N959" s="53">
        <f>(IF(L958 &lt; 0, -L958,0))</f>
        <v>0.15728058647526588</v>
      </c>
      <c r="O959" s="53">
        <f>0.5*$P$3*G959^2</f>
        <v>208491.42746913579</v>
      </c>
      <c r="P959" s="53">
        <f t="shared" si="89"/>
        <v>-7636.4197530864622</v>
      </c>
      <c r="Q959" s="53">
        <f>(IF(L958 &lt; 0, -L958,0))+Q958</f>
        <v>1781.5191773667079</v>
      </c>
      <c r="R959" s="53">
        <f>(IF(L958 &gt; 0, L958,0))+R958</f>
        <v>3722.8809826406991</v>
      </c>
      <c r="S959" s="55">
        <f>N959*0.95</f>
        <v>0.14941655715150259</v>
      </c>
      <c r="T959" s="55">
        <f>S959*0.99</f>
        <v>0.14792239157998757</v>
      </c>
      <c r="U959" s="55">
        <f>T959*0.97</f>
        <v>0.14348471983258795</v>
      </c>
      <c r="V959" s="55">
        <f>U959*0.99</f>
        <v>0.14204987263426208</v>
      </c>
      <c r="W959" s="55">
        <f>V959*0.95</f>
        <v>0.13494737900254897</v>
      </c>
      <c r="X959" s="55">
        <f t="shared" si="90"/>
        <v>1528.5506559719083</v>
      </c>
    </row>
    <row r="960" spans="2:24" x14ac:dyDescent="0.3">
      <c r="B960" s="4" t="s">
        <v>38</v>
      </c>
      <c r="C960" s="4">
        <v>952</v>
      </c>
      <c r="D960" s="4">
        <v>363</v>
      </c>
      <c r="E960" s="11">
        <v>52.7</v>
      </c>
      <c r="F960" s="57">
        <f t="shared" si="88"/>
        <v>-0.93055555555555591</v>
      </c>
      <c r="G960" s="57">
        <f t="shared" si="85"/>
        <v>14.638888888888889</v>
      </c>
      <c r="H960" s="52">
        <f t="shared" si="86"/>
        <v>94.08460967148919</v>
      </c>
      <c r="I960" s="52">
        <f t="shared" si="87"/>
        <v>155.23540200000002</v>
      </c>
      <c r="J960" s="52">
        <f>$P$3*F960</f>
        <v>-1656.3888888888896</v>
      </c>
      <c r="K960" s="52">
        <f>H960+I960+J960</f>
        <v>-1407.0688772174003</v>
      </c>
      <c r="L960" s="53">
        <f>M960*1</f>
        <v>-20.597924952599165</v>
      </c>
      <c r="M960" s="53">
        <f>(K960*G960)/1000</f>
        <v>-20.597924952599165</v>
      </c>
      <c r="N960" s="53">
        <f>(IF(L959 &lt; 0, -L959,0))</f>
        <v>8.915042855487652</v>
      </c>
      <c r="O960" s="53">
        <f>0.5*$P$3*G960^2</f>
        <v>190724.39043209879</v>
      </c>
      <c r="P960" s="53">
        <f t="shared" si="89"/>
        <v>-17767.037037036993</v>
      </c>
      <c r="Q960" s="53">
        <f>(IF(L959 &lt; 0, -L959,0))+Q959</f>
        <v>1790.4342202221956</v>
      </c>
      <c r="R960" s="53">
        <f>(IF(L959 &gt; 0, L959,0))+R959</f>
        <v>3722.8809826406991</v>
      </c>
      <c r="S960" s="55">
        <f>N960*0.95</f>
        <v>8.4692907127132688</v>
      </c>
      <c r="T960" s="55">
        <f>S960*0.99</f>
        <v>8.3845978055861359</v>
      </c>
      <c r="U960" s="55">
        <f>T960*0.97</f>
        <v>8.1330598714185509</v>
      </c>
      <c r="V960" s="55">
        <f>U960*0.99</f>
        <v>8.0517292727043657</v>
      </c>
      <c r="W960" s="55">
        <f>V960*0.95</f>
        <v>7.6491428090691471</v>
      </c>
      <c r="X960" s="55">
        <f t="shared" si="90"/>
        <v>1536.1997987809775</v>
      </c>
    </row>
    <row r="961" spans="2:24" x14ac:dyDescent="0.3">
      <c r="B961" s="4" t="s">
        <v>38</v>
      </c>
      <c r="C961" s="4">
        <v>953</v>
      </c>
      <c r="D961" s="4">
        <v>364</v>
      </c>
      <c r="E961" s="11">
        <v>48.4</v>
      </c>
      <c r="F961" s="57">
        <f t="shared" si="88"/>
        <v>-1.3333333333333335</v>
      </c>
      <c r="G961" s="57">
        <f t="shared" si="85"/>
        <v>13.444444444444445</v>
      </c>
      <c r="H961" s="52">
        <f t="shared" si="86"/>
        <v>79.357518743827157</v>
      </c>
      <c r="I961" s="52">
        <f t="shared" si="87"/>
        <v>155.23540200000002</v>
      </c>
      <c r="J961" s="52">
        <f>$P$3*F961</f>
        <v>-2373.3333333333335</v>
      </c>
      <c r="K961" s="52">
        <f>H961+I961+J961</f>
        <v>-2138.7404125895064</v>
      </c>
      <c r="L961" s="53">
        <f>M961*1</f>
        <v>-28.754176658147809</v>
      </c>
      <c r="M961" s="53">
        <f>(K961*G961)/1000</f>
        <v>-28.754176658147809</v>
      </c>
      <c r="N961" s="53">
        <f>(IF(L960 &lt; 0, -L960,0))</f>
        <v>20.597924952599165</v>
      </c>
      <c r="O961" s="53">
        <f>0.5*$P$3*G961^2</f>
        <v>160870.24691358025</v>
      </c>
      <c r="P961" s="53">
        <f t="shared" si="89"/>
        <v>-29854.14351851854</v>
      </c>
      <c r="Q961" s="53">
        <f>(IF(L960 &lt; 0, -L960,0))+Q960</f>
        <v>1811.0321451747948</v>
      </c>
      <c r="R961" s="53">
        <f>(IF(L960 &gt; 0, L960,0))+R960</f>
        <v>3722.8809826406991</v>
      </c>
      <c r="S961" s="55">
        <f>N961*0.95</f>
        <v>19.568028704969205</v>
      </c>
      <c r="T961" s="55">
        <f>S961*0.99</f>
        <v>19.372348417919511</v>
      </c>
      <c r="U961" s="55">
        <f>T961*0.97</f>
        <v>18.791177965381927</v>
      </c>
      <c r="V961" s="55">
        <f>U961*0.99</f>
        <v>18.603266185728106</v>
      </c>
      <c r="W961" s="55">
        <f>V961*0.95</f>
        <v>17.6731028764417</v>
      </c>
      <c r="X961" s="55">
        <f t="shared" si="90"/>
        <v>1553.8729016574191</v>
      </c>
    </row>
    <row r="962" spans="2:24" x14ac:dyDescent="0.3">
      <c r="B962" s="4" t="s">
        <v>38</v>
      </c>
      <c r="C962" s="4">
        <v>954</v>
      </c>
      <c r="D962" s="4">
        <v>365</v>
      </c>
      <c r="E962" s="11">
        <v>43.1</v>
      </c>
      <c r="F962" s="57">
        <f t="shared" si="88"/>
        <v>-1.4722222222222223</v>
      </c>
      <c r="G962" s="57">
        <f t="shared" si="85"/>
        <v>11.972222222222221</v>
      </c>
      <c r="H962" s="52">
        <f t="shared" si="86"/>
        <v>62.929154597415113</v>
      </c>
      <c r="I962" s="52">
        <f t="shared" si="87"/>
        <v>155.23540200000002</v>
      </c>
      <c r="J962" s="52">
        <f>$P$3*F962</f>
        <v>-2620.5555555555557</v>
      </c>
      <c r="K962" s="52">
        <f>H962+I962+J962</f>
        <v>-2402.3909989581407</v>
      </c>
      <c r="L962" s="53">
        <f>M962*1</f>
        <v>-28.761958904193293</v>
      </c>
      <c r="M962" s="53">
        <f>(K962*G962)/1000</f>
        <v>-28.761958904193293</v>
      </c>
      <c r="N962" s="53">
        <f>(IF(L961 &lt; 0, -L961,0))</f>
        <v>28.754176658147809</v>
      </c>
      <c r="O962" s="53">
        <f>0.5*$P$3*G962^2</f>
        <v>127567.35339506171</v>
      </c>
      <c r="P962" s="53">
        <f t="shared" si="89"/>
        <v>-33302.89351851854</v>
      </c>
      <c r="Q962" s="53">
        <f>(IF(L961 &lt; 0, -L961,0))+Q961</f>
        <v>1839.7863218329426</v>
      </c>
      <c r="R962" s="53">
        <f>(IF(L961 &gt; 0, L961,0))+R961</f>
        <v>3722.8809826406991</v>
      </c>
      <c r="S962" s="55">
        <f>N962*0.95</f>
        <v>27.316467825240416</v>
      </c>
      <c r="T962" s="55">
        <f>S962*0.99</f>
        <v>27.043303146988013</v>
      </c>
      <c r="U962" s="55">
        <f>T962*0.97</f>
        <v>26.232004052578372</v>
      </c>
      <c r="V962" s="55">
        <f>U962*0.99</f>
        <v>25.969684012052589</v>
      </c>
      <c r="W962" s="55">
        <f>V962*0.95</f>
        <v>24.671199811449959</v>
      </c>
      <c r="X962" s="55">
        <f t="shared" si="90"/>
        <v>1578.544101468869</v>
      </c>
    </row>
    <row r="963" spans="2:24" x14ac:dyDescent="0.3">
      <c r="B963" s="4" t="s">
        <v>38</v>
      </c>
      <c r="C963" s="4">
        <v>955</v>
      </c>
      <c r="D963" s="4">
        <v>366</v>
      </c>
      <c r="E963" s="11">
        <v>37.799999999999997</v>
      </c>
      <c r="F963" s="57">
        <f t="shared" si="88"/>
        <v>-1.4722222222222223</v>
      </c>
      <c r="G963" s="57">
        <f t="shared" si="85"/>
        <v>10.5</v>
      </c>
      <c r="H963" s="52">
        <f t="shared" si="86"/>
        <v>48.403967062499994</v>
      </c>
      <c r="I963" s="52">
        <f t="shared" si="87"/>
        <v>155.23540200000002</v>
      </c>
      <c r="J963" s="52">
        <f>$P$3*F963</f>
        <v>-2620.5555555555557</v>
      </c>
      <c r="K963" s="52">
        <f>H963+I963+J963</f>
        <v>-2416.9161864930556</v>
      </c>
      <c r="L963" s="53">
        <f>M963*1</f>
        <v>-25.377619958177085</v>
      </c>
      <c r="M963" s="53">
        <f>(K963*G963)/1000</f>
        <v>-25.377619958177085</v>
      </c>
      <c r="N963" s="53">
        <f>(IF(L962 &lt; 0, -L962,0))</f>
        <v>28.761958904193293</v>
      </c>
      <c r="O963" s="53">
        <f>0.5*$P$3*G963^2</f>
        <v>98122.5</v>
      </c>
      <c r="P963" s="53">
        <f t="shared" si="89"/>
        <v>-29444.853395061713</v>
      </c>
      <c r="Q963" s="53">
        <f>(IF(L962 &lt; 0, -L962,0))+Q962</f>
        <v>1868.5482807371359</v>
      </c>
      <c r="R963" s="53">
        <f>(IF(L962 &gt; 0, L962,0))+R962</f>
        <v>3722.8809826406991</v>
      </c>
      <c r="S963" s="55">
        <f>N963*0.95</f>
        <v>27.323860958983627</v>
      </c>
      <c r="T963" s="55">
        <f>S963*0.99</f>
        <v>27.050622349393791</v>
      </c>
      <c r="U963" s="55">
        <f>T963*0.97</f>
        <v>26.239103678911977</v>
      </c>
      <c r="V963" s="55">
        <f>U963*0.99</f>
        <v>25.976712642122859</v>
      </c>
      <c r="W963" s="55">
        <f>V963*0.95</f>
        <v>24.677877010016715</v>
      </c>
      <c r="X963" s="55">
        <f t="shared" si="90"/>
        <v>1603.2219784788858</v>
      </c>
    </row>
    <row r="964" spans="2:24" x14ac:dyDescent="0.3">
      <c r="B964" s="4" t="s">
        <v>38</v>
      </c>
      <c r="C964" s="4">
        <v>956</v>
      </c>
      <c r="D964" s="4">
        <v>367</v>
      </c>
      <c r="E964" s="11">
        <v>32.5</v>
      </c>
      <c r="F964" s="57">
        <f t="shared" si="88"/>
        <v>-1.4722222222222219</v>
      </c>
      <c r="G964" s="57">
        <f t="shared" si="85"/>
        <v>9.0277777777777786</v>
      </c>
      <c r="H964" s="52">
        <f t="shared" si="86"/>
        <v>35.781956139081792</v>
      </c>
      <c r="I964" s="52">
        <f t="shared" si="87"/>
        <v>155.23540200000002</v>
      </c>
      <c r="J964" s="52">
        <f>$P$3*F964</f>
        <v>-2620.5555555555547</v>
      </c>
      <c r="K964" s="52">
        <f>H964+I964+J964</f>
        <v>-2429.5381974164729</v>
      </c>
      <c r="L964" s="53">
        <f>M964*1</f>
        <v>-21.933330948898714</v>
      </c>
      <c r="M964" s="53">
        <f>(K964*G964)/1000</f>
        <v>-21.933330948898714</v>
      </c>
      <c r="N964" s="53">
        <f>(IF(L963 &lt; 0, -L963,0))</f>
        <v>25.377619958177085</v>
      </c>
      <c r="O964" s="53">
        <f>0.5*$P$3*G964^2</f>
        <v>72535.686728395071</v>
      </c>
      <c r="P964" s="53">
        <f t="shared" si="89"/>
        <v>-25586.813271604929</v>
      </c>
      <c r="Q964" s="53">
        <f>(IF(L963 &lt; 0, -L963,0))+Q963</f>
        <v>1893.925900695313</v>
      </c>
      <c r="R964" s="53">
        <f>(IF(L963 &gt; 0, L963,0))+R963</f>
        <v>3722.8809826406991</v>
      </c>
      <c r="S964" s="55">
        <f>N964*0.95</f>
        <v>24.10873896026823</v>
      </c>
      <c r="T964" s="55">
        <f>S964*0.99</f>
        <v>23.867651570665547</v>
      </c>
      <c r="U964" s="55">
        <f>T964*0.97</f>
        <v>23.151622023545581</v>
      </c>
      <c r="V964" s="55">
        <f>U964*0.99</f>
        <v>22.920105803310125</v>
      </c>
      <c r="W964" s="55">
        <f>V964*0.95</f>
        <v>21.774100513144617</v>
      </c>
      <c r="X964" s="55">
        <f t="shared" si="90"/>
        <v>1624.9960789920306</v>
      </c>
    </row>
    <row r="965" spans="2:24" x14ac:dyDescent="0.3">
      <c r="B965" s="4" t="s">
        <v>38</v>
      </c>
      <c r="C965" s="4">
        <v>957</v>
      </c>
      <c r="D965" s="4">
        <v>368</v>
      </c>
      <c r="E965" s="11">
        <v>27.2</v>
      </c>
      <c r="F965" s="57">
        <f t="shared" si="88"/>
        <v>-1.0277777777777775</v>
      </c>
      <c r="G965" s="57">
        <f t="shared" si="85"/>
        <v>7.5555555555555554</v>
      </c>
      <c r="H965" s="52">
        <f t="shared" si="86"/>
        <v>25.06312182716049</v>
      </c>
      <c r="I965" s="52">
        <f t="shared" si="87"/>
        <v>155.23540200000002</v>
      </c>
      <c r="J965" s="52">
        <f>$P$3*F965</f>
        <v>-1829.4444444444439</v>
      </c>
      <c r="K965" s="52">
        <f>H965+I965+J965</f>
        <v>-1649.1459206172833</v>
      </c>
      <c r="L965" s="53">
        <f>M965*1</f>
        <v>-12.460213622441696</v>
      </c>
      <c r="M965" s="53">
        <f>(K965*G965)/1000</f>
        <v>-12.460213622441696</v>
      </c>
      <c r="N965" s="53">
        <f>(IF(L964 &lt; 0, -L964,0))</f>
        <v>21.933330948898714</v>
      </c>
      <c r="O965" s="53">
        <f>0.5*$P$3*G965^2</f>
        <v>50806.91358024691</v>
      </c>
      <c r="P965" s="53">
        <f t="shared" si="89"/>
        <v>-21728.773148148161</v>
      </c>
      <c r="Q965" s="53">
        <f>(IF(L964 &lt; 0, -L964,0))+Q964</f>
        <v>1915.8592316442116</v>
      </c>
      <c r="R965" s="53">
        <f>(IF(L964 &gt; 0, L964,0))+R964</f>
        <v>3722.8809826406991</v>
      </c>
      <c r="S965" s="55">
        <f>N965*0.95</f>
        <v>20.836664401453778</v>
      </c>
      <c r="T965" s="55">
        <f>S965*0.99</f>
        <v>20.628297757439238</v>
      </c>
      <c r="U965" s="55">
        <f>T965*0.97</f>
        <v>20.00944882471606</v>
      </c>
      <c r="V965" s="55">
        <f>U965*0.99</f>
        <v>19.8093543364689</v>
      </c>
      <c r="W965" s="55">
        <f>V965*0.95</f>
        <v>18.818886619645454</v>
      </c>
      <c r="X965" s="55">
        <f t="shared" si="90"/>
        <v>1643.8149656116759</v>
      </c>
    </row>
    <row r="966" spans="2:24" x14ac:dyDescent="0.3">
      <c r="B966" s="4" t="s">
        <v>38</v>
      </c>
      <c r="C966" s="4">
        <v>958</v>
      </c>
      <c r="D966" s="4">
        <v>369</v>
      </c>
      <c r="E966" s="11">
        <v>25.1</v>
      </c>
      <c r="F966" s="57">
        <f t="shared" si="88"/>
        <v>-0.16666666666666657</v>
      </c>
      <c r="G966" s="57">
        <f t="shared" si="85"/>
        <v>6.9722222222222223</v>
      </c>
      <c r="H966" s="52">
        <f t="shared" si="86"/>
        <v>21.342475916859566</v>
      </c>
      <c r="I966" s="52">
        <f t="shared" si="87"/>
        <v>155.23540200000002</v>
      </c>
      <c r="J966" s="52">
        <f>$P$3*F966</f>
        <v>-296.66666666666652</v>
      </c>
      <c r="K966" s="52">
        <f>H966+I966+J966</f>
        <v>-120.08878874980692</v>
      </c>
      <c r="L966" s="53">
        <f>M966*1</f>
        <v>-0.83728572156115388</v>
      </c>
      <c r="M966" s="53">
        <f>(K966*G966)/1000</f>
        <v>-0.83728572156115388</v>
      </c>
      <c r="N966" s="53">
        <f>(IF(L965 &lt; 0, -L965,0))</f>
        <v>12.460213622441696</v>
      </c>
      <c r="O966" s="53">
        <f>0.5*$P$3*G966^2</f>
        <v>43264.575617283954</v>
      </c>
      <c r="P966" s="53">
        <f t="shared" si="89"/>
        <v>-7542.3379629629562</v>
      </c>
      <c r="Q966" s="53">
        <f>(IF(L965 &lt; 0, -L965,0))+Q965</f>
        <v>1928.3194452666532</v>
      </c>
      <c r="R966" s="53">
        <f>(IF(L965 &gt; 0, L965,0))+R965</f>
        <v>3722.8809826406991</v>
      </c>
      <c r="S966" s="55">
        <f>N966*0.95</f>
        <v>11.83720294131961</v>
      </c>
      <c r="T966" s="55">
        <f>S966*0.99</f>
        <v>11.718830911906414</v>
      </c>
      <c r="U966" s="55">
        <f>T966*0.97</f>
        <v>11.367265984549221</v>
      </c>
      <c r="V966" s="55">
        <f>U966*0.99</f>
        <v>11.253593324703727</v>
      </c>
      <c r="W966" s="55">
        <f>V966*0.95</f>
        <v>10.69091365846854</v>
      </c>
      <c r="X966" s="55">
        <f t="shared" si="90"/>
        <v>1654.5058792701445</v>
      </c>
    </row>
    <row r="967" spans="2:24" x14ac:dyDescent="0.3">
      <c r="B967" s="4" t="s">
        <v>38</v>
      </c>
      <c r="C967" s="4">
        <v>959</v>
      </c>
      <c r="D967" s="4">
        <v>370</v>
      </c>
      <c r="E967" s="11">
        <v>26</v>
      </c>
      <c r="F967" s="57">
        <f t="shared" si="88"/>
        <v>0.58333333333333326</v>
      </c>
      <c r="G967" s="57">
        <f t="shared" si="85"/>
        <v>7.2222222222222223</v>
      </c>
      <c r="H967" s="52">
        <f t="shared" si="86"/>
        <v>22.900451929012345</v>
      </c>
      <c r="I967" s="52">
        <f t="shared" si="87"/>
        <v>155.23540200000002</v>
      </c>
      <c r="J967" s="52">
        <f>$P$3*F967</f>
        <v>1038.3333333333333</v>
      </c>
      <c r="K967" s="52">
        <f>H967+I967+J967</f>
        <v>1216.4691872623457</v>
      </c>
      <c r="L967" s="53">
        <f>M967*1</f>
        <v>8.7856107968947192</v>
      </c>
      <c r="M967" s="53">
        <f>(K967*G967)/1000</f>
        <v>8.7856107968947192</v>
      </c>
      <c r="N967" s="53">
        <f>(IF(L966 &lt; 0, -L966,0))</f>
        <v>0.83728572156115388</v>
      </c>
      <c r="O967" s="53">
        <f>0.5*$P$3*G967^2</f>
        <v>46422.839506172837</v>
      </c>
      <c r="P967" s="53">
        <f t="shared" si="89"/>
        <v>3158.2638888888832</v>
      </c>
      <c r="Q967" s="53">
        <f>(IF(L966 &lt; 0, -L966,0))+Q966</f>
        <v>1929.1567309882143</v>
      </c>
      <c r="R967" s="53">
        <f>(IF(L966 &gt; 0, L966,0))+R966</f>
        <v>3722.8809826406991</v>
      </c>
      <c r="S967" s="55">
        <f>N967*0.95</f>
        <v>0.79542143548309618</v>
      </c>
      <c r="T967" s="55">
        <f>S967*0.99</f>
        <v>0.78746722112826517</v>
      </c>
      <c r="U967" s="55">
        <f>T967*0.97</f>
        <v>0.76384320449441723</v>
      </c>
      <c r="V967" s="55">
        <f>U967*0.99</f>
        <v>0.75620477244947304</v>
      </c>
      <c r="W967" s="55">
        <f>V967*0.95</f>
        <v>0.71839453382699936</v>
      </c>
      <c r="X967" s="55">
        <f t="shared" si="90"/>
        <v>1655.2242738039715</v>
      </c>
    </row>
    <row r="968" spans="2:24" x14ac:dyDescent="0.3">
      <c r="B968" s="4" t="s">
        <v>38</v>
      </c>
      <c r="C968" s="4">
        <v>960</v>
      </c>
      <c r="D968" s="4">
        <v>371</v>
      </c>
      <c r="E968" s="11">
        <v>29.3</v>
      </c>
      <c r="F968" s="57">
        <f t="shared" si="88"/>
        <v>1.1944444444444446</v>
      </c>
      <c r="G968" s="57">
        <f t="shared" si="85"/>
        <v>8.1388888888888893</v>
      </c>
      <c r="H968" s="52">
        <f t="shared" si="86"/>
        <v>29.082557657600308</v>
      </c>
      <c r="I968" s="52">
        <f t="shared" si="87"/>
        <v>155.23540200000002</v>
      </c>
      <c r="J968" s="52">
        <f>$P$3*F968</f>
        <v>2126.1111111111113</v>
      </c>
      <c r="K968" s="52">
        <f>H968+I968+J968</f>
        <v>2310.4290707687114</v>
      </c>
      <c r="L968" s="53">
        <f>M968*1</f>
        <v>18.804325492645347</v>
      </c>
      <c r="M968" s="53">
        <f>(K968*G968)/1000</f>
        <v>18.804325492645347</v>
      </c>
      <c r="N968" s="53">
        <f>(IF(L967 &lt; 0, -L967,0))</f>
        <v>0</v>
      </c>
      <c r="O968" s="53">
        <f>0.5*$P$3*G968^2</f>
        <v>58954.945987654319</v>
      </c>
      <c r="P968" s="53">
        <f t="shared" si="89"/>
        <v>12532.106481481482</v>
      </c>
      <c r="Q968" s="53">
        <f>(IF(L967 &lt; 0, -L967,0))+Q967</f>
        <v>1929.1567309882143</v>
      </c>
      <c r="R968" s="53">
        <f>(IF(L967 &gt; 0, L967,0))+R967</f>
        <v>3731.6665934375937</v>
      </c>
      <c r="S968" s="55">
        <f>N968*0.95</f>
        <v>0</v>
      </c>
      <c r="T968" s="55">
        <f>S968*0.99</f>
        <v>0</v>
      </c>
      <c r="U968" s="55">
        <f>T968*0.97</f>
        <v>0</v>
      </c>
      <c r="V968" s="55">
        <f>U968*0.99</f>
        <v>0</v>
      </c>
      <c r="W968" s="55">
        <f>V968*0.95</f>
        <v>0</v>
      </c>
      <c r="X968" s="55">
        <f t="shared" si="90"/>
        <v>1655.2242738039715</v>
      </c>
    </row>
    <row r="969" spans="2:24" x14ac:dyDescent="0.3">
      <c r="B969" s="4" t="s">
        <v>38</v>
      </c>
      <c r="C969" s="4">
        <v>961</v>
      </c>
      <c r="D969" s="4">
        <v>372</v>
      </c>
      <c r="E969" s="11">
        <v>34.6</v>
      </c>
      <c r="F969" s="57">
        <f t="shared" si="88"/>
        <v>1.5416666666666663</v>
      </c>
      <c r="G969" s="57">
        <f t="shared" ref="G969:G1032" si="91">(E969*1000)/3600</f>
        <v>9.6111111111111107</v>
      </c>
      <c r="H969" s="52">
        <f t="shared" ref="H969:H1032" si="92">0.5*$L$3*$M$3*$N$3*G969^2</f>
        <v>40.555480815586414</v>
      </c>
      <c r="I969" s="52">
        <f t="shared" ref="I969:I1032" si="93">$O$3*$P$3*$Q$3</f>
        <v>155.23540200000002</v>
      </c>
      <c r="J969" s="52">
        <f>$P$3*F969</f>
        <v>2744.1666666666661</v>
      </c>
      <c r="K969" s="52">
        <f>H969+I969+J969</f>
        <v>2939.9575494822525</v>
      </c>
      <c r="L969" s="53">
        <f>M969*1</f>
        <v>28.256258670023872</v>
      </c>
      <c r="M969" s="53">
        <f>(K969*G969)/1000</f>
        <v>28.256258670023872</v>
      </c>
      <c r="N969" s="53">
        <f>(IF(L968 &lt; 0, -L968,0))</f>
        <v>0</v>
      </c>
      <c r="O969" s="53">
        <f>0.5*$P$3*G969^2</f>
        <v>82212.376543209873</v>
      </c>
      <c r="P969" s="53">
        <f t="shared" si="89"/>
        <v>23257.430555555555</v>
      </c>
      <c r="Q969" s="53">
        <f>(IF(L968 &lt; 0, -L968,0))+Q968</f>
        <v>1929.1567309882143</v>
      </c>
      <c r="R969" s="53">
        <f>(IF(L968 &gt; 0, L968,0))+R968</f>
        <v>3750.4709189302389</v>
      </c>
      <c r="S969" s="55">
        <f>N969*0.95</f>
        <v>0</v>
      </c>
      <c r="T969" s="55">
        <f>S969*0.99</f>
        <v>0</v>
      </c>
      <c r="U969" s="55">
        <f>T969*0.97</f>
        <v>0</v>
      </c>
      <c r="V969" s="55">
        <f>U969*0.99</f>
        <v>0</v>
      </c>
      <c r="W969" s="55">
        <f>V969*0.95</f>
        <v>0</v>
      </c>
      <c r="X969" s="55">
        <f t="shared" si="90"/>
        <v>1655.2242738039715</v>
      </c>
    </row>
    <row r="970" spans="2:24" x14ac:dyDescent="0.3">
      <c r="B970" s="4" t="s">
        <v>38</v>
      </c>
      <c r="C970" s="4">
        <v>962</v>
      </c>
      <c r="D970" s="4">
        <v>373</v>
      </c>
      <c r="E970" s="11">
        <v>40.4</v>
      </c>
      <c r="F970" s="57">
        <f t="shared" ref="F970:F1033" si="94">($E971-$E969)/2/3.6</f>
        <v>1.4861111111111105</v>
      </c>
      <c r="G970" s="57">
        <f t="shared" si="91"/>
        <v>11.222222222222221</v>
      </c>
      <c r="H970" s="52">
        <f t="shared" si="92"/>
        <v>55.291718373456774</v>
      </c>
      <c r="I970" s="52">
        <f t="shared" si="93"/>
        <v>155.23540200000002</v>
      </c>
      <c r="J970" s="52">
        <f>$P$3*F970</f>
        <v>2645.2777777777765</v>
      </c>
      <c r="K970" s="52">
        <f>H970+I970+J970</f>
        <v>2855.8048981512334</v>
      </c>
      <c r="L970" s="53">
        <f>M970*1</f>
        <v>32.04847719036384</v>
      </c>
      <c r="M970" s="53">
        <f>(K970*G970)/1000</f>
        <v>32.04847719036384</v>
      </c>
      <c r="N970" s="53">
        <f>(IF(L969 &lt; 0, -L969,0))</f>
        <v>0</v>
      </c>
      <c r="O970" s="53">
        <f>0.5*$P$3*G970^2</f>
        <v>112085.06172839504</v>
      </c>
      <c r="P970" s="53">
        <f t="shared" ref="P970:P1033" si="95">O970-O969</f>
        <v>29872.685185185168</v>
      </c>
      <c r="Q970" s="53">
        <f>(IF(L969 &lt; 0, -L969,0))+Q969</f>
        <v>1929.1567309882143</v>
      </c>
      <c r="R970" s="53">
        <f>(IF(L969 &gt; 0, L969,0))+R969</f>
        <v>3778.7271776002626</v>
      </c>
      <c r="S970" s="55">
        <f>N970*0.95</f>
        <v>0</v>
      </c>
      <c r="T970" s="55">
        <f>S970*0.99</f>
        <v>0</v>
      </c>
      <c r="U970" s="55">
        <f>T970*0.97</f>
        <v>0</v>
      </c>
      <c r="V970" s="55">
        <f>U970*0.99</f>
        <v>0</v>
      </c>
      <c r="W970" s="55">
        <f>V970*0.95</f>
        <v>0</v>
      </c>
      <c r="X970" s="55">
        <f t="shared" ref="X970:X1033" si="96">W970+X969</f>
        <v>1655.2242738039715</v>
      </c>
    </row>
    <row r="971" spans="2:24" x14ac:dyDescent="0.3">
      <c r="B971" s="4" t="s">
        <v>38</v>
      </c>
      <c r="C971" s="4">
        <v>963</v>
      </c>
      <c r="D971" s="4">
        <v>374</v>
      </c>
      <c r="E971" s="11">
        <v>45.3</v>
      </c>
      <c r="F971" s="57">
        <f t="shared" si="94"/>
        <v>1.1944444444444446</v>
      </c>
      <c r="G971" s="57">
        <f t="shared" si="91"/>
        <v>12.583333333333334</v>
      </c>
      <c r="H971" s="52">
        <f t="shared" si="92"/>
        <v>69.517438460069442</v>
      </c>
      <c r="I971" s="52">
        <f t="shared" si="93"/>
        <v>155.23540200000002</v>
      </c>
      <c r="J971" s="52">
        <f>$P$3*F971</f>
        <v>2126.1111111111113</v>
      </c>
      <c r="K971" s="52">
        <f>H971+I971+J971</f>
        <v>2350.8639515711807</v>
      </c>
      <c r="L971" s="53">
        <f>M971*1</f>
        <v>29.581704723937357</v>
      </c>
      <c r="M971" s="53">
        <f>(K971*G971)/1000</f>
        <v>29.581704723937357</v>
      </c>
      <c r="N971" s="53">
        <f>(IF(L970 &lt; 0, -L970,0))</f>
        <v>0</v>
      </c>
      <c r="O971" s="53">
        <f>0.5*$P$3*G971^2</f>
        <v>140922.84722222225</v>
      </c>
      <c r="P971" s="53">
        <f t="shared" si="95"/>
        <v>28837.785493827207</v>
      </c>
      <c r="Q971" s="53">
        <f>(IF(L970 &lt; 0, -L970,0))+Q970</f>
        <v>1929.1567309882143</v>
      </c>
      <c r="R971" s="53">
        <f>(IF(L970 &gt; 0, L970,0))+R970</f>
        <v>3810.7756547906265</v>
      </c>
      <c r="S971" s="55">
        <f>N971*0.95</f>
        <v>0</v>
      </c>
      <c r="T971" s="55">
        <f>S971*0.99</f>
        <v>0</v>
      </c>
      <c r="U971" s="55">
        <f>T971*0.97</f>
        <v>0</v>
      </c>
      <c r="V971" s="55">
        <f>U971*0.99</f>
        <v>0</v>
      </c>
      <c r="W971" s="55">
        <f>V971*0.95</f>
        <v>0</v>
      </c>
      <c r="X971" s="55">
        <f t="shared" si="96"/>
        <v>1655.2242738039715</v>
      </c>
    </row>
    <row r="972" spans="2:24" x14ac:dyDescent="0.3">
      <c r="B972" s="4" t="s">
        <v>38</v>
      </c>
      <c r="C972" s="4">
        <v>964</v>
      </c>
      <c r="D972" s="4">
        <v>375</v>
      </c>
      <c r="E972" s="11">
        <v>49</v>
      </c>
      <c r="F972" s="57">
        <f t="shared" si="94"/>
        <v>0.80555555555555614</v>
      </c>
      <c r="G972" s="57">
        <f t="shared" si="91"/>
        <v>13.611111111111111</v>
      </c>
      <c r="H972" s="52">
        <f t="shared" si="92"/>
        <v>81.337256037808629</v>
      </c>
      <c r="I972" s="52">
        <f t="shared" si="93"/>
        <v>155.23540200000002</v>
      </c>
      <c r="J972" s="52">
        <f>$P$3*F972</f>
        <v>1433.8888888888898</v>
      </c>
      <c r="K972" s="52">
        <f>H972+I972+J972</f>
        <v>1670.4615469266985</v>
      </c>
      <c r="L972" s="53">
        <f>M972*1</f>
        <v>22.736837722057839</v>
      </c>
      <c r="M972" s="53">
        <f>(K972*G972)/1000</f>
        <v>22.736837722057839</v>
      </c>
      <c r="N972" s="53">
        <f>(IF(L971 &lt; 0, -L971,0))</f>
        <v>0</v>
      </c>
      <c r="O972" s="53">
        <f>0.5*$P$3*G972^2</f>
        <v>164883.48765432098</v>
      </c>
      <c r="P972" s="53">
        <f t="shared" si="95"/>
        <v>23960.640432098735</v>
      </c>
      <c r="Q972" s="53">
        <f>(IF(L971 &lt; 0, -L971,0))+Q971</f>
        <v>1929.1567309882143</v>
      </c>
      <c r="R972" s="53">
        <f>(IF(L971 &gt; 0, L971,0))+R971</f>
        <v>3840.357359514564</v>
      </c>
      <c r="S972" s="55">
        <f>N972*0.95</f>
        <v>0</v>
      </c>
      <c r="T972" s="55">
        <f>S972*0.99</f>
        <v>0</v>
      </c>
      <c r="U972" s="55">
        <f>T972*0.97</f>
        <v>0</v>
      </c>
      <c r="V972" s="55">
        <f>U972*0.99</f>
        <v>0</v>
      </c>
      <c r="W972" s="55">
        <f>V972*0.95</f>
        <v>0</v>
      </c>
      <c r="X972" s="55">
        <f t="shared" si="96"/>
        <v>1655.2242738039715</v>
      </c>
    </row>
    <row r="973" spans="2:24" x14ac:dyDescent="0.3">
      <c r="B973" s="4" t="s">
        <v>38</v>
      </c>
      <c r="C973" s="4">
        <v>965</v>
      </c>
      <c r="D973" s="4">
        <v>376</v>
      </c>
      <c r="E973" s="11">
        <v>51.1</v>
      </c>
      <c r="F973" s="57">
        <f t="shared" si="94"/>
        <v>0.43055555555555575</v>
      </c>
      <c r="G973" s="57">
        <f t="shared" si="91"/>
        <v>14.194444444444445</v>
      </c>
      <c r="H973" s="52">
        <f t="shared" si="92"/>
        <v>88.458415801118818</v>
      </c>
      <c r="I973" s="52">
        <f t="shared" si="93"/>
        <v>155.23540200000002</v>
      </c>
      <c r="J973" s="52">
        <f>$P$3*F973</f>
        <v>766.38888888888926</v>
      </c>
      <c r="K973" s="52">
        <f>H973+I973+J973</f>
        <v>1010.0827066900081</v>
      </c>
      <c r="L973" s="53">
        <f>M973*1</f>
        <v>14.337562864405392</v>
      </c>
      <c r="M973" s="53">
        <f>(K973*G973)/1000</f>
        <v>14.337562864405392</v>
      </c>
      <c r="N973" s="53">
        <f>(IF(L972 &lt; 0, -L972,0))</f>
        <v>0</v>
      </c>
      <c r="O973" s="53">
        <f>0.5*$P$3*G973^2</f>
        <v>179319.20524691357</v>
      </c>
      <c r="P973" s="53">
        <f t="shared" si="95"/>
        <v>14435.717592592584</v>
      </c>
      <c r="Q973" s="53">
        <f>(IF(L972 &lt; 0, -L972,0))+Q972</f>
        <v>1929.1567309882143</v>
      </c>
      <c r="R973" s="53">
        <f>(IF(L972 &gt; 0, L972,0))+R972</f>
        <v>3863.0941972366218</v>
      </c>
      <c r="S973" s="55">
        <f>N973*0.95</f>
        <v>0</v>
      </c>
      <c r="T973" s="55">
        <f>S973*0.99</f>
        <v>0</v>
      </c>
      <c r="U973" s="55">
        <f>T973*0.97</f>
        <v>0</v>
      </c>
      <c r="V973" s="55">
        <f>U973*0.99</f>
        <v>0</v>
      </c>
      <c r="W973" s="55">
        <f>V973*0.95</f>
        <v>0</v>
      </c>
      <c r="X973" s="55">
        <f t="shared" si="96"/>
        <v>1655.2242738039715</v>
      </c>
    </row>
    <row r="974" spans="2:24" x14ac:dyDescent="0.3">
      <c r="B974" s="4" t="s">
        <v>38</v>
      </c>
      <c r="C974" s="4">
        <v>966</v>
      </c>
      <c r="D974" s="4">
        <v>377</v>
      </c>
      <c r="E974" s="11">
        <v>52.1</v>
      </c>
      <c r="F974" s="57">
        <f t="shared" si="94"/>
        <v>0.15277777777777798</v>
      </c>
      <c r="G974" s="57">
        <f t="shared" si="91"/>
        <v>14.472222222222221</v>
      </c>
      <c r="H974" s="52">
        <f t="shared" si="92"/>
        <v>91.954461125192879</v>
      </c>
      <c r="I974" s="52">
        <f t="shared" si="93"/>
        <v>155.23540200000002</v>
      </c>
      <c r="J974" s="52">
        <f>$P$3*F974</f>
        <v>271.9444444444448</v>
      </c>
      <c r="K974" s="52">
        <f>H974+I974+J974</f>
        <v>519.13430756963771</v>
      </c>
      <c r="L974" s="53">
        <f>M974*1</f>
        <v>7.5130270623272564</v>
      </c>
      <c r="M974" s="53">
        <f>(K974*G974)/1000</f>
        <v>7.5130270623272564</v>
      </c>
      <c r="N974" s="53">
        <f>(IF(L973 &lt; 0, -L973,0))</f>
        <v>0</v>
      </c>
      <c r="O974" s="53">
        <f>0.5*$P$3*G974^2</f>
        <v>186406.24228395059</v>
      </c>
      <c r="P974" s="53">
        <f t="shared" si="95"/>
        <v>7087.0370370370219</v>
      </c>
      <c r="Q974" s="53">
        <f>(IF(L973 &lt; 0, -L973,0))+Q973</f>
        <v>1929.1567309882143</v>
      </c>
      <c r="R974" s="53">
        <f>(IF(L973 &gt; 0, L973,0))+R973</f>
        <v>3877.4317601010271</v>
      </c>
      <c r="S974" s="55">
        <f>N974*0.95</f>
        <v>0</v>
      </c>
      <c r="T974" s="55">
        <f>S974*0.99</f>
        <v>0</v>
      </c>
      <c r="U974" s="55">
        <f>T974*0.97</f>
        <v>0</v>
      </c>
      <c r="V974" s="55">
        <f>U974*0.99</f>
        <v>0</v>
      </c>
      <c r="W974" s="55">
        <f>V974*0.95</f>
        <v>0</v>
      </c>
      <c r="X974" s="55">
        <f t="shared" si="96"/>
        <v>1655.2242738039715</v>
      </c>
    </row>
    <row r="975" spans="2:24" x14ac:dyDescent="0.3">
      <c r="B975" s="4" t="s">
        <v>38</v>
      </c>
      <c r="C975" s="4">
        <v>967</v>
      </c>
      <c r="D975" s="4">
        <v>378</v>
      </c>
      <c r="E975" s="11">
        <v>52.2</v>
      </c>
      <c r="F975" s="57">
        <f t="shared" si="94"/>
        <v>0</v>
      </c>
      <c r="G975" s="57">
        <f t="shared" si="91"/>
        <v>14.5</v>
      </c>
      <c r="H975" s="52">
        <f t="shared" si="92"/>
        <v>92.307792062499999</v>
      </c>
      <c r="I975" s="52">
        <f t="shared" si="93"/>
        <v>155.23540200000002</v>
      </c>
      <c r="J975" s="52">
        <f>$P$3*F975</f>
        <v>0</v>
      </c>
      <c r="K975" s="52">
        <f>H975+I975+J975</f>
        <v>247.54319406250002</v>
      </c>
      <c r="L975" s="53">
        <f>M975*1</f>
        <v>3.5893763139062504</v>
      </c>
      <c r="M975" s="53">
        <f>(K975*G975)/1000</f>
        <v>3.5893763139062504</v>
      </c>
      <c r="N975" s="53">
        <f>(IF(L974 &lt; 0, -L974,0))</f>
        <v>0</v>
      </c>
      <c r="O975" s="53">
        <f>0.5*$P$3*G975^2</f>
        <v>187122.5</v>
      </c>
      <c r="P975" s="53">
        <f t="shared" si="95"/>
        <v>716.2577160494111</v>
      </c>
      <c r="Q975" s="53">
        <f>(IF(L974 &lt; 0, -L974,0))+Q974</f>
        <v>1929.1567309882143</v>
      </c>
      <c r="R975" s="53">
        <f>(IF(L974 &gt; 0, L974,0))+R974</f>
        <v>3884.9447871633542</v>
      </c>
      <c r="S975" s="55">
        <f>N975*0.95</f>
        <v>0</v>
      </c>
      <c r="T975" s="55">
        <f>S975*0.99</f>
        <v>0</v>
      </c>
      <c r="U975" s="55">
        <f>T975*0.97</f>
        <v>0</v>
      </c>
      <c r="V975" s="55">
        <f>U975*0.99</f>
        <v>0</v>
      </c>
      <c r="W975" s="55">
        <f>V975*0.95</f>
        <v>0</v>
      </c>
      <c r="X975" s="55">
        <f t="shared" si="96"/>
        <v>1655.2242738039715</v>
      </c>
    </row>
    <row r="976" spans="2:24" x14ac:dyDescent="0.3">
      <c r="B976" s="4" t="s">
        <v>38</v>
      </c>
      <c r="C976" s="4">
        <v>968</v>
      </c>
      <c r="D976" s="4">
        <v>379</v>
      </c>
      <c r="E976" s="11">
        <v>52.1</v>
      </c>
      <c r="F976" s="57">
        <f t="shared" si="94"/>
        <v>-6.9444444444444448E-2</v>
      </c>
      <c r="G976" s="57">
        <f t="shared" si="91"/>
        <v>14.472222222222221</v>
      </c>
      <c r="H976" s="52">
        <f t="shared" si="92"/>
        <v>91.954461125192879</v>
      </c>
      <c r="I976" s="52">
        <f t="shared" si="93"/>
        <v>155.23540200000002</v>
      </c>
      <c r="J976" s="52">
        <f>$P$3*F976</f>
        <v>-123.61111111111111</v>
      </c>
      <c r="K976" s="52">
        <f>H976+I976+J976</f>
        <v>123.5787520140818</v>
      </c>
      <c r="L976" s="53">
        <f>M976*1</f>
        <v>1.7884591610926837</v>
      </c>
      <c r="M976" s="53">
        <f>(K976*G976)/1000</f>
        <v>1.7884591610926837</v>
      </c>
      <c r="N976" s="53">
        <f>(IF(L975 &lt; 0, -L975,0))</f>
        <v>0</v>
      </c>
      <c r="O976" s="53">
        <f>0.5*$P$3*G976^2</f>
        <v>186406.24228395059</v>
      </c>
      <c r="P976" s="53">
        <f t="shared" si="95"/>
        <v>-716.2577160494111</v>
      </c>
      <c r="Q976" s="53">
        <f>(IF(L975 &lt; 0, -L975,0))+Q975</f>
        <v>1929.1567309882143</v>
      </c>
      <c r="R976" s="53">
        <f>(IF(L975 &gt; 0, L975,0))+R975</f>
        <v>3888.5341634772603</v>
      </c>
      <c r="S976" s="55">
        <f>N976*0.95</f>
        <v>0</v>
      </c>
      <c r="T976" s="55">
        <f>S976*0.99</f>
        <v>0</v>
      </c>
      <c r="U976" s="55">
        <f>T976*0.97</f>
        <v>0</v>
      </c>
      <c r="V976" s="55">
        <f>U976*0.99</f>
        <v>0</v>
      </c>
      <c r="W976" s="55">
        <f>V976*0.95</f>
        <v>0</v>
      </c>
      <c r="X976" s="55">
        <f t="shared" si="96"/>
        <v>1655.2242738039715</v>
      </c>
    </row>
    <row r="977" spans="2:24" x14ac:dyDescent="0.3">
      <c r="B977" s="4" t="s">
        <v>38</v>
      </c>
      <c r="C977" s="4">
        <v>969</v>
      </c>
      <c r="D977" s="4">
        <v>380</v>
      </c>
      <c r="E977" s="11">
        <v>51.7</v>
      </c>
      <c r="F977" s="57">
        <f t="shared" si="94"/>
        <v>-0.16666666666666705</v>
      </c>
      <c r="G977" s="57">
        <f t="shared" si="91"/>
        <v>14.361111111111111</v>
      </c>
      <c r="H977" s="52">
        <f t="shared" si="92"/>
        <v>90.547912657600307</v>
      </c>
      <c r="I977" s="52">
        <f t="shared" si="93"/>
        <v>155.23540200000002</v>
      </c>
      <c r="J977" s="52">
        <f>$P$3*F977</f>
        <v>-296.66666666666737</v>
      </c>
      <c r="K977" s="52">
        <f>H977+I977+J977</f>
        <v>-50.883352009067039</v>
      </c>
      <c r="L977" s="53">
        <f>M977*1</f>
        <v>-0.73074147190799055</v>
      </c>
      <c r="M977" s="53">
        <f>(K977*G977)/1000</f>
        <v>-0.73074147190799055</v>
      </c>
      <c r="N977" s="53">
        <f>(IF(L976 &lt; 0, -L976,0))</f>
        <v>0</v>
      </c>
      <c r="O977" s="53">
        <f>0.5*$P$3*G977^2</f>
        <v>183554.94598765433</v>
      </c>
      <c r="P977" s="53">
        <f t="shared" si="95"/>
        <v>-2851.2962962962629</v>
      </c>
      <c r="Q977" s="53">
        <f>(IF(L976 &lt; 0, -L976,0))+Q976</f>
        <v>1929.1567309882143</v>
      </c>
      <c r="R977" s="53">
        <f>(IF(L976 &gt; 0, L976,0))+R976</f>
        <v>3890.3226226383531</v>
      </c>
      <c r="S977" s="55">
        <f>N977*0.95</f>
        <v>0</v>
      </c>
      <c r="T977" s="55">
        <f>S977*0.99</f>
        <v>0</v>
      </c>
      <c r="U977" s="55">
        <f>T977*0.97</f>
        <v>0</v>
      </c>
      <c r="V977" s="55">
        <f>U977*0.99</f>
        <v>0</v>
      </c>
      <c r="W977" s="55">
        <f>V977*0.95</f>
        <v>0</v>
      </c>
      <c r="X977" s="55">
        <f t="shared" si="96"/>
        <v>1655.2242738039715</v>
      </c>
    </row>
    <row r="978" spans="2:24" x14ac:dyDescent="0.3">
      <c r="B978" s="4" t="s">
        <v>38</v>
      </c>
      <c r="C978" s="4">
        <v>970</v>
      </c>
      <c r="D978" s="4">
        <v>381</v>
      </c>
      <c r="E978" s="11">
        <v>50.9</v>
      </c>
      <c r="F978" s="57">
        <f t="shared" si="94"/>
        <v>-0.34722222222222221</v>
      </c>
      <c r="G978" s="57">
        <f t="shared" si="91"/>
        <v>14.138888888888889</v>
      </c>
      <c r="H978" s="52">
        <f t="shared" si="92"/>
        <v>87.767337074266976</v>
      </c>
      <c r="I978" s="52">
        <f t="shared" si="93"/>
        <v>155.23540200000002</v>
      </c>
      <c r="J978" s="52">
        <f>$P$3*F978</f>
        <v>-618.05555555555554</v>
      </c>
      <c r="K978" s="52">
        <f>H978+I978+J978</f>
        <v>-375.05281648128857</v>
      </c>
      <c r="L978" s="53">
        <f>M978*1</f>
        <v>-5.3028300996937752</v>
      </c>
      <c r="M978" s="53">
        <f>(K978*G978)/1000</f>
        <v>-5.3028300996937752</v>
      </c>
      <c r="N978" s="53">
        <f>(IF(L977 &lt; 0, -L977,0))</f>
        <v>0.73074147190799055</v>
      </c>
      <c r="O978" s="53">
        <f>0.5*$P$3*G978^2</f>
        <v>177918.27932098767</v>
      </c>
      <c r="P978" s="53">
        <f t="shared" si="95"/>
        <v>-5636.666666666657</v>
      </c>
      <c r="Q978" s="53">
        <f>(IF(L977 &lt; 0, -L977,0))+Q977</f>
        <v>1929.8874724601224</v>
      </c>
      <c r="R978" s="53">
        <f>(IF(L977 &gt; 0, L977,0))+R977</f>
        <v>3890.3226226383531</v>
      </c>
      <c r="S978" s="55">
        <f>N978*0.95</f>
        <v>0.69420439831259095</v>
      </c>
      <c r="T978" s="55">
        <f>S978*0.99</f>
        <v>0.68726235432946503</v>
      </c>
      <c r="U978" s="55">
        <f>T978*0.97</f>
        <v>0.66664448369958107</v>
      </c>
      <c r="V978" s="55">
        <f>U978*0.99</f>
        <v>0.65997803886258521</v>
      </c>
      <c r="W978" s="55">
        <f>V978*0.95</f>
        <v>0.62697913691945595</v>
      </c>
      <c r="X978" s="55">
        <f t="shared" si="96"/>
        <v>1655.8512529408911</v>
      </c>
    </row>
    <row r="979" spans="2:24" x14ac:dyDescent="0.3">
      <c r="B979" s="4" t="s">
        <v>38</v>
      </c>
      <c r="C979" s="4">
        <v>971</v>
      </c>
      <c r="D979" s="4">
        <v>382</v>
      </c>
      <c r="E979" s="11">
        <v>49.2</v>
      </c>
      <c r="F979" s="57">
        <f t="shared" si="94"/>
        <v>-0.69444444444444442</v>
      </c>
      <c r="G979" s="57">
        <f t="shared" si="91"/>
        <v>13.666666666666666</v>
      </c>
      <c r="H979" s="52">
        <f t="shared" si="92"/>
        <v>82.002588694444441</v>
      </c>
      <c r="I979" s="52">
        <f t="shared" si="93"/>
        <v>155.23540200000002</v>
      </c>
      <c r="J979" s="52">
        <f>$P$3*F979</f>
        <v>-1236.1111111111111</v>
      </c>
      <c r="K979" s="52">
        <f>H979+I979+J979</f>
        <v>-998.87312041666655</v>
      </c>
      <c r="L979" s="53">
        <f>M979*1</f>
        <v>-13.651265979027777</v>
      </c>
      <c r="M979" s="53">
        <f>(K979*G979)/1000</f>
        <v>-13.651265979027777</v>
      </c>
      <c r="N979" s="53">
        <f>(IF(L978 &lt; 0, -L978,0))</f>
        <v>5.3028300996937752</v>
      </c>
      <c r="O979" s="53">
        <f>0.5*$P$3*G979^2</f>
        <v>166232.22222222222</v>
      </c>
      <c r="P979" s="53">
        <f t="shared" si="95"/>
        <v>-11686.05709876545</v>
      </c>
      <c r="Q979" s="53">
        <f>(IF(L978 &lt; 0, -L978,0))+Q978</f>
        <v>1935.190302559816</v>
      </c>
      <c r="R979" s="53">
        <f>(IF(L978 &gt; 0, L978,0))+R978</f>
        <v>3890.3226226383531</v>
      </c>
      <c r="S979" s="55">
        <f>N979*0.95</f>
        <v>5.0376885947090866</v>
      </c>
      <c r="T979" s="55">
        <f>S979*0.99</f>
        <v>4.9873117087619958</v>
      </c>
      <c r="U979" s="55">
        <f>T979*0.97</f>
        <v>4.8376923574991357</v>
      </c>
      <c r="V979" s="55">
        <f>U979*0.99</f>
        <v>4.7893154339241439</v>
      </c>
      <c r="W979" s="55">
        <f>V979*0.95</f>
        <v>4.5498496622279365</v>
      </c>
      <c r="X979" s="55">
        <f t="shared" si="96"/>
        <v>1660.4011026031189</v>
      </c>
    </row>
    <row r="980" spans="2:24" x14ac:dyDescent="0.3">
      <c r="B980" s="4" t="s">
        <v>38</v>
      </c>
      <c r="C980" s="4">
        <v>972</v>
      </c>
      <c r="D980" s="4">
        <v>383</v>
      </c>
      <c r="E980" s="11">
        <v>45.9</v>
      </c>
      <c r="F980" s="57">
        <f t="shared" si="94"/>
        <v>-1.1944444444444446</v>
      </c>
      <c r="G980" s="57">
        <f t="shared" si="91"/>
        <v>12.75</v>
      </c>
      <c r="H980" s="52">
        <f t="shared" si="92"/>
        <v>71.371155515624991</v>
      </c>
      <c r="I980" s="52">
        <f t="shared" si="93"/>
        <v>155.23540200000002</v>
      </c>
      <c r="J980" s="52">
        <f>$P$3*F980</f>
        <v>-2126.1111111111113</v>
      </c>
      <c r="K980" s="52">
        <f>H980+I980+J980</f>
        <v>-1899.5045535954864</v>
      </c>
      <c r="L980" s="53">
        <f>M980*1</f>
        <v>-24.218683058342453</v>
      </c>
      <c r="M980" s="53">
        <f>(K980*G980)/1000</f>
        <v>-24.218683058342453</v>
      </c>
      <c r="N980" s="53">
        <f>(IF(L979 &lt; 0, -L979,0))</f>
        <v>13.651265979027777</v>
      </c>
      <c r="O980" s="53">
        <f>0.5*$P$3*G980^2</f>
        <v>144680.625</v>
      </c>
      <c r="P980" s="53">
        <f t="shared" si="95"/>
        <v>-21551.597222222219</v>
      </c>
      <c r="Q980" s="53">
        <f>(IF(L979 &lt; 0, -L979,0))+Q979</f>
        <v>1948.8415685388438</v>
      </c>
      <c r="R980" s="53">
        <f>(IF(L979 &gt; 0, L979,0))+R979</f>
        <v>3890.3226226383531</v>
      </c>
      <c r="S980" s="55">
        <f>N980*0.95</f>
        <v>12.968702680076387</v>
      </c>
      <c r="T980" s="55">
        <f>S980*0.99</f>
        <v>12.839015653275622</v>
      </c>
      <c r="U980" s="55">
        <f>T980*0.97</f>
        <v>12.453845183677354</v>
      </c>
      <c r="V980" s="55">
        <f>U980*0.99</f>
        <v>12.32930673184058</v>
      </c>
      <c r="W980" s="55">
        <f>V980*0.95</f>
        <v>11.712841395248551</v>
      </c>
      <c r="X980" s="55">
        <f t="shared" si="96"/>
        <v>1672.1139439983674</v>
      </c>
    </row>
    <row r="981" spans="2:24" x14ac:dyDescent="0.3">
      <c r="B981" s="4" t="s">
        <v>38</v>
      </c>
      <c r="C981" s="4">
        <v>973</v>
      </c>
      <c r="D981" s="4">
        <v>384</v>
      </c>
      <c r="E981" s="11">
        <v>40.6</v>
      </c>
      <c r="F981" s="57">
        <f t="shared" si="94"/>
        <v>-1.4722222222222223</v>
      </c>
      <c r="G981" s="57">
        <f t="shared" si="91"/>
        <v>11.277777777777779</v>
      </c>
      <c r="H981" s="52">
        <f t="shared" si="92"/>
        <v>55.840516185956794</v>
      </c>
      <c r="I981" s="52">
        <f t="shared" si="93"/>
        <v>155.23540200000002</v>
      </c>
      <c r="J981" s="52">
        <f>$P$3*F981</f>
        <v>-2620.5555555555557</v>
      </c>
      <c r="K981" s="52">
        <f>H981+I981+J981</f>
        <v>-2409.479637369599</v>
      </c>
      <c r="L981" s="53">
        <f>M981*1</f>
        <v>-27.173575910334922</v>
      </c>
      <c r="M981" s="53">
        <f>(K981*G981)/1000</f>
        <v>-27.173575910334922</v>
      </c>
      <c r="N981" s="53">
        <f>(IF(L980 &lt; 0, -L980,0))</f>
        <v>24.218683058342453</v>
      </c>
      <c r="O981" s="53">
        <f>0.5*$P$3*G981^2</f>
        <v>113197.56172839509</v>
      </c>
      <c r="P981" s="53">
        <f t="shared" si="95"/>
        <v>-31483.063271604915</v>
      </c>
      <c r="Q981" s="53">
        <f>(IF(L980 &lt; 0, -L980,0))+Q980</f>
        <v>1973.0602515971864</v>
      </c>
      <c r="R981" s="53">
        <f>(IF(L980 &gt; 0, L980,0))+R980</f>
        <v>3890.3226226383531</v>
      </c>
      <c r="S981" s="55">
        <f>N981*0.95</f>
        <v>23.007748905425331</v>
      </c>
      <c r="T981" s="55">
        <f>S981*0.99</f>
        <v>22.777671416371078</v>
      </c>
      <c r="U981" s="55">
        <f>T981*0.97</f>
        <v>22.094341273879945</v>
      </c>
      <c r="V981" s="55">
        <f>U981*0.99</f>
        <v>21.873397861141147</v>
      </c>
      <c r="W981" s="55">
        <f>V981*0.95</f>
        <v>20.779727968084089</v>
      </c>
      <c r="X981" s="55">
        <f t="shared" si="96"/>
        <v>1692.8936719664514</v>
      </c>
    </row>
    <row r="982" spans="2:24" x14ac:dyDescent="0.3">
      <c r="B982" s="4" t="s">
        <v>38</v>
      </c>
      <c r="C982" s="4">
        <v>974</v>
      </c>
      <c r="D982" s="4">
        <v>385</v>
      </c>
      <c r="E982" s="11">
        <v>35.299999999999997</v>
      </c>
      <c r="F982" s="57">
        <f t="shared" si="94"/>
        <v>-1.4722222222222223</v>
      </c>
      <c r="G982" s="57">
        <f t="shared" si="91"/>
        <v>9.8055555555555554</v>
      </c>
      <c r="H982" s="52">
        <f t="shared" si="92"/>
        <v>42.213053467785493</v>
      </c>
      <c r="I982" s="52">
        <f t="shared" si="93"/>
        <v>155.23540200000002</v>
      </c>
      <c r="J982" s="52">
        <f>$P$3*F982</f>
        <v>-2620.5555555555557</v>
      </c>
      <c r="K982" s="52">
        <f>H982+I982+J982</f>
        <v>-2423.10710008777</v>
      </c>
      <c r="L982" s="53">
        <f>M982*1</f>
        <v>-23.759911286971747</v>
      </c>
      <c r="M982" s="53">
        <f>(K982*G982)/1000</f>
        <v>-23.759911286971747</v>
      </c>
      <c r="N982" s="53">
        <f>(IF(L981 &lt; 0, -L981,0))</f>
        <v>27.173575910334922</v>
      </c>
      <c r="O982" s="53">
        <f>0.5*$P$3*G982^2</f>
        <v>85572.53858024691</v>
      </c>
      <c r="P982" s="53">
        <f t="shared" si="95"/>
        <v>-27625.023148148175</v>
      </c>
      <c r="Q982" s="53">
        <f>(IF(L981 &lt; 0, -L981,0))+Q981</f>
        <v>2000.2338275075213</v>
      </c>
      <c r="R982" s="53">
        <f>(IF(L981 &gt; 0, L981,0))+R981</f>
        <v>3890.3226226383531</v>
      </c>
      <c r="S982" s="55">
        <f>N982*0.95</f>
        <v>25.814897114818173</v>
      </c>
      <c r="T982" s="55">
        <f>S982*0.99</f>
        <v>25.556748143669992</v>
      </c>
      <c r="U982" s="55">
        <f>T982*0.97</f>
        <v>24.79004569935989</v>
      </c>
      <c r="V982" s="55">
        <f>U982*0.99</f>
        <v>24.542145242366292</v>
      </c>
      <c r="W982" s="55">
        <f>V982*0.95</f>
        <v>23.315037980247975</v>
      </c>
      <c r="X982" s="55">
        <f t="shared" si="96"/>
        <v>1716.2087099466994</v>
      </c>
    </row>
    <row r="983" spans="2:24" x14ac:dyDescent="0.3">
      <c r="B983" s="4" t="s">
        <v>38</v>
      </c>
      <c r="C983" s="4">
        <v>975</v>
      </c>
      <c r="D983" s="4">
        <v>386</v>
      </c>
      <c r="E983" s="11">
        <v>30</v>
      </c>
      <c r="F983" s="57">
        <f t="shared" si="94"/>
        <v>-1.4722222222222219</v>
      </c>
      <c r="G983" s="57">
        <f t="shared" si="91"/>
        <v>8.3333333333333339</v>
      </c>
      <c r="H983" s="52">
        <f t="shared" si="92"/>
        <v>30.488767361111115</v>
      </c>
      <c r="I983" s="52">
        <f t="shared" si="93"/>
        <v>155.23540200000002</v>
      </c>
      <c r="J983" s="52">
        <f>$P$3*F983</f>
        <v>-2620.5555555555547</v>
      </c>
      <c r="K983" s="52">
        <f>H983+I983+J983</f>
        <v>-2434.8313861944434</v>
      </c>
      <c r="L983" s="53">
        <f>M983*1</f>
        <v>-20.290261551620361</v>
      </c>
      <c r="M983" s="53">
        <f>(K983*G983)/1000</f>
        <v>-20.290261551620361</v>
      </c>
      <c r="N983" s="53">
        <f>(IF(L982 &lt; 0, -L982,0))</f>
        <v>23.759911286971747</v>
      </c>
      <c r="O983" s="53">
        <f>0.5*$P$3*G983^2</f>
        <v>61805.555555555569</v>
      </c>
      <c r="P983" s="53">
        <f t="shared" si="95"/>
        <v>-23766.983024691341</v>
      </c>
      <c r="Q983" s="53">
        <f>(IF(L982 &lt; 0, -L982,0))+Q982</f>
        <v>2023.9937387944931</v>
      </c>
      <c r="R983" s="53">
        <f>(IF(L982 &gt; 0, L982,0))+R982</f>
        <v>3890.3226226383531</v>
      </c>
      <c r="S983" s="55">
        <f>N983*0.95</f>
        <v>22.571915722623157</v>
      </c>
      <c r="T983" s="55">
        <f>S983*0.99</f>
        <v>22.346196565396927</v>
      </c>
      <c r="U983" s="55">
        <f>T983*0.97</f>
        <v>21.67581066843502</v>
      </c>
      <c r="V983" s="55">
        <f>U983*0.99</f>
        <v>21.459052561750671</v>
      </c>
      <c r="W983" s="55">
        <f>V983*0.95</f>
        <v>20.386099933663136</v>
      </c>
      <c r="X983" s="55">
        <f t="shared" si="96"/>
        <v>1736.5948098803626</v>
      </c>
    </row>
    <row r="984" spans="2:24" x14ac:dyDescent="0.3">
      <c r="B984" s="4" t="s">
        <v>38</v>
      </c>
      <c r="C984" s="4">
        <v>976</v>
      </c>
      <c r="D984" s="4">
        <v>387</v>
      </c>
      <c r="E984" s="11">
        <v>24.7</v>
      </c>
      <c r="F984" s="57">
        <f t="shared" si="94"/>
        <v>-1.4861111111111109</v>
      </c>
      <c r="G984" s="57">
        <f t="shared" si="91"/>
        <v>6.8611111111111107</v>
      </c>
      <c r="H984" s="52">
        <f t="shared" si="92"/>
        <v>20.667657865933638</v>
      </c>
      <c r="I984" s="52">
        <f t="shared" si="93"/>
        <v>155.23540200000002</v>
      </c>
      <c r="J984" s="52">
        <f>$P$3*F984</f>
        <v>-2645.2777777777774</v>
      </c>
      <c r="K984" s="52">
        <f>H984+I984+J984</f>
        <v>-2469.3747179118436</v>
      </c>
      <c r="L984" s="53">
        <f>M984*1</f>
        <v>-16.942654314561818</v>
      </c>
      <c r="M984" s="53">
        <f>(K984*G984)/1000</f>
        <v>-16.942654314561818</v>
      </c>
      <c r="N984" s="53">
        <f>(IF(L983 &lt; 0, -L983,0))</f>
        <v>20.290261551620361</v>
      </c>
      <c r="O984" s="53">
        <f>0.5*$P$3*G984^2</f>
        <v>41896.612654320983</v>
      </c>
      <c r="P984" s="53">
        <f t="shared" si="95"/>
        <v>-19908.942901234586</v>
      </c>
      <c r="Q984" s="53">
        <f>(IF(L983 &lt; 0, -L983,0))+Q983</f>
        <v>2044.2840003461135</v>
      </c>
      <c r="R984" s="53">
        <f>(IF(L983 &gt; 0, L983,0))+R983</f>
        <v>3890.3226226383531</v>
      </c>
      <c r="S984" s="55">
        <f>N984*0.95</f>
        <v>19.275748474039343</v>
      </c>
      <c r="T984" s="55">
        <f>S984*0.99</f>
        <v>19.082990989298949</v>
      </c>
      <c r="U984" s="55">
        <f>T984*0.97</f>
        <v>18.510501259619978</v>
      </c>
      <c r="V984" s="55">
        <f>U984*0.99</f>
        <v>18.325396247023779</v>
      </c>
      <c r="W984" s="55">
        <f>V984*0.95</f>
        <v>17.40912643467259</v>
      </c>
      <c r="X984" s="55">
        <f t="shared" si="96"/>
        <v>1754.0039363150352</v>
      </c>
    </row>
    <row r="985" spans="2:24" x14ac:dyDescent="0.3">
      <c r="B985" s="4" t="s">
        <v>38</v>
      </c>
      <c r="C985" s="4">
        <v>977</v>
      </c>
      <c r="D985" s="4">
        <v>388</v>
      </c>
      <c r="E985" s="11">
        <v>19.3</v>
      </c>
      <c r="F985" s="57">
        <f t="shared" si="94"/>
        <v>-1.2083333333333333</v>
      </c>
      <c r="G985" s="57">
        <f t="shared" si="91"/>
        <v>5.3611111111111107</v>
      </c>
      <c r="H985" s="52">
        <f t="shared" si="92"/>
        <v>12.618623282600305</v>
      </c>
      <c r="I985" s="52">
        <f t="shared" si="93"/>
        <v>155.23540200000002</v>
      </c>
      <c r="J985" s="52">
        <f>$P$3*F985</f>
        <v>-2150.833333333333</v>
      </c>
      <c r="K985" s="52">
        <f>H985+I985+J985</f>
        <v>-1982.9793080507327</v>
      </c>
      <c r="L985" s="53">
        <f>M985*1</f>
        <v>-10.630972401494207</v>
      </c>
      <c r="M985" s="53">
        <f>(K985*G985)/1000</f>
        <v>-10.630972401494207</v>
      </c>
      <c r="N985" s="53">
        <f>(IF(L984 &lt; 0, -L984,0))</f>
        <v>16.942654314561818</v>
      </c>
      <c r="O985" s="53">
        <f>0.5*$P$3*G985^2</f>
        <v>25579.945987654319</v>
      </c>
      <c r="P985" s="53">
        <f t="shared" si="95"/>
        <v>-16316.666666666664</v>
      </c>
      <c r="Q985" s="53">
        <f>(IF(L984 &lt; 0, -L984,0))+Q984</f>
        <v>2061.2266546606752</v>
      </c>
      <c r="R985" s="53">
        <f>(IF(L984 &gt; 0, L984,0))+R984</f>
        <v>3890.3226226383531</v>
      </c>
      <c r="S985" s="55">
        <f>N985*0.95</f>
        <v>16.095521598833727</v>
      </c>
      <c r="T985" s="55">
        <f>S985*0.99</f>
        <v>15.934566382845389</v>
      </c>
      <c r="U985" s="55">
        <f>T985*0.97</f>
        <v>15.456529391360027</v>
      </c>
      <c r="V985" s="55">
        <f>U985*0.99</f>
        <v>15.301964097446426</v>
      </c>
      <c r="W985" s="55">
        <f>V985*0.95</f>
        <v>14.536865892574104</v>
      </c>
      <c r="X985" s="55">
        <f t="shared" si="96"/>
        <v>1768.5408022076092</v>
      </c>
    </row>
    <row r="986" spans="2:24" x14ac:dyDescent="0.3">
      <c r="B986" s="4" t="s">
        <v>38</v>
      </c>
      <c r="C986" s="4">
        <v>978</v>
      </c>
      <c r="D986" s="4">
        <v>389</v>
      </c>
      <c r="E986" s="11">
        <v>16</v>
      </c>
      <c r="F986" s="57">
        <f t="shared" si="94"/>
        <v>-0.84722222222222243</v>
      </c>
      <c r="G986" s="57">
        <f t="shared" si="91"/>
        <v>4.4444444444444446</v>
      </c>
      <c r="H986" s="52">
        <f t="shared" si="92"/>
        <v>8.6723604938271617</v>
      </c>
      <c r="I986" s="52">
        <f t="shared" si="93"/>
        <v>155.23540200000002</v>
      </c>
      <c r="J986" s="52">
        <f>$P$3*F986</f>
        <v>-1508.0555555555559</v>
      </c>
      <c r="K986" s="52">
        <f>H986+I986+J986</f>
        <v>-1344.1477930617286</v>
      </c>
      <c r="L986" s="53">
        <f>M986*1</f>
        <v>-5.9739901913854609</v>
      </c>
      <c r="M986" s="53">
        <f>(K986*G986)/1000</f>
        <v>-5.9739901913854609</v>
      </c>
      <c r="N986" s="53">
        <f>(IF(L985 &lt; 0, -L985,0))</f>
        <v>10.630972401494207</v>
      </c>
      <c r="O986" s="53">
        <f>0.5*$P$3*G986^2</f>
        <v>17580.246913580249</v>
      </c>
      <c r="P986" s="53">
        <f t="shared" si="95"/>
        <v>-7999.6990740740694</v>
      </c>
      <c r="Q986" s="53">
        <f>(IF(L985 &lt; 0, -L985,0))+Q985</f>
        <v>2071.8576270621693</v>
      </c>
      <c r="R986" s="53">
        <f>(IF(L985 &gt; 0, L985,0))+R985</f>
        <v>3890.3226226383531</v>
      </c>
      <c r="S986" s="55">
        <f>N986*0.95</f>
        <v>10.099423781419496</v>
      </c>
      <c r="T986" s="55">
        <f>S986*0.99</f>
        <v>9.998429543605301</v>
      </c>
      <c r="U986" s="55">
        <f>T986*0.97</f>
        <v>9.6984766572971424</v>
      </c>
      <c r="V986" s="55">
        <f>U986*0.99</f>
        <v>9.6014918907241711</v>
      </c>
      <c r="W986" s="55">
        <f>V986*0.95</f>
        <v>9.1214172961879623</v>
      </c>
      <c r="X986" s="55">
        <f t="shared" si="96"/>
        <v>1777.6622195037971</v>
      </c>
    </row>
    <row r="987" spans="2:24" x14ac:dyDescent="0.3">
      <c r="B987" s="4" t="s">
        <v>38</v>
      </c>
      <c r="C987" s="4">
        <v>979</v>
      </c>
      <c r="D987" s="4">
        <v>390</v>
      </c>
      <c r="E987" s="11">
        <v>13.2</v>
      </c>
      <c r="F987" s="57">
        <f t="shared" si="94"/>
        <v>-0.73611111111111116</v>
      </c>
      <c r="G987" s="57">
        <f t="shared" si="91"/>
        <v>3.6666666666666665</v>
      </c>
      <c r="H987" s="52">
        <f t="shared" si="92"/>
        <v>5.9026253611111104</v>
      </c>
      <c r="I987" s="52">
        <f t="shared" si="93"/>
        <v>155.23540200000002</v>
      </c>
      <c r="J987" s="52">
        <f>$P$3*F987</f>
        <v>-1310.2777777777778</v>
      </c>
      <c r="K987" s="52">
        <f>H987+I987+J987</f>
        <v>-1149.1397504166666</v>
      </c>
      <c r="L987" s="53">
        <f>M987*1</f>
        <v>-4.2135124181944441</v>
      </c>
      <c r="M987" s="53">
        <f>(K987*G987)/1000</f>
        <v>-4.2135124181944441</v>
      </c>
      <c r="N987" s="53">
        <f>(IF(L986 &lt; 0, -L986,0))</f>
        <v>5.9739901913854609</v>
      </c>
      <c r="O987" s="53">
        <f>0.5*$P$3*G987^2</f>
        <v>11965.555555555555</v>
      </c>
      <c r="P987" s="53">
        <f t="shared" si="95"/>
        <v>-5614.6913580246946</v>
      </c>
      <c r="Q987" s="53">
        <f>(IF(L986 &lt; 0, -L986,0))+Q986</f>
        <v>2077.8316172535547</v>
      </c>
      <c r="R987" s="53">
        <f>(IF(L986 &gt; 0, L986,0))+R986</f>
        <v>3890.3226226383531</v>
      </c>
      <c r="S987" s="55">
        <f>N987*0.95</f>
        <v>5.6752906818161879</v>
      </c>
      <c r="T987" s="55">
        <f>S987*0.99</f>
        <v>5.6185377749980256</v>
      </c>
      <c r="U987" s="55">
        <f>T987*0.97</f>
        <v>5.4499816417480851</v>
      </c>
      <c r="V987" s="55">
        <f>U987*0.99</f>
        <v>5.3954818253306041</v>
      </c>
      <c r="W987" s="55">
        <f>V987*0.95</f>
        <v>5.1257077340640738</v>
      </c>
      <c r="X987" s="55">
        <f t="shared" si="96"/>
        <v>1782.7879272378611</v>
      </c>
    </row>
    <row r="988" spans="2:24" x14ac:dyDescent="0.3">
      <c r="B988" s="4" t="s">
        <v>38</v>
      </c>
      <c r="C988" s="4">
        <v>980</v>
      </c>
      <c r="D988" s="4">
        <v>391</v>
      </c>
      <c r="E988" s="11">
        <v>10.7</v>
      </c>
      <c r="F988" s="57">
        <f t="shared" si="94"/>
        <v>-0.61111111111111094</v>
      </c>
      <c r="G988" s="57">
        <f t="shared" si="91"/>
        <v>2.9722222222222223</v>
      </c>
      <c r="H988" s="52">
        <f t="shared" si="92"/>
        <v>3.8785099724151237</v>
      </c>
      <c r="I988" s="52">
        <f t="shared" si="93"/>
        <v>155.23540200000002</v>
      </c>
      <c r="J988" s="52">
        <f>$P$3*F988</f>
        <v>-1087.7777777777774</v>
      </c>
      <c r="K988" s="52">
        <f>H988+I988+J988</f>
        <v>-928.66386580536221</v>
      </c>
      <c r="L988" s="53">
        <f>M988*1</f>
        <v>-2.7601953789214932</v>
      </c>
      <c r="M988" s="53">
        <f>(K988*G988)/1000</f>
        <v>-2.7601953789214932</v>
      </c>
      <c r="N988" s="53">
        <f>(IF(L987 &lt; 0, -L987,0))</f>
        <v>4.2135124181944441</v>
      </c>
      <c r="O988" s="53">
        <f>0.5*$P$3*G988^2</f>
        <v>7862.3533950617293</v>
      </c>
      <c r="P988" s="53">
        <f t="shared" si="95"/>
        <v>-4103.2021604938254</v>
      </c>
      <c r="Q988" s="53">
        <f>(IF(L987 &lt; 0, -L987,0))+Q987</f>
        <v>2082.0451296717492</v>
      </c>
      <c r="R988" s="53">
        <f>(IF(L987 &gt; 0, L987,0))+R987</f>
        <v>3890.3226226383531</v>
      </c>
      <c r="S988" s="55">
        <f>N988*0.95</f>
        <v>4.0028367972847221</v>
      </c>
      <c r="T988" s="55">
        <f>S988*0.99</f>
        <v>3.9628084293118748</v>
      </c>
      <c r="U988" s="55">
        <f>T988*0.97</f>
        <v>3.8439241764325183</v>
      </c>
      <c r="V988" s="55">
        <f>U988*0.99</f>
        <v>3.8054849346681929</v>
      </c>
      <c r="W988" s="55">
        <f>V988*0.95</f>
        <v>3.6152106879347832</v>
      </c>
      <c r="X988" s="55">
        <f t="shared" si="96"/>
        <v>1786.4031379257958</v>
      </c>
    </row>
    <row r="989" spans="2:24" x14ac:dyDescent="0.3">
      <c r="B989" s="4" t="s">
        <v>38</v>
      </c>
      <c r="C989" s="4">
        <v>981</v>
      </c>
      <c r="D989" s="4">
        <v>392</v>
      </c>
      <c r="E989" s="11">
        <v>8.8000000000000007</v>
      </c>
      <c r="F989" s="57">
        <f t="shared" si="94"/>
        <v>-0.48611111111111099</v>
      </c>
      <c r="G989" s="57">
        <f t="shared" si="91"/>
        <v>2.4444444444444446</v>
      </c>
      <c r="H989" s="52">
        <f t="shared" si="92"/>
        <v>2.6233890493827161</v>
      </c>
      <c r="I989" s="52">
        <f t="shared" si="93"/>
        <v>155.23540200000002</v>
      </c>
      <c r="J989" s="52">
        <f>$P$3*F989</f>
        <v>-865.2777777777776</v>
      </c>
      <c r="K989" s="52">
        <f>H989+I989+J989</f>
        <v>-707.41898672839488</v>
      </c>
      <c r="L989" s="53">
        <f>M989*1</f>
        <v>-1.7292464120027433</v>
      </c>
      <c r="M989" s="53">
        <f>(K989*G989)/1000</f>
        <v>-1.7292464120027433</v>
      </c>
      <c r="N989" s="53">
        <f>(IF(L988 &lt; 0, -L988,0))</f>
        <v>2.7601953789214932</v>
      </c>
      <c r="O989" s="53">
        <f>0.5*$P$3*G989^2</f>
        <v>5318.0246913580249</v>
      </c>
      <c r="P989" s="53">
        <f t="shared" si="95"/>
        <v>-2544.3287037037044</v>
      </c>
      <c r="Q989" s="53">
        <f>(IF(L988 &lt; 0, -L988,0))+Q988</f>
        <v>2084.8053250506709</v>
      </c>
      <c r="R989" s="53">
        <f>(IF(L988 &gt; 0, L988,0))+R988</f>
        <v>3890.3226226383531</v>
      </c>
      <c r="S989" s="55">
        <f>N989*0.95</f>
        <v>2.6221856099754186</v>
      </c>
      <c r="T989" s="55">
        <f>S989*0.99</f>
        <v>2.5959637538756644</v>
      </c>
      <c r="U989" s="55">
        <f>T989*0.97</f>
        <v>2.5180848412593946</v>
      </c>
      <c r="V989" s="55">
        <f>U989*0.99</f>
        <v>2.4929039928468004</v>
      </c>
      <c r="W989" s="55">
        <f>V989*0.95</f>
        <v>2.3682587932044603</v>
      </c>
      <c r="X989" s="55">
        <f t="shared" si="96"/>
        <v>1788.7713967190002</v>
      </c>
    </row>
    <row r="990" spans="2:24" x14ac:dyDescent="0.3">
      <c r="B990" s="4" t="s">
        <v>38</v>
      </c>
      <c r="C990" s="4">
        <v>982</v>
      </c>
      <c r="D990" s="4">
        <v>393</v>
      </c>
      <c r="E990" s="11">
        <v>7.2</v>
      </c>
      <c r="F990" s="57">
        <f t="shared" si="94"/>
        <v>-0.45833333333333343</v>
      </c>
      <c r="G990" s="57">
        <f t="shared" si="91"/>
        <v>2</v>
      </c>
      <c r="H990" s="52">
        <f t="shared" si="92"/>
        <v>1.7561529999999999</v>
      </c>
      <c r="I990" s="52">
        <f t="shared" si="93"/>
        <v>155.23540200000002</v>
      </c>
      <c r="J990" s="52">
        <f>$P$3*F990</f>
        <v>-815.83333333333348</v>
      </c>
      <c r="K990" s="52">
        <f>H990+I990+J990</f>
        <v>-658.84177833333342</v>
      </c>
      <c r="L990" s="53">
        <f>M990*1</f>
        <v>-1.3176835566666669</v>
      </c>
      <c r="M990" s="53">
        <f>(K990*G990)/1000</f>
        <v>-1.3176835566666669</v>
      </c>
      <c r="N990" s="53">
        <f>(IF(L989 &lt; 0, -L989,0))</f>
        <v>1.7292464120027433</v>
      </c>
      <c r="O990" s="53">
        <f>0.5*$P$3*G990^2</f>
        <v>3560</v>
      </c>
      <c r="P990" s="53">
        <f t="shared" si="95"/>
        <v>-1758.0246913580249</v>
      </c>
      <c r="Q990" s="53">
        <f>(IF(L989 &lt; 0, -L989,0))+Q989</f>
        <v>2086.5345714626737</v>
      </c>
      <c r="R990" s="53">
        <f>(IF(L989 &gt; 0, L989,0))+R989</f>
        <v>3890.3226226383531</v>
      </c>
      <c r="S990" s="55">
        <f>N990*0.95</f>
        <v>1.6427840914026062</v>
      </c>
      <c r="T990" s="55">
        <f>S990*0.99</f>
        <v>1.62635625048858</v>
      </c>
      <c r="U990" s="55">
        <f>T990*0.97</f>
        <v>1.5775655629739225</v>
      </c>
      <c r="V990" s="55">
        <f>U990*0.99</f>
        <v>1.5617899073441832</v>
      </c>
      <c r="W990" s="55">
        <f>V990*0.95</f>
        <v>1.4837004119769739</v>
      </c>
      <c r="X990" s="55">
        <f t="shared" si="96"/>
        <v>1790.2550971309772</v>
      </c>
    </row>
    <row r="991" spans="2:24" x14ac:dyDescent="0.3">
      <c r="B991" s="4" t="s">
        <v>38</v>
      </c>
      <c r="C991" s="4">
        <v>983</v>
      </c>
      <c r="D991" s="4">
        <v>394</v>
      </c>
      <c r="E991" s="11">
        <v>5.5</v>
      </c>
      <c r="F991" s="57">
        <f t="shared" si="94"/>
        <v>-0.55555555555555558</v>
      </c>
      <c r="G991" s="57">
        <f t="shared" si="91"/>
        <v>1.5277777777777777</v>
      </c>
      <c r="H991" s="52">
        <f t="shared" si="92"/>
        <v>1.0247613474151234</v>
      </c>
      <c r="I991" s="52">
        <f t="shared" si="93"/>
        <v>155.23540200000002</v>
      </c>
      <c r="J991" s="52">
        <f>$P$3*F991</f>
        <v>-988.88888888888891</v>
      </c>
      <c r="K991" s="52">
        <f>H991+I991+J991</f>
        <v>-832.62872554147373</v>
      </c>
      <c r="L991" s="53">
        <f>M991*1</f>
        <v>-1.2720716640216958</v>
      </c>
      <c r="M991" s="53">
        <f>(K991*G991)/1000</f>
        <v>-1.2720716640216958</v>
      </c>
      <c r="N991" s="53">
        <f>(IF(L990 &lt; 0, -L990,0))</f>
        <v>1.3176835566666669</v>
      </c>
      <c r="O991" s="53">
        <f>0.5*$P$3*G991^2</f>
        <v>2077.3533950617284</v>
      </c>
      <c r="P991" s="53">
        <f t="shared" si="95"/>
        <v>-1482.6466049382716</v>
      </c>
      <c r="Q991" s="53">
        <f>(IF(L990 &lt; 0, -L990,0))+Q990</f>
        <v>2087.8522550193402</v>
      </c>
      <c r="R991" s="53">
        <f>(IF(L990 &gt; 0, L990,0))+R990</f>
        <v>3890.3226226383531</v>
      </c>
      <c r="S991" s="55">
        <f>N991*0.95</f>
        <v>1.2517993788333335</v>
      </c>
      <c r="T991" s="55">
        <f>S991*0.99</f>
        <v>1.2392813850450002</v>
      </c>
      <c r="U991" s="55">
        <f>T991*0.97</f>
        <v>1.2021029434936501</v>
      </c>
      <c r="V991" s="55">
        <f>U991*0.99</f>
        <v>1.1900819140587136</v>
      </c>
      <c r="W991" s="55">
        <f>V991*0.95</f>
        <v>1.1305778183557778</v>
      </c>
      <c r="X991" s="55">
        <f t="shared" si="96"/>
        <v>1791.385674949333</v>
      </c>
    </row>
    <row r="992" spans="2:24" x14ac:dyDescent="0.3">
      <c r="B992" s="4" t="s">
        <v>38</v>
      </c>
      <c r="C992" s="4">
        <v>984</v>
      </c>
      <c r="D992" s="4">
        <v>395</v>
      </c>
      <c r="E992" s="11">
        <v>3.2</v>
      </c>
      <c r="F992" s="57">
        <f t="shared" si="94"/>
        <v>-0.61111111111111116</v>
      </c>
      <c r="G992" s="57">
        <f t="shared" si="91"/>
        <v>0.88888888888888884</v>
      </c>
      <c r="H992" s="52">
        <f t="shared" si="92"/>
        <v>0.34689441975308638</v>
      </c>
      <c r="I992" s="52">
        <f t="shared" si="93"/>
        <v>155.23540200000002</v>
      </c>
      <c r="J992" s="52">
        <f>$P$3*F992</f>
        <v>-1087.7777777777778</v>
      </c>
      <c r="K992" s="52">
        <f>H992+I992+J992</f>
        <v>-932.19548135802472</v>
      </c>
      <c r="L992" s="53">
        <f>M992*1</f>
        <v>-0.8286182056515774</v>
      </c>
      <c r="M992" s="53">
        <f>(K992*G992)/1000</f>
        <v>-0.8286182056515774</v>
      </c>
      <c r="N992" s="53">
        <f>(IF(L991 &lt; 0, -L991,0))</f>
        <v>1.2720716640216958</v>
      </c>
      <c r="O992" s="53">
        <f>0.5*$P$3*G992^2</f>
        <v>703.20987654320982</v>
      </c>
      <c r="P992" s="53">
        <f t="shared" si="95"/>
        <v>-1374.1435185185187</v>
      </c>
      <c r="Q992" s="53">
        <f>(IF(L991 &lt; 0, -L991,0))+Q991</f>
        <v>2089.1243266833617</v>
      </c>
      <c r="R992" s="53">
        <f>(IF(L991 &gt; 0, L991,0))+R991</f>
        <v>3890.3226226383531</v>
      </c>
      <c r="S992" s="55">
        <f>N992*0.95</f>
        <v>1.208468080820611</v>
      </c>
      <c r="T992" s="55">
        <f>S992*0.99</f>
        <v>1.196383400012405</v>
      </c>
      <c r="U992" s="55">
        <f>T992*0.97</f>
        <v>1.1604918980120327</v>
      </c>
      <c r="V992" s="55">
        <f>U992*0.99</f>
        <v>1.1488869790319123</v>
      </c>
      <c r="W992" s="55">
        <f>V992*0.95</f>
        <v>1.0914426300803166</v>
      </c>
      <c r="X992" s="55">
        <f t="shared" si="96"/>
        <v>1792.4771175794133</v>
      </c>
    </row>
    <row r="993" spans="2:24" x14ac:dyDescent="0.3">
      <c r="B993" s="4" t="s">
        <v>38</v>
      </c>
      <c r="C993" s="4">
        <v>985</v>
      </c>
      <c r="D993" s="4">
        <v>396</v>
      </c>
      <c r="E993" s="11">
        <v>1.1000000000000001</v>
      </c>
      <c r="F993" s="57">
        <f t="shared" si="94"/>
        <v>-0.44444444444444448</v>
      </c>
      <c r="G993" s="57">
        <f t="shared" si="91"/>
        <v>0.30555555555555558</v>
      </c>
      <c r="H993" s="52">
        <f t="shared" si="92"/>
        <v>4.0990453896604939E-2</v>
      </c>
      <c r="I993" s="52">
        <f t="shared" si="93"/>
        <v>155.23540200000002</v>
      </c>
      <c r="J993" s="52">
        <f>$P$3*F993</f>
        <v>-791.1111111111112</v>
      </c>
      <c r="K993" s="52">
        <f>H993+I993+J993</f>
        <v>-635.83471865721458</v>
      </c>
      <c r="L993" s="53">
        <f>M993*1</f>
        <v>-0.19428283070081559</v>
      </c>
      <c r="M993" s="53">
        <f>(K993*G993)/1000</f>
        <v>-0.19428283070081559</v>
      </c>
      <c r="N993" s="53">
        <f>(IF(L992 &lt; 0, -L992,0))</f>
        <v>0.8286182056515774</v>
      </c>
      <c r="O993" s="53">
        <f>0.5*$P$3*G993^2</f>
        <v>83.09413580246914</v>
      </c>
      <c r="P993" s="53">
        <f t="shared" si="95"/>
        <v>-620.11574074074065</v>
      </c>
      <c r="Q993" s="53">
        <f>(IF(L992 &lt; 0, -L992,0))+Q992</f>
        <v>2089.9529448890135</v>
      </c>
      <c r="R993" s="53">
        <f>(IF(L992 &gt; 0, L992,0))+R992</f>
        <v>3890.3226226383531</v>
      </c>
      <c r="S993" s="55">
        <f>N993*0.95</f>
        <v>0.78718729536899845</v>
      </c>
      <c r="T993" s="55">
        <f>S993*0.99</f>
        <v>0.77931542241530849</v>
      </c>
      <c r="U993" s="55">
        <f>T993*0.97</f>
        <v>0.75593595974284922</v>
      </c>
      <c r="V993" s="55">
        <f>U993*0.99</f>
        <v>0.74837660014542073</v>
      </c>
      <c r="W993" s="55">
        <f>V993*0.95</f>
        <v>0.71095777013814965</v>
      </c>
      <c r="X993" s="55">
        <f t="shared" si="96"/>
        <v>1793.1880753495514</v>
      </c>
    </row>
    <row r="994" spans="2:24" x14ac:dyDescent="0.3">
      <c r="B994" s="4" t="s">
        <v>38</v>
      </c>
      <c r="C994" s="4">
        <v>986</v>
      </c>
      <c r="D994" s="4">
        <v>397</v>
      </c>
      <c r="E994" s="11">
        <v>0</v>
      </c>
      <c r="F994" s="57">
        <f t="shared" si="94"/>
        <v>-0.15277777777777779</v>
      </c>
      <c r="G994" s="57">
        <f t="shared" si="91"/>
        <v>0</v>
      </c>
      <c r="H994" s="52">
        <f t="shared" si="92"/>
        <v>0</v>
      </c>
      <c r="I994" s="52">
        <f t="shared" si="93"/>
        <v>155.23540200000002</v>
      </c>
      <c r="J994" s="52">
        <f>$P$3*F994</f>
        <v>-271.94444444444446</v>
      </c>
      <c r="K994" s="52">
        <f>H994+I994+J994</f>
        <v>-116.70904244444444</v>
      </c>
      <c r="L994" s="53">
        <f>M994*1</f>
        <v>0</v>
      </c>
      <c r="M994" s="53">
        <f>(K994*G994)/1000</f>
        <v>0</v>
      </c>
      <c r="N994" s="53">
        <f>(IF(L993 &lt; 0, -L993,0))</f>
        <v>0.19428283070081559</v>
      </c>
      <c r="O994" s="53">
        <f>0.5*$P$3*G994^2</f>
        <v>0</v>
      </c>
      <c r="P994" s="53">
        <f t="shared" si="95"/>
        <v>-83.09413580246914</v>
      </c>
      <c r="Q994" s="53">
        <f>(IF(L993 &lt; 0, -L993,0))+Q993</f>
        <v>2090.1472277197145</v>
      </c>
      <c r="R994" s="53">
        <f>(IF(L993 &gt; 0, L993,0))+R993</f>
        <v>3890.3226226383531</v>
      </c>
      <c r="S994" s="55">
        <f>N994*0.95</f>
        <v>0.18456868916577479</v>
      </c>
      <c r="T994" s="55">
        <f>S994*0.99</f>
        <v>0.18272300227411703</v>
      </c>
      <c r="U994" s="55">
        <f>T994*0.97</f>
        <v>0.17724131220589351</v>
      </c>
      <c r="V994" s="55">
        <f>U994*0.99</f>
        <v>0.17546889908383456</v>
      </c>
      <c r="W994" s="55">
        <f>V994*0.95</f>
        <v>0.16669545412964282</v>
      </c>
      <c r="X994" s="55">
        <f t="shared" si="96"/>
        <v>1793.354770803681</v>
      </c>
    </row>
    <row r="995" spans="2:24" x14ac:dyDescent="0.3">
      <c r="B995" s="4" t="s">
        <v>38</v>
      </c>
      <c r="C995" s="4">
        <v>987</v>
      </c>
      <c r="D995" s="4">
        <v>398</v>
      </c>
      <c r="E995" s="11">
        <v>0</v>
      </c>
      <c r="F995" s="57">
        <f t="shared" si="94"/>
        <v>0</v>
      </c>
      <c r="G995" s="57">
        <f t="shared" si="91"/>
        <v>0</v>
      </c>
      <c r="H995" s="52">
        <f t="shared" si="92"/>
        <v>0</v>
      </c>
      <c r="I995" s="52">
        <f t="shared" si="93"/>
        <v>155.23540200000002</v>
      </c>
      <c r="J995" s="52">
        <f>$P$3*F995</f>
        <v>0</v>
      </c>
      <c r="K995" s="52">
        <f>H995+I995+J995</f>
        <v>155.23540200000002</v>
      </c>
      <c r="L995" s="53">
        <f>M995*1</f>
        <v>0</v>
      </c>
      <c r="M995" s="53">
        <f>(K995*G995)/1000</f>
        <v>0</v>
      </c>
      <c r="N995" s="53">
        <f>(IF(L994 &lt; 0, -L994,0))</f>
        <v>0</v>
      </c>
      <c r="O995" s="53">
        <f>0.5*$P$3*G995^2</f>
        <v>0</v>
      </c>
      <c r="P995" s="53">
        <f t="shared" si="95"/>
        <v>0</v>
      </c>
      <c r="Q995" s="53">
        <f>(IF(L994 &lt; 0, -L994,0))+Q994</f>
        <v>2090.1472277197145</v>
      </c>
      <c r="R995" s="53">
        <f>(IF(L994 &gt; 0, L994,0))+R994</f>
        <v>3890.3226226383531</v>
      </c>
      <c r="S995" s="55">
        <f>N995*0.95</f>
        <v>0</v>
      </c>
      <c r="T995" s="55">
        <f>S995*0.99</f>
        <v>0</v>
      </c>
      <c r="U995" s="55">
        <f>T995*0.97</f>
        <v>0</v>
      </c>
      <c r="V995" s="55">
        <f>U995*0.99</f>
        <v>0</v>
      </c>
      <c r="W995" s="55">
        <f>V995*0.95</f>
        <v>0</v>
      </c>
      <c r="X995" s="55">
        <f t="shared" si="96"/>
        <v>1793.354770803681</v>
      </c>
    </row>
    <row r="996" spans="2:24" x14ac:dyDescent="0.3">
      <c r="B996" s="4" t="s">
        <v>38</v>
      </c>
      <c r="C996" s="4">
        <v>988</v>
      </c>
      <c r="D996" s="4">
        <v>399</v>
      </c>
      <c r="E996" s="11">
        <v>0</v>
      </c>
      <c r="F996" s="57">
        <f t="shared" si="94"/>
        <v>0</v>
      </c>
      <c r="G996" s="57">
        <f t="shared" si="91"/>
        <v>0</v>
      </c>
      <c r="H996" s="52">
        <f t="shared" si="92"/>
        <v>0</v>
      </c>
      <c r="I996" s="52">
        <f t="shared" si="93"/>
        <v>155.23540200000002</v>
      </c>
      <c r="J996" s="52">
        <f>$P$3*F996</f>
        <v>0</v>
      </c>
      <c r="K996" s="52">
        <f>H996+I996+J996</f>
        <v>155.23540200000002</v>
      </c>
      <c r="L996" s="53">
        <f>M996*1</f>
        <v>0</v>
      </c>
      <c r="M996" s="53">
        <f>(K996*G996)/1000</f>
        <v>0</v>
      </c>
      <c r="N996" s="53">
        <f>(IF(L995 &lt; 0, -L995,0))</f>
        <v>0</v>
      </c>
      <c r="O996" s="53">
        <f>0.5*$P$3*G996^2</f>
        <v>0</v>
      </c>
      <c r="P996" s="53">
        <f t="shared" si="95"/>
        <v>0</v>
      </c>
      <c r="Q996" s="53">
        <f>(IF(L995 &lt; 0, -L995,0))+Q995</f>
        <v>2090.1472277197145</v>
      </c>
      <c r="R996" s="53">
        <f>(IF(L995 &gt; 0, L995,0))+R995</f>
        <v>3890.3226226383531</v>
      </c>
      <c r="S996" s="55">
        <f>N996*0.95</f>
        <v>0</v>
      </c>
      <c r="T996" s="55">
        <f>S996*0.99</f>
        <v>0</v>
      </c>
      <c r="U996" s="55">
        <f>T996*0.97</f>
        <v>0</v>
      </c>
      <c r="V996" s="55">
        <f>U996*0.99</f>
        <v>0</v>
      </c>
      <c r="W996" s="55">
        <f>V996*0.95</f>
        <v>0</v>
      </c>
      <c r="X996" s="55">
        <f t="shared" si="96"/>
        <v>1793.354770803681</v>
      </c>
    </row>
    <row r="997" spans="2:24" x14ac:dyDescent="0.3">
      <c r="B997" s="4" t="s">
        <v>38</v>
      </c>
      <c r="C997" s="4">
        <v>989</v>
      </c>
      <c r="D997" s="4">
        <v>400</v>
      </c>
      <c r="E997" s="11">
        <v>0</v>
      </c>
      <c r="F997" s="57">
        <f t="shared" si="94"/>
        <v>0</v>
      </c>
      <c r="G997" s="57">
        <f t="shared" si="91"/>
        <v>0</v>
      </c>
      <c r="H997" s="52">
        <f t="shared" si="92"/>
        <v>0</v>
      </c>
      <c r="I997" s="52">
        <f t="shared" si="93"/>
        <v>155.23540200000002</v>
      </c>
      <c r="J997" s="52">
        <f>$P$3*F997</f>
        <v>0</v>
      </c>
      <c r="K997" s="52">
        <f>H997+I997+J997</f>
        <v>155.23540200000002</v>
      </c>
      <c r="L997" s="53">
        <f>M997*1</f>
        <v>0</v>
      </c>
      <c r="M997" s="53">
        <f>(K997*G997)/1000</f>
        <v>0</v>
      </c>
      <c r="N997" s="53">
        <f>(IF(L996 &lt; 0, -L996,0))</f>
        <v>0</v>
      </c>
      <c r="O997" s="53">
        <f>0.5*$P$3*G997^2</f>
        <v>0</v>
      </c>
      <c r="P997" s="53">
        <f t="shared" si="95"/>
        <v>0</v>
      </c>
      <c r="Q997" s="53">
        <f>(IF(L996 &lt; 0, -L996,0))+Q996</f>
        <v>2090.1472277197145</v>
      </c>
      <c r="R997" s="53">
        <f>(IF(L996 &gt; 0, L996,0))+R996</f>
        <v>3890.3226226383531</v>
      </c>
      <c r="S997" s="55">
        <f>N997*0.95</f>
        <v>0</v>
      </c>
      <c r="T997" s="55">
        <f>S997*0.99</f>
        <v>0</v>
      </c>
      <c r="U997" s="55">
        <f>T997*0.97</f>
        <v>0</v>
      </c>
      <c r="V997" s="55">
        <f>U997*0.99</f>
        <v>0</v>
      </c>
      <c r="W997" s="55">
        <f>V997*0.95</f>
        <v>0</v>
      </c>
      <c r="X997" s="55">
        <f t="shared" si="96"/>
        <v>1793.354770803681</v>
      </c>
    </row>
    <row r="998" spans="2:24" x14ac:dyDescent="0.3">
      <c r="B998" s="4" t="s">
        <v>38</v>
      </c>
      <c r="C998" s="4">
        <v>990</v>
      </c>
      <c r="D998" s="4">
        <v>401</v>
      </c>
      <c r="E998" s="11">
        <v>0</v>
      </c>
      <c r="F998" s="57">
        <f t="shared" si="94"/>
        <v>0</v>
      </c>
      <c r="G998" s="57">
        <f t="shared" si="91"/>
        <v>0</v>
      </c>
      <c r="H998" s="52">
        <f t="shared" si="92"/>
        <v>0</v>
      </c>
      <c r="I998" s="52">
        <f t="shared" si="93"/>
        <v>155.23540200000002</v>
      </c>
      <c r="J998" s="52">
        <f>$P$3*F998</f>
        <v>0</v>
      </c>
      <c r="K998" s="52">
        <f>H998+I998+J998</f>
        <v>155.23540200000002</v>
      </c>
      <c r="L998" s="53">
        <f>M998*1</f>
        <v>0</v>
      </c>
      <c r="M998" s="53">
        <f>(K998*G998)/1000</f>
        <v>0</v>
      </c>
      <c r="N998" s="53">
        <f>(IF(L997 &lt; 0, -L997,0))</f>
        <v>0</v>
      </c>
      <c r="O998" s="53">
        <f>0.5*$P$3*G998^2</f>
        <v>0</v>
      </c>
      <c r="P998" s="53">
        <f t="shared" si="95"/>
        <v>0</v>
      </c>
      <c r="Q998" s="53">
        <f>(IF(L997 &lt; 0, -L997,0))+Q997</f>
        <v>2090.1472277197145</v>
      </c>
      <c r="R998" s="53">
        <f>(IF(L997 &gt; 0, L997,0))+R997</f>
        <v>3890.3226226383531</v>
      </c>
      <c r="S998" s="55">
        <f>N998*0.95</f>
        <v>0</v>
      </c>
      <c r="T998" s="55">
        <f>S998*0.99</f>
        <v>0</v>
      </c>
      <c r="U998" s="55">
        <f>T998*0.97</f>
        <v>0</v>
      </c>
      <c r="V998" s="55">
        <f>U998*0.99</f>
        <v>0</v>
      </c>
      <c r="W998" s="55">
        <f>V998*0.95</f>
        <v>0</v>
      </c>
      <c r="X998" s="55">
        <f t="shared" si="96"/>
        <v>1793.354770803681</v>
      </c>
    </row>
    <row r="999" spans="2:24" x14ac:dyDescent="0.3">
      <c r="B999" s="4" t="s">
        <v>38</v>
      </c>
      <c r="C999" s="4">
        <v>991</v>
      </c>
      <c r="D999" s="4">
        <v>402</v>
      </c>
      <c r="E999" s="11">
        <v>0</v>
      </c>
      <c r="F999" s="57">
        <f t="shared" si="94"/>
        <v>0</v>
      </c>
      <c r="G999" s="57">
        <f t="shared" si="91"/>
        <v>0</v>
      </c>
      <c r="H999" s="52">
        <f t="shared" si="92"/>
        <v>0</v>
      </c>
      <c r="I999" s="52">
        <f t="shared" si="93"/>
        <v>155.23540200000002</v>
      </c>
      <c r="J999" s="52">
        <f>$P$3*F999</f>
        <v>0</v>
      </c>
      <c r="K999" s="52">
        <f>H999+I999+J999</f>
        <v>155.23540200000002</v>
      </c>
      <c r="L999" s="53">
        <f>M999*1</f>
        <v>0</v>
      </c>
      <c r="M999" s="53">
        <f>(K999*G999)/1000</f>
        <v>0</v>
      </c>
      <c r="N999" s="53">
        <f>(IF(L998 &lt; 0, -L998,0))</f>
        <v>0</v>
      </c>
      <c r="O999" s="53">
        <f>0.5*$P$3*G999^2</f>
        <v>0</v>
      </c>
      <c r="P999" s="53">
        <f t="shared" si="95"/>
        <v>0</v>
      </c>
      <c r="Q999" s="53">
        <f>(IF(L998 &lt; 0, -L998,0))+Q998</f>
        <v>2090.1472277197145</v>
      </c>
      <c r="R999" s="53">
        <f>(IF(L998 &gt; 0, L998,0))+R998</f>
        <v>3890.3226226383531</v>
      </c>
      <c r="S999" s="55">
        <f>N999*0.95</f>
        <v>0</v>
      </c>
      <c r="T999" s="55">
        <f>S999*0.99</f>
        <v>0</v>
      </c>
      <c r="U999" s="55">
        <f>T999*0.97</f>
        <v>0</v>
      </c>
      <c r="V999" s="55">
        <f>U999*0.99</f>
        <v>0</v>
      </c>
      <c r="W999" s="55">
        <f>V999*0.95</f>
        <v>0</v>
      </c>
      <c r="X999" s="55">
        <f t="shared" si="96"/>
        <v>1793.354770803681</v>
      </c>
    </row>
    <row r="1000" spans="2:24" x14ac:dyDescent="0.3">
      <c r="B1000" s="4" t="s">
        <v>38</v>
      </c>
      <c r="C1000" s="4">
        <v>992</v>
      </c>
      <c r="D1000" s="4">
        <v>403</v>
      </c>
      <c r="E1000" s="11">
        <v>0</v>
      </c>
      <c r="F1000" s="57">
        <f t="shared" si="94"/>
        <v>0</v>
      </c>
      <c r="G1000" s="57">
        <f t="shared" si="91"/>
        <v>0</v>
      </c>
      <c r="H1000" s="52">
        <f t="shared" si="92"/>
        <v>0</v>
      </c>
      <c r="I1000" s="52">
        <f t="shared" si="93"/>
        <v>155.23540200000002</v>
      </c>
      <c r="J1000" s="52">
        <f>$P$3*F1000</f>
        <v>0</v>
      </c>
      <c r="K1000" s="52">
        <f>H1000+I1000+J1000</f>
        <v>155.23540200000002</v>
      </c>
      <c r="L1000" s="53">
        <f>M1000*1</f>
        <v>0</v>
      </c>
      <c r="M1000" s="53">
        <f>(K1000*G1000)/1000</f>
        <v>0</v>
      </c>
      <c r="N1000" s="53">
        <f>(IF(L999 &lt; 0, -L999,0))</f>
        <v>0</v>
      </c>
      <c r="O1000" s="53">
        <f>0.5*$P$3*G1000^2</f>
        <v>0</v>
      </c>
      <c r="P1000" s="53">
        <f t="shared" si="95"/>
        <v>0</v>
      </c>
      <c r="Q1000" s="53">
        <f>(IF(L999 &lt; 0, -L999,0))+Q999</f>
        <v>2090.1472277197145</v>
      </c>
      <c r="R1000" s="53">
        <f>(IF(L999 &gt; 0, L999,0))+R999</f>
        <v>3890.3226226383531</v>
      </c>
      <c r="S1000" s="55">
        <f>N1000*0.95</f>
        <v>0</v>
      </c>
      <c r="T1000" s="55">
        <f>S1000*0.99</f>
        <v>0</v>
      </c>
      <c r="U1000" s="55">
        <f>T1000*0.97</f>
        <v>0</v>
      </c>
      <c r="V1000" s="55">
        <f>U1000*0.99</f>
        <v>0</v>
      </c>
      <c r="W1000" s="55">
        <f>V1000*0.95</f>
        <v>0</v>
      </c>
      <c r="X1000" s="55">
        <f t="shared" si="96"/>
        <v>1793.354770803681</v>
      </c>
    </row>
    <row r="1001" spans="2:24" x14ac:dyDescent="0.3">
      <c r="B1001" s="4" t="s">
        <v>38</v>
      </c>
      <c r="C1001" s="4">
        <v>993</v>
      </c>
      <c r="D1001" s="4">
        <v>404</v>
      </c>
      <c r="E1001" s="11">
        <v>0</v>
      </c>
      <c r="F1001" s="57">
        <f t="shared" si="94"/>
        <v>0</v>
      </c>
      <c r="G1001" s="57">
        <f t="shared" si="91"/>
        <v>0</v>
      </c>
      <c r="H1001" s="52">
        <f t="shared" si="92"/>
        <v>0</v>
      </c>
      <c r="I1001" s="52">
        <f t="shared" si="93"/>
        <v>155.23540200000002</v>
      </c>
      <c r="J1001" s="52">
        <f>$P$3*F1001</f>
        <v>0</v>
      </c>
      <c r="K1001" s="52">
        <f>H1001+I1001+J1001</f>
        <v>155.23540200000002</v>
      </c>
      <c r="L1001" s="53">
        <f>M1001*1</f>
        <v>0</v>
      </c>
      <c r="M1001" s="53">
        <f>(K1001*G1001)/1000</f>
        <v>0</v>
      </c>
      <c r="N1001" s="53">
        <f>(IF(L1000 &lt; 0, -L1000,0))</f>
        <v>0</v>
      </c>
      <c r="O1001" s="53">
        <f>0.5*$P$3*G1001^2</f>
        <v>0</v>
      </c>
      <c r="P1001" s="53">
        <f t="shared" si="95"/>
        <v>0</v>
      </c>
      <c r="Q1001" s="53">
        <f>(IF(L1000 &lt; 0, -L1000,0))+Q1000</f>
        <v>2090.1472277197145</v>
      </c>
      <c r="R1001" s="53">
        <f>(IF(L1000 &gt; 0, L1000,0))+R1000</f>
        <v>3890.3226226383531</v>
      </c>
      <c r="S1001" s="55">
        <f>N1001*0.95</f>
        <v>0</v>
      </c>
      <c r="T1001" s="55">
        <f>S1001*0.99</f>
        <v>0</v>
      </c>
      <c r="U1001" s="55">
        <f>T1001*0.97</f>
        <v>0</v>
      </c>
      <c r="V1001" s="55">
        <f>U1001*0.99</f>
        <v>0</v>
      </c>
      <c r="W1001" s="55">
        <f>V1001*0.95</f>
        <v>0</v>
      </c>
      <c r="X1001" s="55">
        <f t="shared" si="96"/>
        <v>1793.354770803681</v>
      </c>
    </row>
    <row r="1002" spans="2:24" x14ac:dyDescent="0.3">
      <c r="B1002" s="4" t="s">
        <v>38</v>
      </c>
      <c r="C1002" s="4">
        <v>994</v>
      </c>
      <c r="D1002" s="4">
        <v>405</v>
      </c>
      <c r="E1002" s="11">
        <v>0</v>
      </c>
      <c r="F1002" s="57">
        <f t="shared" si="94"/>
        <v>0</v>
      </c>
      <c r="G1002" s="57">
        <f t="shared" si="91"/>
        <v>0</v>
      </c>
      <c r="H1002" s="52">
        <f t="shared" si="92"/>
        <v>0</v>
      </c>
      <c r="I1002" s="52">
        <f t="shared" si="93"/>
        <v>155.23540200000002</v>
      </c>
      <c r="J1002" s="52">
        <f>$P$3*F1002</f>
        <v>0</v>
      </c>
      <c r="K1002" s="52">
        <f>H1002+I1002+J1002</f>
        <v>155.23540200000002</v>
      </c>
      <c r="L1002" s="53">
        <f>M1002*1</f>
        <v>0</v>
      </c>
      <c r="M1002" s="53">
        <f>(K1002*G1002)/1000</f>
        <v>0</v>
      </c>
      <c r="N1002" s="53">
        <f>(IF(L1001 &lt; 0, -L1001,0))</f>
        <v>0</v>
      </c>
      <c r="O1002" s="53">
        <f>0.5*$P$3*G1002^2</f>
        <v>0</v>
      </c>
      <c r="P1002" s="53">
        <f t="shared" si="95"/>
        <v>0</v>
      </c>
      <c r="Q1002" s="53">
        <f>(IF(L1001 &lt; 0, -L1001,0))+Q1001</f>
        <v>2090.1472277197145</v>
      </c>
      <c r="R1002" s="53">
        <f>(IF(L1001 &gt; 0, L1001,0))+R1001</f>
        <v>3890.3226226383531</v>
      </c>
      <c r="S1002" s="55">
        <f>N1002*0.95</f>
        <v>0</v>
      </c>
      <c r="T1002" s="55">
        <f>S1002*0.99</f>
        <v>0</v>
      </c>
      <c r="U1002" s="55">
        <f>T1002*0.97</f>
        <v>0</v>
      </c>
      <c r="V1002" s="55">
        <f>U1002*0.99</f>
        <v>0</v>
      </c>
      <c r="W1002" s="55">
        <f>V1002*0.95</f>
        <v>0</v>
      </c>
      <c r="X1002" s="55">
        <f t="shared" si="96"/>
        <v>1793.354770803681</v>
      </c>
    </row>
    <row r="1003" spans="2:24" x14ac:dyDescent="0.3">
      <c r="B1003" s="4" t="s">
        <v>38</v>
      </c>
      <c r="C1003" s="4">
        <v>995</v>
      </c>
      <c r="D1003" s="4">
        <v>406</v>
      </c>
      <c r="E1003" s="11">
        <v>0</v>
      </c>
      <c r="F1003" s="57">
        <f t="shared" si="94"/>
        <v>0</v>
      </c>
      <c r="G1003" s="57">
        <f t="shared" si="91"/>
        <v>0</v>
      </c>
      <c r="H1003" s="52">
        <f t="shared" si="92"/>
        <v>0</v>
      </c>
      <c r="I1003" s="52">
        <f t="shared" si="93"/>
        <v>155.23540200000002</v>
      </c>
      <c r="J1003" s="52">
        <f>$P$3*F1003</f>
        <v>0</v>
      </c>
      <c r="K1003" s="52">
        <f>H1003+I1003+J1003</f>
        <v>155.23540200000002</v>
      </c>
      <c r="L1003" s="53">
        <f>M1003*1</f>
        <v>0</v>
      </c>
      <c r="M1003" s="53">
        <f>(K1003*G1003)/1000</f>
        <v>0</v>
      </c>
      <c r="N1003" s="53">
        <f>(IF(L1002 &lt; 0, -L1002,0))</f>
        <v>0</v>
      </c>
      <c r="O1003" s="53">
        <f>0.5*$P$3*G1003^2</f>
        <v>0</v>
      </c>
      <c r="P1003" s="53">
        <f t="shared" si="95"/>
        <v>0</v>
      </c>
      <c r="Q1003" s="53">
        <f>(IF(L1002 &lt; 0, -L1002,0))+Q1002</f>
        <v>2090.1472277197145</v>
      </c>
      <c r="R1003" s="53">
        <f>(IF(L1002 &gt; 0, L1002,0))+R1002</f>
        <v>3890.3226226383531</v>
      </c>
      <c r="S1003" s="55">
        <f>N1003*0.95</f>
        <v>0</v>
      </c>
      <c r="T1003" s="55">
        <f>S1003*0.99</f>
        <v>0</v>
      </c>
      <c r="U1003" s="55">
        <f>T1003*0.97</f>
        <v>0</v>
      </c>
      <c r="V1003" s="55">
        <f>U1003*0.99</f>
        <v>0</v>
      </c>
      <c r="W1003" s="55">
        <f>V1003*0.95</f>
        <v>0</v>
      </c>
      <c r="X1003" s="55">
        <f t="shared" si="96"/>
        <v>1793.354770803681</v>
      </c>
    </row>
    <row r="1004" spans="2:24" x14ac:dyDescent="0.3">
      <c r="B1004" s="4" t="s">
        <v>38</v>
      </c>
      <c r="C1004" s="4">
        <v>996</v>
      </c>
      <c r="D1004" s="4">
        <v>407</v>
      </c>
      <c r="E1004" s="11">
        <v>0</v>
      </c>
      <c r="F1004" s="57">
        <f t="shared" si="94"/>
        <v>0</v>
      </c>
      <c r="G1004" s="57">
        <f t="shared" si="91"/>
        <v>0</v>
      </c>
      <c r="H1004" s="52">
        <f t="shared" si="92"/>
        <v>0</v>
      </c>
      <c r="I1004" s="52">
        <f t="shared" si="93"/>
        <v>155.23540200000002</v>
      </c>
      <c r="J1004" s="52">
        <f>$P$3*F1004</f>
        <v>0</v>
      </c>
      <c r="K1004" s="52">
        <f>H1004+I1004+J1004</f>
        <v>155.23540200000002</v>
      </c>
      <c r="L1004" s="53">
        <f>M1004*1</f>
        <v>0</v>
      </c>
      <c r="M1004" s="53">
        <f>(K1004*G1004)/1000</f>
        <v>0</v>
      </c>
      <c r="N1004" s="53">
        <f>(IF(L1003 &lt; 0, -L1003,0))</f>
        <v>0</v>
      </c>
      <c r="O1004" s="53">
        <f>0.5*$P$3*G1004^2</f>
        <v>0</v>
      </c>
      <c r="P1004" s="53">
        <f t="shared" si="95"/>
        <v>0</v>
      </c>
      <c r="Q1004" s="53">
        <f>(IF(L1003 &lt; 0, -L1003,0))+Q1003</f>
        <v>2090.1472277197145</v>
      </c>
      <c r="R1004" s="53">
        <f>(IF(L1003 &gt; 0, L1003,0))+R1003</f>
        <v>3890.3226226383531</v>
      </c>
      <c r="S1004" s="55">
        <f>N1004*0.95</f>
        <v>0</v>
      </c>
      <c r="T1004" s="55">
        <f>S1004*0.99</f>
        <v>0</v>
      </c>
      <c r="U1004" s="55">
        <f>T1004*0.97</f>
        <v>0</v>
      </c>
      <c r="V1004" s="55">
        <f>U1004*0.99</f>
        <v>0</v>
      </c>
      <c r="W1004" s="55">
        <f>V1004*0.95</f>
        <v>0</v>
      </c>
      <c r="X1004" s="55">
        <f t="shared" si="96"/>
        <v>1793.354770803681</v>
      </c>
    </row>
    <row r="1005" spans="2:24" x14ac:dyDescent="0.3">
      <c r="B1005" s="4" t="s">
        <v>38</v>
      </c>
      <c r="C1005" s="4">
        <v>997</v>
      </c>
      <c r="D1005" s="4">
        <v>408</v>
      </c>
      <c r="E1005" s="11">
        <v>0</v>
      </c>
      <c r="F1005" s="57">
        <f t="shared" si="94"/>
        <v>0</v>
      </c>
      <c r="G1005" s="57">
        <f t="shared" si="91"/>
        <v>0</v>
      </c>
      <c r="H1005" s="52">
        <f t="shared" si="92"/>
        <v>0</v>
      </c>
      <c r="I1005" s="52">
        <f t="shared" si="93"/>
        <v>155.23540200000002</v>
      </c>
      <c r="J1005" s="52">
        <f>$P$3*F1005</f>
        <v>0</v>
      </c>
      <c r="K1005" s="52">
        <f>H1005+I1005+J1005</f>
        <v>155.23540200000002</v>
      </c>
      <c r="L1005" s="53">
        <f>M1005*1</f>
        <v>0</v>
      </c>
      <c r="M1005" s="53">
        <f>(K1005*G1005)/1000</f>
        <v>0</v>
      </c>
      <c r="N1005" s="53">
        <f>(IF(L1004 &lt; 0, -L1004,0))</f>
        <v>0</v>
      </c>
      <c r="O1005" s="53">
        <f>0.5*$P$3*G1005^2</f>
        <v>0</v>
      </c>
      <c r="P1005" s="53">
        <f t="shared" si="95"/>
        <v>0</v>
      </c>
      <c r="Q1005" s="53">
        <f>(IF(L1004 &lt; 0, -L1004,0))+Q1004</f>
        <v>2090.1472277197145</v>
      </c>
      <c r="R1005" s="53">
        <f>(IF(L1004 &gt; 0, L1004,0))+R1004</f>
        <v>3890.3226226383531</v>
      </c>
      <c r="S1005" s="55">
        <f>N1005*0.95</f>
        <v>0</v>
      </c>
      <c r="T1005" s="55">
        <f>S1005*0.99</f>
        <v>0</v>
      </c>
      <c r="U1005" s="55">
        <f>T1005*0.97</f>
        <v>0</v>
      </c>
      <c r="V1005" s="55">
        <f>U1005*0.99</f>
        <v>0</v>
      </c>
      <c r="W1005" s="55">
        <f>V1005*0.95</f>
        <v>0</v>
      </c>
      <c r="X1005" s="55">
        <f t="shared" si="96"/>
        <v>1793.354770803681</v>
      </c>
    </row>
    <row r="1006" spans="2:24" x14ac:dyDescent="0.3">
      <c r="B1006" s="4" t="s">
        <v>38</v>
      </c>
      <c r="C1006" s="4">
        <v>998</v>
      </c>
      <c r="D1006" s="4">
        <v>409</v>
      </c>
      <c r="E1006" s="11">
        <v>0</v>
      </c>
      <c r="F1006" s="57">
        <f t="shared" si="94"/>
        <v>0</v>
      </c>
      <c r="G1006" s="57">
        <f t="shared" si="91"/>
        <v>0</v>
      </c>
      <c r="H1006" s="52">
        <f t="shared" si="92"/>
        <v>0</v>
      </c>
      <c r="I1006" s="52">
        <f t="shared" si="93"/>
        <v>155.23540200000002</v>
      </c>
      <c r="J1006" s="52">
        <f>$P$3*F1006</f>
        <v>0</v>
      </c>
      <c r="K1006" s="52">
        <f>H1006+I1006+J1006</f>
        <v>155.23540200000002</v>
      </c>
      <c r="L1006" s="53">
        <f>M1006*1</f>
        <v>0</v>
      </c>
      <c r="M1006" s="53">
        <f>(K1006*G1006)/1000</f>
        <v>0</v>
      </c>
      <c r="N1006" s="53">
        <f>(IF(L1005 &lt; 0, -L1005,0))</f>
        <v>0</v>
      </c>
      <c r="O1006" s="53">
        <f>0.5*$P$3*G1006^2</f>
        <v>0</v>
      </c>
      <c r="P1006" s="53">
        <f t="shared" si="95"/>
        <v>0</v>
      </c>
      <c r="Q1006" s="53">
        <f>(IF(L1005 &lt; 0, -L1005,0))+Q1005</f>
        <v>2090.1472277197145</v>
      </c>
      <c r="R1006" s="53">
        <f>(IF(L1005 &gt; 0, L1005,0))+R1005</f>
        <v>3890.3226226383531</v>
      </c>
      <c r="S1006" s="55">
        <f>N1006*0.95</f>
        <v>0</v>
      </c>
      <c r="T1006" s="55">
        <f>S1006*0.99</f>
        <v>0</v>
      </c>
      <c r="U1006" s="55">
        <f>T1006*0.97</f>
        <v>0</v>
      </c>
      <c r="V1006" s="55">
        <f>U1006*0.99</f>
        <v>0</v>
      </c>
      <c r="W1006" s="55">
        <f>V1006*0.95</f>
        <v>0</v>
      </c>
      <c r="X1006" s="55">
        <f t="shared" si="96"/>
        <v>1793.354770803681</v>
      </c>
    </row>
    <row r="1007" spans="2:24" x14ac:dyDescent="0.3">
      <c r="B1007" s="4" t="s">
        <v>38</v>
      </c>
      <c r="C1007" s="4">
        <v>999</v>
      </c>
      <c r="D1007" s="4">
        <v>410</v>
      </c>
      <c r="E1007" s="11">
        <v>0</v>
      </c>
      <c r="F1007" s="57">
        <f t="shared" si="94"/>
        <v>0</v>
      </c>
      <c r="G1007" s="57">
        <f t="shared" si="91"/>
        <v>0</v>
      </c>
      <c r="H1007" s="52">
        <f t="shared" si="92"/>
        <v>0</v>
      </c>
      <c r="I1007" s="52">
        <f t="shared" si="93"/>
        <v>155.23540200000002</v>
      </c>
      <c r="J1007" s="52">
        <f>$P$3*F1007</f>
        <v>0</v>
      </c>
      <c r="K1007" s="52">
        <f>H1007+I1007+J1007</f>
        <v>155.23540200000002</v>
      </c>
      <c r="L1007" s="53">
        <f>M1007*1</f>
        <v>0</v>
      </c>
      <c r="M1007" s="53">
        <f>(K1007*G1007)/1000</f>
        <v>0</v>
      </c>
      <c r="N1007" s="53">
        <f>(IF(L1006 &lt; 0, -L1006,0))</f>
        <v>0</v>
      </c>
      <c r="O1007" s="53">
        <f>0.5*$P$3*G1007^2</f>
        <v>0</v>
      </c>
      <c r="P1007" s="53">
        <f t="shared" si="95"/>
        <v>0</v>
      </c>
      <c r="Q1007" s="53">
        <f>(IF(L1006 &lt; 0, -L1006,0))+Q1006</f>
        <v>2090.1472277197145</v>
      </c>
      <c r="R1007" s="53">
        <f>(IF(L1006 &gt; 0, L1006,0))+R1006</f>
        <v>3890.3226226383531</v>
      </c>
      <c r="S1007" s="55">
        <f>N1007*0.95</f>
        <v>0</v>
      </c>
      <c r="T1007" s="55">
        <f>S1007*0.99</f>
        <v>0</v>
      </c>
      <c r="U1007" s="55">
        <f>T1007*0.97</f>
        <v>0</v>
      </c>
      <c r="V1007" s="55">
        <f>U1007*0.99</f>
        <v>0</v>
      </c>
      <c r="W1007" s="55">
        <f>V1007*0.95</f>
        <v>0</v>
      </c>
      <c r="X1007" s="55">
        <f t="shared" si="96"/>
        <v>1793.354770803681</v>
      </c>
    </row>
    <row r="1008" spans="2:24" x14ac:dyDescent="0.3">
      <c r="B1008" s="4" t="s">
        <v>38</v>
      </c>
      <c r="C1008" s="4">
        <v>1000</v>
      </c>
      <c r="D1008" s="4">
        <v>411</v>
      </c>
      <c r="E1008" s="11">
        <v>0</v>
      </c>
      <c r="F1008" s="57">
        <f t="shared" si="94"/>
        <v>0</v>
      </c>
      <c r="G1008" s="57">
        <f t="shared" si="91"/>
        <v>0</v>
      </c>
      <c r="H1008" s="52">
        <f t="shared" si="92"/>
        <v>0</v>
      </c>
      <c r="I1008" s="52">
        <f t="shared" si="93"/>
        <v>155.23540200000002</v>
      </c>
      <c r="J1008" s="52">
        <f>$P$3*F1008</f>
        <v>0</v>
      </c>
      <c r="K1008" s="52">
        <f>H1008+I1008+J1008</f>
        <v>155.23540200000002</v>
      </c>
      <c r="L1008" s="53">
        <f>M1008*1</f>
        <v>0</v>
      </c>
      <c r="M1008" s="53">
        <f>(K1008*G1008)/1000</f>
        <v>0</v>
      </c>
      <c r="N1008" s="53">
        <f>(IF(L1007 &lt; 0, -L1007,0))</f>
        <v>0</v>
      </c>
      <c r="O1008" s="53">
        <f>0.5*$P$3*G1008^2</f>
        <v>0</v>
      </c>
      <c r="P1008" s="53">
        <f t="shared" si="95"/>
        <v>0</v>
      </c>
      <c r="Q1008" s="53">
        <f>(IF(L1007 &lt; 0, -L1007,0))+Q1007</f>
        <v>2090.1472277197145</v>
      </c>
      <c r="R1008" s="53">
        <f>(IF(L1007 &gt; 0, L1007,0))+R1007</f>
        <v>3890.3226226383531</v>
      </c>
      <c r="S1008" s="55">
        <f>N1008*0.95</f>
        <v>0</v>
      </c>
      <c r="T1008" s="55">
        <f>S1008*0.99</f>
        <v>0</v>
      </c>
      <c r="U1008" s="55">
        <f>T1008*0.97</f>
        <v>0</v>
      </c>
      <c r="V1008" s="55">
        <f>U1008*0.99</f>
        <v>0</v>
      </c>
      <c r="W1008" s="55">
        <f>V1008*0.95</f>
        <v>0</v>
      </c>
      <c r="X1008" s="55">
        <f t="shared" si="96"/>
        <v>1793.354770803681</v>
      </c>
    </row>
    <row r="1009" spans="2:24" x14ac:dyDescent="0.3">
      <c r="B1009" s="4" t="s">
        <v>38</v>
      </c>
      <c r="C1009" s="4">
        <v>1001</v>
      </c>
      <c r="D1009" s="4">
        <v>412</v>
      </c>
      <c r="E1009" s="11">
        <v>0</v>
      </c>
      <c r="F1009" s="57">
        <f t="shared" si="94"/>
        <v>0</v>
      </c>
      <c r="G1009" s="57">
        <f t="shared" si="91"/>
        <v>0</v>
      </c>
      <c r="H1009" s="52">
        <f t="shared" si="92"/>
        <v>0</v>
      </c>
      <c r="I1009" s="52">
        <f t="shared" si="93"/>
        <v>155.23540200000002</v>
      </c>
      <c r="J1009" s="52">
        <f>$P$3*F1009</f>
        <v>0</v>
      </c>
      <c r="K1009" s="52">
        <f>H1009+I1009+J1009</f>
        <v>155.23540200000002</v>
      </c>
      <c r="L1009" s="53">
        <f>M1009*1</f>
        <v>0</v>
      </c>
      <c r="M1009" s="53">
        <f>(K1009*G1009)/1000</f>
        <v>0</v>
      </c>
      <c r="N1009" s="53">
        <f>(IF(L1008 &lt; 0, -L1008,0))</f>
        <v>0</v>
      </c>
      <c r="O1009" s="53">
        <f>0.5*$P$3*G1009^2</f>
        <v>0</v>
      </c>
      <c r="P1009" s="53">
        <f t="shared" si="95"/>
        <v>0</v>
      </c>
      <c r="Q1009" s="53">
        <f>(IF(L1008 &lt; 0, -L1008,0))+Q1008</f>
        <v>2090.1472277197145</v>
      </c>
      <c r="R1009" s="53">
        <f>(IF(L1008 &gt; 0, L1008,0))+R1008</f>
        <v>3890.3226226383531</v>
      </c>
      <c r="S1009" s="55">
        <f>N1009*0.95</f>
        <v>0</v>
      </c>
      <c r="T1009" s="55">
        <f>S1009*0.99</f>
        <v>0</v>
      </c>
      <c r="U1009" s="55">
        <f>T1009*0.97</f>
        <v>0</v>
      </c>
      <c r="V1009" s="55">
        <f>U1009*0.99</f>
        <v>0</v>
      </c>
      <c r="W1009" s="55">
        <f>V1009*0.95</f>
        <v>0</v>
      </c>
      <c r="X1009" s="55">
        <f t="shared" si="96"/>
        <v>1793.354770803681</v>
      </c>
    </row>
    <row r="1010" spans="2:24" x14ac:dyDescent="0.3">
      <c r="B1010" s="4" t="s">
        <v>38</v>
      </c>
      <c r="C1010" s="4">
        <v>1002</v>
      </c>
      <c r="D1010" s="4">
        <v>413</v>
      </c>
      <c r="E1010" s="11">
        <v>0</v>
      </c>
      <c r="F1010" s="57">
        <f t="shared" si="94"/>
        <v>0</v>
      </c>
      <c r="G1010" s="57">
        <f t="shared" si="91"/>
        <v>0</v>
      </c>
      <c r="H1010" s="52">
        <f t="shared" si="92"/>
        <v>0</v>
      </c>
      <c r="I1010" s="52">
        <f t="shared" si="93"/>
        <v>155.23540200000002</v>
      </c>
      <c r="J1010" s="52">
        <f>$P$3*F1010</f>
        <v>0</v>
      </c>
      <c r="K1010" s="52">
        <f>H1010+I1010+J1010</f>
        <v>155.23540200000002</v>
      </c>
      <c r="L1010" s="53">
        <f>M1010*1</f>
        <v>0</v>
      </c>
      <c r="M1010" s="53">
        <f>(K1010*G1010)/1000</f>
        <v>0</v>
      </c>
      <c r="N1010" s="53">
        <f>(IF(L1009 &lt; 0, -L1009,0))</f>
        <v>0</v>
      </c>
      <c r="O1010" s="53">
        <f>0.5*$P$3*G1010^2</f>
        <v>0</v>
      </c>
      <c r="P1010" s="53">
        <f t="shared" si="95"/>
        <v>0</v>
      </c>
      <c r="Q1010" s="53">
        <f>(IF(L1009 &lt; 0, -L1009,0))+Q1009</f>
        <v>2090.1472277197145</v>
      </c>
      <c r="R1010" s="53">
        <f>(IF(L1009 &gt; 0, L1009,0))+R1009</f>
        <v>3890.3226226383531</v>
      </c>
      <c r="S1010" s="55">
        <f>N1010*0.95</f>
        <v>0</v>
      </c>
      <c r="T1010" s="55">
        <f>S1010*0.99</f>
        <v>0</v>
      </c>
      <c r="U1010" s="55">
        <f>T1010*0.97</f>
        <v>0</v>
      </c>
      <c r="V1010" s="55">
        <f>U1010*0.99</f>
        <v>0</v>
      </c>
      <c r="W1010" s="55">
        <f>V1010*0.95</f>
        <v>0</v>
      </c>
      <c r="X1010" s="55">
        <f t="shared" si="96"/>
        <v>1793.354770803681</v>
      </c>
    </row>
    <row r="1011" spans="2:24" x14ac:dyDescent="0.3">
      <c r="B1011" s="4" t="s">
        <v>38</v>
      </c>
      <c r="C1011" s="4">
        <v>1003</v>
      </c>
      <c r="D1011" s="4">
        <v>414</v>
      </c>
      <c r="E1011" s="11">
        <v>0</v>
      </c>
      <c r="F1011" s="57">
        <f t="shared" si="94"/>
        <v>0</v>
      </c>
      <c r="G1011" s="57">
        <f t="shared" si="91"/>
        <v>0</v>
      </c>
      <c r="H1011" s="52">
        <f t="shared" si="92"/>
        <v>0</v>
      </c>
      <c r="I1011" s="52">
        <f t="shared" si="93"/>
        <v>155.23540200000002</v>
      </c>
      <c r="J1011" s="52">
        <f>$P$3*F1011</f>
        <v>0</v>
      </c>
      <c r="K1011" s="52">
        <f>H1011+I1011+J1011</f>
        <v>155.23540200000002</v>
      </c>
      <c r="L1011" s="53">
        <f>M1011*1</f>
        <v>0</v>
      </c>
      <c r="M1011" s="53">
        <f>(K1011*G1011)/1000</f>
        <v>0</v>
      </c>
      <c r="N1011" s="53">
        <f>(IF(L1010 &lt; 0, -L1010,0))</f>
        <v>0</v>
      </c>
      <c r="O1011" s="53">
        <f>0.5*$P$3*G1011^2</f>
        <v>0</v>
      </c>
      <c r="P1011" s="53">
        <f t="shared" si="95"/>
        <v>0</v>
      </c>
      <c r="Q1011" s="53">
        <f>(IF(L1010 &lt; 0, -L1010,0))+Q1010</f>
        <v>2090.1472277197145</v>
      </c>
      <c r="R1011" s="53">
        <f>(IF(L1010 &gt; 0, L1010,0))+R1010</f>
        <v>3890.3226226383531</v>
      </c>
      <c r="S1011" s="55">
        <f>N1011*0.95</f>
        <v>0</v>
      </c>
      <c r="T1011" s="55">
        <f>S1011*0.99</f>
        <v>0</v>
      </c>
      <c r="U1011" s="55">
        <f>T1011*0.97</f>
        <v>0</v>
      </c>
      <c r="V1011" s="55">
        <f>U1011*0.99</f>
        <v>0</v>
      </c>
      <c r="W1011" s="55">
        <f>V1011*0.95</f>
        <v>0</v>
      </c>
      <c r="X1011" s="55">
        <f t="shared" si="96"/>
        <v>1793.354770803681</v>
      </c>
    </row>
    <row r="1012" spans="2:24" x14ac:dyDescent="0.3">
      <c r="B1012" s="4" t="s">
        <v>38</v>
      </c>
      <c r="C1012" s="4">
        <v>1004</v>
      </c>
      <c r="D1012" s="4">
        <v>415</v>
      </c>
      <c r="E1012" s="11">
        <v>0</v>
      </c>
      <c r="F1012" s="57">
        <f t="shared" si="94"/>
        <v>0</v>
      </c>
      <c r="G1012" s="57">
        <f t="shared" si="91"/>
        <v>0</v>
      </c>
      <c r="H1012" s="52">
        <f t="shared" si="92"/>
        <v>0</v>
      </c>
      <c r="I1012" s="52">
        <f t="shared" si="93"/>
        <v>155.23540200000002</v>
      </c>
      <c r="J1012" s="52">
        <f>$P$3*F1012</f>
        <v>0</v>
      </c>
      <c r="K1012" s="52">
        <f>H1012+I1012+J1012</f>
        <v>155.23540200000002</v>
      </c>
      <c r="L1012" s="53">
        <f>M1012*1</f>
        <v>0</v>
      </c>
      <c r="M1012" s="53">
        <f>(K1012*G1012)/1000</f>
        <v>0</v>
      </c>
      <c r="N1012" s="53">
        <f>(IF(L1011 &lt; 0, -L1011,0))</f>
        <v>0</v>
      </c>
      <c r="O1012" s="53">
        <f>0.5*$P$3*G1012^2</f>
        <v>0</v>
      </c>
      <c r="P1012" s="53">
        <f t="shared" si="95"/>
        <v>0</v>
      </c>
      <c r="Q1012" s="53">
        <f>(IF(L1011 &lt; 0, -L1011,0))+Q1011</f>
        <v>2090.1472277197145</v>
      </c>
      <c r="R1012" s="53">
        <f>(IF(L1011 &gt; 0, L1011,0))+R1011</f>
        <v>3890.3226226383531</v>
      </c>
      <c r="S1012" s="55">
        <f>N1012*0.95</f>
        <v>0</v>
      </c>
      <c r="T1012" s="55">
        <f>S1012*0.99</f>
        <v>0</v>
      </c>
      <c r="U1012" s="55">
        <f>T1012*0.97</f>
        <v>0</v>
      </c>
      <c r="V1012" s="55">
        <f>U1012*0.99</f>
        <v>0</v>
      </c>
      <c r="W1012" s="55">
        <f>V1012*0.95</f>
        <v>0</v>
      </c>
      <c r="X1012" s="55">
        <f t="shared" si="96"/>
        <v>1793.354770803681</v>
      </c>
    </row>
    <row r="1013" spans="2:24" x14ac:dyDescent="0.3">
      <c r="B1013" s="4" t="s">
        <v>38</v>
      </c>
      <c r="C1013" s="4">
        <v>1005</v>
      </c>
      <c r="D1013" s="4">
        <v>416</v>
      </c>
      <c r="E1013" s="11">
        <v>0</v>
      </c>
      <c r="F1013" s="57">
        <f t="shared" si="94"/>
        <v>0</v>
      </c>
      <c r="G1013" s="57">
        <f t="shared" si="91"/>
        <v>0</v>
      </c>
      <c r="H1013" s="52">
        <f t="shared" si="92"/>
        <v>0</v>
      </c>
      <c r="I1013" s="52">
        <f t="shared" si="93"/>
        <v>155.23540200000002</v>
      </c>
      <c r="J1013" s="52">
        <f>$P$3*F1013</f>
        <v>0</v>
      </c>
      <c r="K1013" s="52">
        <f>H1013+I1013+J1013</f>
        <v>155.23540200000002</v>
      </c>
      <c r="L1013" s="53">
        <f>M1013*1</f>
        <v>0</v>
      </c>
      <c r="M1013" s="53">
        <f>(K1013*G1013)/1000</f>
        <v>0</v>
      </c>
      <c r="N1013" s="53">
        <f>(IF(L1012 &lt; 0, -L1012,0))</f>
        <v>0</v>
      </c>
      <c r="O1013" s="53">
        <f>0.5*$P$3*G1013^2</f>
        <v>0</v>
      </c>
      <c r="P1013" s="53">
        <f t="shared" si="95"/>
        <v>0</v>
      </c>
      <c r="Q1013" s="53">
        <f>(IF(L1012 &lt; 0, -L1012,0))+Q1012</f>
        <v>2090.1472277197145</v>
      </c>
      <c r="R1013" s="53">
        <f>(IF(L1012 &gt; 0, L1012,0))+R1012</f>
        <v>3890.3226226383531</v>
      </c>
      <c r="S1013" s="55">
        <f>N1013*0.95</f>
        <v>0</v>
      </c>
      <c r="T1013" s="55">
        <f>S1013*0.99</f>
        <v>0</v>
      </c>
      <c r="U1013" s="55">
        <f>T1013*0.97</f>
        <v>0</v>
      </c>
      <c r="V1013" s="55">
        <f>U1013*0.99</f>
        <v>0</v>
      </c>
      <c r="W1013" s="55">
        <f>V1013*0.95</f>
        <v>0</v>
      </c>
      <c r="X1013" s="55">
        <f t="shared" si="96"/>
        <v>1793.354770803681</v>
      </c>
    </row>
    <row r="1014" spans="2:24" x14ac:dyDescent="0.3">
      <c r="B1014" s="4" t="s">
        <v>38</v>
      </c>
      <c r="C1014" s="4">
        <v>1006</v>
      </c>
      <c r="D1014" s="4">
        <v>417</v>
      </c>
      <c r="E1014" s="11">
        <v>0</v>
      </c>
      <c r="F1014" s="57">
        <f t="shared" si="94"/>
        <v>0</v>
      </c>
      <c r="G1014" s="57">
        <f t="shared" si="91"/>
        <v>0</v>
      </c>
      <c r="H1014" s="52">
        <f t="shared" si="92"/>
        <v>0</v>
      </c>
      <c r="I1014" s="52">
        <f t="shared" si="93"/>
        <v>155.23540200000002</v>
      </c>
      <c r="J1014" s="52">
        <f>$P$3*F1014</f>
        <v>0</v>
      </c>
      <c r="K1014" s="52">
        <f>H1014+I1014+J1014</f>
        <v>155.23540200000002</v>
      </c>
      <c r="L1014" s="53">
        <f>M1014*1</f>
        <v>0</v>
      </c>
      <c r="M1014" s="53">
        <f>(K1014*G1014)/1000</f>
        <v>0</v>
      </c>
      <c r="N1014" s="53">
        <f>(IF(L1013 &lt; 0, -L1013,0))</f>
        <v>0</v>
      </c>
      <c r="O1014" s="53">
        <f>0.5*$P$3*G1014^2</f>
        <v>0</v>
      </c>
      <c r="P1014" s="53">
        <f t="shared" si="95"/>
        <v>0</v>
      </c>
      <c r="Q1014" s="53">
        <f>(IF(L1013 &lt; 0, -L1013,0))+Q1013</f>
        <v>2090.1472277197145</v>
      </c>
      <c r="R1014" s="53">
        <f>(IF(L1013 &gt; 0, L1013,0))+R1013</f>
        <v>3890.3226226383531</v>
      </c>
      <c r="S1014" s="55">
        <f>N1014*0.95</f>
        <v>0</v>
      </c>
      <c r="T1014" s="55">
        <f>S1014*0.99</f>
        <v>0</v>
      </c>
      <c r="U1014" s="55">
        <f>T1014*0.97</f>
        <v>0</v>
      </c>
      <c r="V1014" s="55">
        <f>U1014*0.99</f>
        <v>0</v>
      </c>
      <c r="W1014" s="55">
        <f>V1014*0.95</f>
        <v>0</v>
      </c>
      <c r="X1014" s="55">
        <f t="shared" si="96"/>
        <v>1793.354770803681</v>
      </c>
    </row>
    <row r="1015" spans="2:24" x14ac:dyDescent="0.3">
      <c r="B1015" s="4" t="s">
        <v>38</v>
      </c>
      <c r="C1015" s="4">
        <v>1007</v>
      </c>
      <c r="D1015" s="4">
        <v>418</v>
      </c>
      <c r="E1015" s="11">
        <v>0</v>
      </c>
      <c r="F1015" s="57">
        <f t="shared" si="94"/>
        <v>0</v>
      </c>
      <c r="G1015" s="57">
        <f t="shared" si="91"/>
        <v>0</v>
      </c>
      <c r="H1015" s="52">
        <f t="shared" si="92"/>
        <v>0</v>
      </c>
      <c r="I1015" s="52">
        <f t="shared" si="93"/>
        <v>155.23540200000002</v>
      </c>
      <c r="J1015" s="52">
        <f>$P$3*F1015</f>
        <v>0</v>
      </c>
      <c r="K1015" s="52">
        <f>H1015+I1015+J1015</f>
        <v>155.23540200000002</v>
      </c>
      <c r="L1015" s="53">
        <f>M1015*1</f>
        <v>0</v>
      </c>
      <c r="M1015" s="53">
        <f>(K1015*G1015)/1000</f>
        <v>0</v>
      </c>
      <c r="N1015" s="53">
        <f>(IF(L1014 &lt; 0, -L1014,0))</f>
        <v>0</v>
      </c>
      <c r="O1015" s="53">
        <f>0.5*$P$3*G1015^2</f>
        <v>0</v>
      </c>
      <c r="P1015" s="53">
        <f t="shared" si="95"/>
        <v>0</v>
      </c>
      <c r="Q1015" s="53">
        <f>(IF(L1014 &lt; 0, -L1014,0))+Q1014</f>
        <v>2090.1472277197145</v>
      </c>
      <c r="R1015" s="53">
        <f>(IF(L1014 &gt; 0, L1014,0))+R1014</f>
        <v>3890.3226226383531</v>
      </c>
      <c r="S1015" s="55">
        <f>N1015*0.95</f>
        <v>0</v>
      </c>
      <c r="T1015" s="55">
        <f>S1015*0.99</f>
        <v>0</v>
      </c>
      <c r="U1015" s="55">
        <f>T1015*0.97</f>
        <v>0</v>
      </c>
      <c r="V1015" s="55">
        <f>U1015*0.99</f>
        <v>0</v>
      </c>
      <c r="W1015" s="55">
        <f>V1015*0.95</f>
        <v>0</v>
      </c>
      <c r="X1015" s="55">
        <f t="shared" si="96"/>
        <v>1793.354770803681</v>
      </c>
    </row>
    <row r="1016" spans="2:24" x14ac:dyDescent="0.3">
      <c r="B1016" s="4" t="s">
        <v>38</v>
      </c>
      <c r="C1016" s="4">
        <v>1008</v>
      </c>
      <c r="D1016" s="4">
        <v>419</v>
      </c>
      <c r="E1016" s="11">
        <v>0</v>
      </c>
      <c r="F1016" s="57">
        <f t="shared" si="94"/>
        <v>0</v>
      </c>
      <c r="G1016" s="57">
        <f t="shared" si="91"/>
        <v>0</v>
      </c>
      <c r="H1016" s="52">
        <f t="shared" si="92"/>
        <v>0</v>
      </c>
      <c r="I1016" s="52">
        <f t="shared" si="93"/>
        <v>155.23540200000002</v>
      </c>
      <c r="J1016" s="52">
        <f>$P$3*F1016</f>
        <v>0</v>
      </c>
      <c r="K1016" s="52">
        <f>H1016+I1016+J1016</f>
        <v>155.23540200000002</v>
      </c>
      <c r="L1016" s="53">
        <f>M1016*1</f>
        <v>0</v>
      </c>
      <c r="M1016" s="53">
        <f>(K1016*G1016)/1000</f>
        <v>0</v>
      </c>
      <c r="N1016" s="53">
        <f>(IF(L1015 &lt; 0, -L1015,0))</f>
        <v>0</v>
      </c>
      <c r="O1016" s="53">
        <f>0.5*$P$3*G1016^2</f>
        <v>0</v>
      </c>
      <c r="P1016" s="53">
        <f t="shared" si="95"/>
        <v>0</v>
      </c>
      <c r="Q1016" s="53">
        <f>(IF(L1015 &lt; 0, -L1015,0))+Q1015</f>
        <v>2090.1472277197145</v>
      </c>
      <c r="R1016" s="53">
        <f>(IF(L1015 &gt; 0, L1015,0))+R1015</f>
        <v>3890.3226226383531</v>
      </c>
      <c r="S1016" s="55">
        <f>N1016*0.95</f>
        <v>0</v>
      </c>
      <c r="T1016" s="55">
        <f>S1016*0.99</f>
        <v>0</v>
      </c>
      <c r="U1016" s="55">
        <f>T1016*0.97</f>
        <v>0</v>
      </c>
      <c r="V1016" s="55">
        <f>U1016*0.99</f>
        <v>0</v>
      </c>
      <c r="W1016" s="55">
        <f>V1016*0.95</f>
        <v>0</v>
      </c>
      <c r="X1016" s="55">
        <f t="shared" si="96"/>
        <v>1793.354770803681</v>
      </c>
    </row>
    <row r="1017" spans="2:24" x14ac:dyDescent="0.3">
      <c r="B1017" s="4" t="s">
        <v>38</v>
      </c>
      <c r="C1017" s="4">
        <v>1009</v>
      </c>
      <c r="D1017" s="4">
        <v>420</v>
      </c>
      <c r="E1017" s="11">
        <v>0</v>
      </c>
      <c r="F1017" s="57">
        <f t="shared" si="94"/>
        <v>0</v>
      </c>
      <c r="G1017" s="57">
        <f t="shared" si="91"/>
        <v>0</v>
      </c>
      <c r="H1017" s="52">
        <f t="shared" si="92"/>
        <v>0</v>
      </c>
      <c r="I1017" s="52">
        <f t="shared" si="93"/>
        <v>155.23540200000002</v>
      </c>
      <c r="J1017" s="52">
        <f>$P$3*F1017</f>
        <v>0</v>
      </c>
      <c r="K1017" s="52">
        <f>H1017+I1017+J1017</f>
        <v>155.23540200000002</v>
      </c>
      <c r="L1017" s="53">
        <f>M1017*1</f>
        <v>0</v>
      </c>
      <c r="M1017" s="53">
        <f>(K1017*G1017)/1000</f>
        <v>0</v>
      </c>
      <c r="N1017" s="53">
        <f>(IF(L1016 &lt; 0, -L1016,0))</f>
        <v>0</v>
      </c>
      <c r="O1017" s="53">
        <f>0.5*$P$3*G1017^2</f>
        <v>0</v>
      </c>
      <c r="P1017" s="53">
        <f t="shared" si="95"/>
        <v>0</v>
      </c>
      <c r="Q1017" s="53">
        <f>(IF(L1016 &lt; 0, -L1016,0))+Q1016</f>
        <v>2090.1472277197145</v>
      </c>
      <c r="R1017" s="53">
        <f>(IF(L1016 &gt; 0, L1016,0))+R1016</f>
        <v>3890.3226226383531</v>
      </c>
      <c r="S1017" s="55">
        <f>N1017*0.95</f>
        <v>0</v>
      </c>
      <c r="T1017" s="55">
        <f>S1017*0.99</f>
        <v>0</v>
      </c>
      <c r="U1017" s="55">
        <f>T1017*0.97</f>
        <v>0</v>
      </c>
      <c r="V1017" s="55">
        <f>U1017*0.99</f>
        <v>0</v>
      </c>
      <c r="W1017" s="55">
        <f>V1017*0.95</f>
        <v>0</v>
      </c>
      <c r="X1017" s="55">
        <f t="shared" si="96"/>
        <v>1793.354770803681</v>
      </c>
    </row>
    <row r="1018" spans="2:24" x14ac:dyDescent="0.3">
      <c r="B1018" s="4" t="s">
        <v>38</v>
      </c>
      <c r="C1018" s="4">
        <v>1010</v>
      </c>
      <c r="D1018" s="4">
        <v>421</v>
      </c>
      <c r="E1018" s="11">
        <v>0</v>
      </c>
      <c r="F1018" s="57">
        <f t="shared" si="94"/>
        <v>0</v>
      </c>
      <c r="G1018" s="57">
        <f t="shared" si="91"/>
        <v>0</v>
      </c>
      <c r="H1018" s="52">
        <f t="shared" si="92"/>
        <v>0</v>
      </c>
      <c r="I1018" s="52">
        <f t="shared" si="93"/>
        <v>155.23540200000002</v>
      </c>
      <c r="J1018" s="52">
        <f>$P$3*F1018</f>
        <v>0</v>
      </c>
      <c r="K1018" s="52">
        <f>H1018+I1018+J1018</f>
        <v>155.23540200000002</v>
      </c>
      <c r="L1018" s="53">
        <f>M1018*1</f>
        <v>0</v>
      </c>
      <c r="M1018" s="53">
        <f>(K1018*G1018)/1000</f>
        <v>0</v>
      </c>
      <c r="N1018" s="53">
        <f>(IF(L1017 &lt; 0, -L1017,0))</f>
        <v>0</v>
      </c>
      <c r="O1018" s="53">
        <f>0.5*$P$3*G1018^2</f>
        <v>0</v>
      </c>
      <c r="P1018" s="53">
        <f t="shared" si="95"/>
        <v>0</v>
      </c>
      <c r="Q1018" s="53">
        <f>(IF(L1017 &lt; 0, -L1017,0))+Q1017</f>
        <v>2090.1472277197145</v>
      </c>
      <c r="R1018" s="53">
        <f>(IF(L1017 &gt; 0, L1017,0))+R1017</f>
        <v>3890.3226226383531</v>
      </c>
      <c r="S1018" s="55">
        <f>N1018*0.95</f>
        <v>0</v>
      </c>
      <c r="T1018" s="55">
        <f>S1018*0.99</f>
        <v>0</v>
      </c>
      <c r="U1018" s="55">
        <f>T1018*0.97</f>
        <v>0</v>
      </c>
      <c r="V1018" s="55">
        <f>U1018*0.99</f>
        <v>0</v>
      </c>
      <c r="W1018" s="55">
        <f>V1018*0.95</f>
        <v>0</v>
      </c>
      <c r="X1018" s="55">
        <f t="shared" si="96"/>
        <v>1793.354770803681</v>
      </c>
    </row>
    <row r="1019" spans="2:24" x14ac:dyDescent="0.3">
      <c r="B1019" s="4" t="s">
        <v>38</v>
      </c>
      <c r="C1019" s="4">
        <v>1011</v>
      </c>
      <c r="D1019" s="4">
        <v>422</v>
      </c>
      <c r="E1019" s="11">
        <v>0</v>
      </c>
      <c r="F1019" s="57">
        <f t="shared" si="94"/>
        <v>0</v>
      </c>
      <c r="G1019" s="57">
        <f t="shared" si="91"/>
        <v>0</v>
      </c>
      <c r="H1019" s="52">
        <f t="shared" si="92"/>
        <v>0</v>
      </c>
      <c r="I1019" s="52">
        <f t="shared" si="93"/>
        <v>155.23540200000002</v>
      </c>
      <c r="J1019" s="52">
        <f>$P$3*F1019</f>
        <v>0</v>
      </c>
      <c r="K1019" s="52">
        <f>H1019+I1019+J1019</f>
        <v>155.23540200000002</v>
      </c>
      <c r="L1019" s="53">
        <f>M1019*1</f>
        <v>0</v>
      </c>
      <c r="M1019" s="53">
        <f>(K1019*G1019)/1000</f>
        <v>0</v>
      </c>
      <c r="N1019" s="53">
        <f>(IF(L1018 &lt; 0, -L1018,0))</f>
        <v>0</v>
      </c>
      <c r="O1019" s="53">
        <f>0.5*$P$3*G1019^2</f>
        <v>0</v>
      </c>
      <c r="P1019" s="53">
        <f t="shared" si="95"/>
        <v>0</v>
      </c>
      <c r="Q1019" s="53">
        <f>(IF(L1018 &lt; 0, -L1018,0))+Q1018</f>
        <v>2090.1472277197145</v>
      </c>
      <c r="R1019" s="53">
        <f>(IF(L1018 &gt; 0, L1018,0))+R1018</f>
        <v>3890.3226226383531</v>
      </c>
      <c r="S1019" s="55">
        <f>N1019*0.95</f>
        <v>0</v>
      </c>
      <c r="T1019" s="55">
        <f>S1019*0.99</f>
        <v>0</v>
      </c>
      <c r="U1019" s="55">
        <f>T1019*0.97</f>
        <v>0</v>
      </c>
      <c r="V1019" s="55">
        <f>U1019*0.99</f>
        <v>0</v>
      </c>
      <c r="W1019" s="55">
        <f>V1019*0.95</f>
        <v>0</v>
      </c>
      <c r="X1019" s="55">
        <f t="shared" si="96"/>
        <v>1793.354770803681</v>
      </c>
    </row>
    <row r="1020" spans="2:24" x14ac:dyDescent="0.3">
      <c r="B1020" s="4" t="s">
        <v>38</v>
      </c>
      <c r="C1020" s="4">
        <v>1012</v>
      </c>
      <c r="D1020" s="4">
        <v>423</v>
      </c>
      <c r="E1020" s="11">
        <v>0</v>
      </c>
      <c r="F1020" s="57">
        <f t="shared" si="94"/>
        <v>0</v>
      </c>
      <c r="G1020" s="57">
        <f t="shared" si="91"/>
        <v>0</v>
      </c>
      <c r="H1020" s="52">
        <f t="shared" si="92"/>
        <v>0</v>
      </c>
      <c r="I1020" s="52">
        <f t="shared" si="93"/>
        <v>155.23540200000002</v>
      </c>
      <c r="J1020" s="52">
        <f>$P$3*F1020</f>
        <v>0</v>
      </c>
      <c r="K1020" s="52">
        <f>H1020+I1020+J1020</f>
        <v>155.23540200000002</v>
      </c>
      <c r="L1020" s="53">
        <f>M1020*1</f>
        <v>0</v>
      </c>
      <c r="M1020" s="53">
        <f>(K1020*G1020)/1000</f>
        <v>0</v>
      </c>
      <c r="N1020" s="53">
        <f>(IF(L1019 &lt; 0, -L1019,0))</f>
        <v>0</v>
      </c>
      <c r="O1020" s="53">
        <f>0.5*$P$3*G1020^2</f>
        <v>0</v>
      </c>
      <c r="P1020" s="53">
        <f t="shared" si="95"/>
        <v>0</v>
      </c>
      <c r="Q1020" s="53">
        <f>(IF(L1019 &lt; 0, -L1019,0))+Q1019</f>
        <v>2090.1472277197145</v>
      </c>
      <c r="R1020" s="53">
        <f>(IF(L1019 &gt; 0, L1019,0))+R1019</f>
        <v>3890.3226226383531</v>
      </c>
      <c r="S1020" s="55">
        <f>N1020*0.95</f>
        <v>0</v>
      </c>
      <c r="T1020" s="55">
        <f>S1020*0.99</f>
        <v>0</v>
      </c>
      <c r="U1020" s="55">
        <f>T1020*0.97</f>
        <v>0</v>
      </c>
      <c r="V1020" s="55">
        <f>U1020*0.99</f>
        <v>0</v>
      </c>
      <c r="W1020" s="55">
        <f>V1020*0.95</f>
        <v>0</v>
      </c>
      <c r="X1020" s="55">
        <f t="shared" si="96"/>
        <v>1793.354770803681</v>
      </c>
    </row>
    <row r="1021" spans="2:24" x14ac:dyDescent="0.3">
      <c r="B1021" s="4" t="s">
        <v>38</v>
      </c>
      <c r="C1021" s="4">
        <v>1013</v>
      </c>
      <c r="D1021" s="4">
        <v>424</v>
      </c>
      <c r="E1021" s="11">
        <v>0</v>
      </c>
      <c r="F1021" s="57">
        <f t="shared" si="94"/>
        <v>0</v>
      </c>
      <c r="G1021" s="57">
        <f t="shared" si="91"/>
        <v>0</v>
      </c>
      <c r="H1021" s="52">
        <f t="shared" si="92"/>
        <v>0</v>
      </c>
      <c r="I1021" s="52">
        <f t="shared" si="93"/>
        <v>155.23540200000002</v>
      </c>
      <c r="J1021" s="52">
        <f>$P$3*F1021</f>
        <v>0</v>
      </c>
      <c r="K1021" s="52">
        <f>H1021+I1021+J1021</f>
        <v>155.23540200000002</v>
      </c>
      <c r="L1021" s="53">
        <f>M1021*1</f>
        <v>0</v>
      </c>
      <c r="M1021" s="53">
        <f>(K1021*G1021)/1000</f>
        <v>0</v>
      </c>
      <c r="N1021" s="53">
        <f>(IF(L1020 &lt; 0, -L1020,0))</f>
        <v>0</v>
      </c>
      <c r="O1021" s="53">
        <f>0.5*$P$3*G1021^2</f>
        <v>0</v>
      </c>
      <c r="P1021" s="53">
        <f t="shared" si="95"/>
        <v>0</v>
      </c>
      <c r="Q1021" s="53">
        <f>(IF(L1020 &lt; 0, -L1020,0))+Q1020</f>
        <v>2090.1472277197145</v>
      </c>
      <c r="R1021" s="53">
        <f>(IF(L1020 &gt; 0, L1020,0))+R1020</f>
        <v>3890.3226226383531</v>
      </c>
      <c r="S1021" s="55">
        <f>N1021*0.95</f>
        <v>0</v>
      </c>
      <c r="T1021" s="55">
        <f>S1021*0.99</f>
        <v>0</v>
      </c>
      <c r="U1021" s="55">
        <f>T1021*0.97</f>
        <v>0</v>
      </c>
      <c r="V1021" s="55">
        <f>U1021*0.99</f>
        <v>0</v>
      </c>
      <c r="W1021" s="55">
        <f>V1021*0.95</f>
        <v>0</v>
      </c>
      <c r="X1021" s="55">
        <f t="shared" si="96"/>
        <v>1793.354770803681</v>
      </c>
    </row>
    <row r="1022" spans="2:24" x14ac:dyDescent="0.3">
      <c r="B1022" s="4" t="s">
        <v>38</v>
      </c>
      <c r="C1022" s="4">
        <v>1014</v>
      </c>
      <c r="D1022" s="4">
        <v>425</v>
      </c>
      <c r="E1022" s="11">
        <v>0</v>
      </c>
      <c r="F1022" s="57">
        <f t="shared" si="94"/>
        <v>0</v>
      </c>
      <c r="G1022" s="57">
        <f t="shared" si="91"/>
        <v>0</v>
      </c>
      <c r="H1022" s="52">
        <f t="shared" si="92"/>
        <v>0</v>
      </c>
      <c r="I1022" s="52">
        <f t="shared" si="93"/>
        <v>155.23540200000002</v>
      </c>
      <c r="J1022" s="52">
        <f>$P$3*F1022</f>
        <v>0</v>
      </c>
      <c r="K1022" s="52">
        <f>H1022+I1022+J1022</f>
        <v>155.23540200000002</v>
      </c>
      <c r="L1022" s="53">
        <f>M1022*1</f>
        <v>0</v>
      </c>
      <c r="M1022" s="53">
        <f>(K1022*G1022)/1000</f>
        <v>0</v>
      </c>
      <c r="N1022" s="53">
        <f>(IF(L1021 &lt; 0, -L1021,0))</f>
        <v>0</v>
      </c>
      <c r="O1022" s="53">
        <f>0.5*$P$3*G1022^2</f>
        <v>0</v>
      </c>
      <c r="P1022" s="53">
        <f t="shared" si="95"/>
        <v>0</v>
      </c>
      <c r="Q1022" s="53">
        <f>(IF(L1021 &lt; 0, -L1021,0))+Q1021</f>
        <v>2090.1472277197145</v>
      </c>
      <c r="R1022" s="53">
        <f>(IF(L1021 &gt; 0, L1021,0))+R1021</f>
        <v>3890.3226226383531</v>
      </c>
      <c r="S1022" s="55">
        <f>N1022*0.95</f>
        <v>0</v>
      </c>
      <c r="T1022" s="55">
        <f>S1022*0.99</f>
        <v>0</v>
      </c>
      <c r="U1022" s="55">
        <f>T1022*0.97</f>
        <v>0</v>
      </c>
      <c r="V1022" s="55">
        <f>U1022*0.99</f>
        <v>0</v>
      </c>
      <c r="W1022" s="55">
        <f>V1022*0.95</f>
        <v>0</v>
      </c>
      <c r="X1022" s="55">
        <f t="shared" si="96"/>
        <v>1793.354770803681</v>
      </c>
    </row>
    <row r="1023" spans="2:24" x14ac:dyDescent="0.3">
      <c r="B1023" s="4" t="s">
        <v>38</v>
      </c>
      <c r="C1023" s="4">
        <v>1015</v>
      </c>
      <c r="D1023" s="4">
        <v>426</v>
      </c>
      <c r="E1023" s="11">
        <v>0</v>
      </c>
      <c r="F1023" s="57">
        <f t="shared" si="94"/>
        <v>0</v>
      </c>
      <c r="G1023" s="57">
        <f t="shared" si="91"/>
        <v>0</v>
      </c>
      <c r="H1023" s="52">
        <f t="shared" si="92"/>
        <v>0</v>
      </c>
      <c r="I1023" s="52">
        <f t="shared" si="93"/>
        <v>155.23540200000002</v>
      </c>
      <c r="J1023" s="52">
        <f>$P$3*F1023</f>
        <v>0</v>
      </c>
      <c r="K1023" s="52">
        <f>H1023+I1023+J1023</f>
        <v>155.23540200000002</v>
      </c>
      <c r="L1023" s="53">
        <f>M1023*1</f>
        <v>0</v>
      </c>
      <c r="M1023" s="53">
        <f>(K1023*G1023)/1000</f>
        <v>0</v>
      </c>
      <c r="N1023" s="53">
        <f>(IF(L1022 &lt; 0, -L1022,0))</f>
        <v>0</v>
      </c>
      <c r="O1023" s="53">
        <f>0.5*$P$3*G1023^2</f>
        <v>0</v>
      </c>
      <c r="P1023" s="53">
        <f t="shared" si="95"/>
        <v>0</v>
      </c>
      <c r="Q1023" s="53">
        <f>(IF(L1022 &lt; 0, -L1022,0))+Q1022</f>
        <v>2090.1472277197145</v>
      </c>
      <c r="R1023" s="53">
        <f>(IF(L1022 &gt; 0, L1022,0))+R1022</f>
        <v>3890.3226226383531</v>
      </c>
      <c r="S1023" s="55">
        <f>N1023*0.95</f>
        <v>0</v>
      </c>
      <c r="T1023" s="55">
        <f>S1023*0.99</f>
        <v>0</v>
      </c>
      <c r="U1023" s="55">
        <f>T1023*0.97</f>
        <v>0</v>
      </c>
      <c r="V1023" s="55">
        <f>U1023*0.99</f>
        <v>0</v>
      </c>
      <c r="W1023" s="55">
        <f>V1023*0.95</f>
        <v>0</v>
      </c>
      <c r="X1023" s="55">
        <f t="shared" si="96"/>
        <v>1793.354770803681</v>
      </c>
    </row>
    <row r="1024" spans="2:24" x14ac:dyDescent="0.3">
      <c r="B1024" s="4" t="s">
        <v>38</v>
      </c>
      <c r="C1024" s="4">
        <v>1016</v>
      </c>
      <c r="D1024" s="4">
        <v>427</v>
      </c>
      <c r="E1024" s="11">
        <v>0</v>
      </c>
      <c r="F1024" s="57">
        <f t="shared" si="94"/>
        <v>0</v>
      </c>
      <c r="G1024" s="57">
        <f t="shared" si="91"/>
        <v>0</v>
      </c>
      <c r="H1024" s="52">
        <f t="shared" si="92"/>
        <v>0</v>
      </c>
      <c r="I1024" s="52">
        <f t="shared" si="93"/>
        <v>155.23540200000002</v>
      </c>
      <c r="J1024" s="52">
        <f>$P$3*F1024</f>
        <v>0</v>
      </c>
      <c r="K1024" s="52">
        <f>H1024+I1024+J1024</f>
        <v>155.23540200000002</v>
      </c>
      <c r="L1024" s="53">
        <f>M1024*1</f>
        <v>0</v>
      </c>
      <c r="M1024" s="53">
        <f>(K1024*G1024)/1000</f>
        <v>0</v>
      </c>
      <c r="N1024" s="53">
        <f>(IF(L1023 &lt; 0, -L1023,0))</f>
        <v>0</v>
      </c>
      <c r="O1024" s="53">
        <f>0.5*$P$3*G1024^2</f>
        <v>0</v>
      </c>
      <c r="P1024" s="53">
        <f t="shared" si="95"/>
        <v>0</v>
      </c>
      <c r="Q1024" s="53">
        <f>(IF(L1023 &lt; 0, -L1023,0))+Q1023</f>
        <v>2090.1472277197145</v>
      </c>
      <c r="R1024" s="53">
        <f>(IF(L1023 &gt; 0, L1023,0))+R1023</f>
        <v>3890.3226226383531</v>
      </c>
      <c r="S1024" s="55">
        <f>N1024*0.95</f>
        <v>0</v>
      </c>
      <c r="T1024" s="55">
        <f>S1024*0.99</f>
        <v>0</v>
      </c>
      <c r="U1024" s="55">
        <f>T1024*0.97</f>
        <v>0</v>
      </c>
      <c r="V1024" s="55">
        <f>U1024*0.99</f>
        <v>0</v>
      </c>
      <c r="W1024" s="55">
        <f>V1024*0.95</f>
        <v>0</v>
      </c>
      <c r="X1024" s="55">
        <f t="shared" si="96"/>
        <v>1793.354770803681</v>
      </c>
    </row>
    <row r="1025" spans="2:24" x14ac:dyDescent="0.3">
      <c r="B1025" s="4" t="s">
        <v>38</v>
      </c>
      <c r="C1025" s="4">
        <v>1017</v>
      </c>
      <c r="D1025" s="4">
        <v>428</v>
      </c>
      <c r="E1025" s="11">
        <v>0</v>
      </c>
      <c r="F1025" s="57">
        <f t="shared" si="94"/>
        <v>0</v>
      </c>
      <c r="G1025" s="57">
        <f t="shared" si="91"/>
        <v>0</v>
      </c>
      <c r="H1025" s="52">
        <f t="shared" si="92"/>
        <v>0</v>
      </c>
      <c r="I1025" s="52">
        <f t="shared" si="93"/>
        <v>155.23540200000002</v>
      </c>
      <c r="J1025" s="52">
        <f>$P$3*F1025</f>
        <v>0</v>
      </c>
      <c r="K1025" s="52">
        <f>H1025+I1025+J1025</f>
        <v>155.23540200000002</v>
      </c>
      <c r="L1025" s="53">
        <f>M1025*1</f>
        <v>0</v>
      </c>
      <c r="M1025" s="53">
        <f>(K1025*G1025)/1000</f>
        <v>0</v>
      </c>
      <c r="N1025" s="53">
        <f>(IF(L1024 &lt; 0, -L1024,0))</f>
        <v>0</v>
      </c>
      <c r="O1025" s="53">
        <f>0.5*$P$3*G1025^2</f>
        <v>0</v>
      </c>
      <c r="P1025" s="53">
        <f t="shared" si="95"/>
        <v>0</v>
      </c>
      <c r="Q1025" s="53">
        <f>(IF(L1024 &lt; 0, -L1024,0))+Q1024</f>
        <v>2090.1472277197145</v>
      </c>
      <c r="R1025" s="53">
        <f>(IF(L1024 &gt; 0, L1024,0))+R1024</f>
        <v>3890.3226226383531</v>
      </c>
      <c r="S1025" s="55">
        <f>N1025*0.95</f>
        <v>0</v>
      </c>
      <c r="T1025" s="55">
        <f>S1025*0.99</f>
        <v>0</v>
      </c>
      <c r="U1025" s="55">
        <f>T1025*0.97</f>
        <v>0</v>
      </c>
      <c r="V1025" s="55">
        <f>U1025*0.99</f>
        <v>0</v>
      </c>
      <c r="W1025" s="55">
        <f>V1025*0.95</f>
        <v>0</v>
      </c>
      <c r="X1025" s="55">
        <f t="shared" si="96"/>
        <v>1793.354770803681</v>
      </c>
    </row>
    <row r="1026" spans="2:24" x14ac:dyDescent="0.3">
      <c r="B1026" s="4" t="s">
        <v>38</v>
      </c>
      <c r="C1026" s="4">
        <v>1018</v>
      </c>
      <c r="D1026" s="4">
        <v>429</v>
      </c>
      <c r="E1026" s="11">
        <v>0</v>
      </c>
      <c r="F1026" s="57">
        <f t="shared" si="94"/>
        <v>0</v>
      </c>
      <c r="G1026" s="57">
        <f t="shared" si="91"/>
        <v>0</v>
      </c>
      <c r="H1026" s="52">
        <f t="shared" si="92"/>
        <v>0</v>
      </c>
      <c r="I1026" s="52">
        <f t="shared" si="93"/>
        <v>155.23540200000002</v>
      </c>
      <c r="J1026" s="52">
        <f>$P$3*F1026</f>
        <v>0</v>
      </c>
      <c r="K1026" s="52">
        <f>H1026+I1026+J1026</f>
        <v>155.23540200000002</v>
      </c>
      <c r="L1026" s="53">
        <f>M1026*1</f>
        <v>0</v>
      </c>
      <c r="M1026" s="53">
        <f>(K1026*G1026)/1000</f>
        <v>0</v>
      </c>
      <c r="N1026" s="53">
        <f>(IF(L1025 &lt; 0, -L1025,0))</f>
        <v>0</v>
      </c>
      <c r="O1026" s="53">
        <f>0.5*$P$3*G1026^2</f>
        <v>0</v>
      </c>
      <c r="P1026" s="53">
        <f t="shared" si="95"/>
        <v>0</v>
      </c>
      <c r="Q1026" s="53">
        <f>(IF(L1025 &lt; 0, -L1025,0))+Q1025</f>
        <v>2090.1472277197145</v>
      </c>
      <c r="R1026" s="53">
        <f>(IF(L1025 &gt; 0, L1025,0))+R1025</f>
        <v>3890.3226226383531</v>
      </c>
      <c r="S1026" s="55">
        <f>N1026*0.95</f>
        <v>0</v>
      </c>
      <c r="T1026" s="55">
        <f>S1026*0.99</f>
        <v>0</v>
      </c>
      <c r="U1026" s="55">
        <f>T1026*0.97</f>
        <v>0</v>
      </c>
      <c r="V1026" s="55">
        <f>U1026*0.99</f>
        <v>0</v>
      </c>
      <c r="W1026" s="55">
        <f>V1026*0.95</f>
        <v>0</v>
      </c>
      <c r="X1026" s="55">
        <f t="shared" si="96"/>
        <v>1793.354770803681</v>
      </c>
    </row>
    <row r="1027" spans="2:24" x14ac:dyDescent="0.3">
      <c r="B1027" s="4" t="s">
        <v>38</v>
      </c>
      <c r="C1027" s="4">
        <v>1019</v>
      </c>
      <c r="D1027" s="4">
        <v>430</v>
      </c>
      <c r="E1027" s="11">
        <v>0</v>
      </c>
      <c r="F1027" s="57">
        <f t="shared" si="94"/>
        <v>0</v>
      </c>
      <c r="G1027" s="57">
        <f t="shared" si="91"/>
        <v>0</v>
      </c>
      <c r="H1027" s="52">
        <f t="shared" si="92"/>
        <v>0</v>
      </c>
      <c r="I1027" s="52">
        <f t="shared" si="93"/>
        <v>155.23540200000002</v>
      </c>
      <c r="J1027" s="52">
        <f>$P$3*F1027</f>
        <v>0</v>
      </c>
      <c r="K1027" s="52">
        <f>H1027+I1027+J1027</f>
        <v>155.23540200000002</v>
      </c>
      <c r="L1027" s="53">
        <f>M1027*1</f>
        <v>0</v>
      </c>
      <c r="M1027" s="53">
        <f>(K1027*G1027)/1000</f>
        <v>0</v>
      </c>
      <c r="N1027" s="53">
        <f>(IF(L1026 &lt; 0, -L1026,0))</f>
        <v>0</v>
      </c>
      <c r="O1027" s="53">
        <f>0.5*$P$3*G1027^2</f>
        <v>0</v>
      </c>
      <c r="P1027" s="53">
        <f t="shared" si="95"/>
        <v>0</v>
      </c>
      <c r="Q1027" s="53">
        <f>(IF(L1026 &lt; 0, -L1026,0))+Q1026</f>
        <v>2090.1472277197145</v>
      </c>
      <c r="R1027" s="53">
        <f>(IF(L1026 &gt; 0, L1026,0))+R1026</f>
        <v>3890.3226226383531</v>
      </c>
      <c r="S1027" s="55">
        <f>N1027*0.95</f>
        <v>0</v>
      </c>
      <c r="T1027" s="55">
        <f>S1027*0.99</f>
        <v>0</v>
      </c>
      <c r="U1027" s="55">
        <f>T1027*0.97</f>
        <v>0</v>
      </c>
      <c r="V1027" s="55">
        <f>U1027*0.99</f>
        <v>0</v>
      </c>
      <c r="W1027" s="55">
        <f>V1027*0.95</f>
        <v>0</v>
      </c>
      <c r="X1027" s="55">
        <f t="shared" si="96"/>
        <v>1793.354770803681</v>
      </c>
    </row>
    <row r="1028" spans="2:24" x14ac:dyDescent="0.3">
      <c r="B1028" s="4" t="s">
        <v>38</v>
      </c>
      <c r="C1028" s="4">
        <v>1020</v>
      </c>
      <c r="D1028" s="4">
        <v>431</v>
      </c>
      <c r="E1028" s="11">
        <v>0</v>
      </c>
      <c r="F1028" s="57">
        <f t="shared" si="94"/>
        <v>0</v>
      </c>
      <c r="G1028" s="57">
        <f t="shared" si="91"/>
        <v>0</v>
      </c>
      <c r="H1028" s="52">
        <f t="shared" si="92"/>
        <v>0</v>
      </c>
      <c r="I1028" s="52">
        <f t="shared" si="93"/>
        <v>155.23540200000002</v>
      </c>
      <c r="J1028" s="52">
        <f>$P$3*F1028</f>
        <v>0</v>
      </c>
      <c r="K1028" s="52">
        <f>H1028+I1028+J1028</f>
        <v>155.23540200000002</v>
      </c>
      <c r="L1028" s="53">
        <f>M1028*1</f>
        <v>0</v>
      </c>
      <c r="M1028" s="53">
        <f>(K1028*G1028)/1000</f>
        <v>0</v>
      </c>
      <c r="N1028" s="53">
        <f>(IF(L1027 &lt; 0, -L1027,0))</f>
        <v>0</v>
      </c>
      <c r="O1028" s="53">
        <f>0.5*$P$3*G1028^2</f>
        <v>0</v>
      </c>
      <c r="P1028" s="53">
        <f t="shared" si="95"/>
        <v>0</v>
      </c>
      <c r="Q1028" s="53">
        <f>(IF(L1027 &lt; 0, -L1027,0))+Q1027</f>
        <v>2090.1472277197145</v>
      </c>
      <c r="R1028" s="53">
        <f>(IF(L1027 &gt; 0, L1027,0))+R1027</f>
        <v>3890.3226226383531</v>
      </c>
      <c r="S1028" s="55">
        <f>N1028*0.95</f>
        <v>0</v>
      </c>
      <c r="T1028" s="55">
        <f>S1028*0.99</f>
        <v>0</v>
      </c>
      <c r="U1028" s="55">
        <f>T1028*0.97</f>
        <v>0</v>
      </c>
      <c r="V1028" s="55">
        <f>U1028*0.99</f>
        <v>0</v>
      </c>
      <c r="W1028" s="55">
        <f>V1028*0.95</f>
        <v>0</v>
      </c>
      <c r="X1028" s="55">
        <f t="shared" si="96"/>
        <v>1793.354770803681</v>
      </c>
    </row>
    <row r="1029" spans="2:24" x14ac:dyDescent="0.3">
      <c r="B1029" s="4" t="s">
        <v>38</v>
      </c>
      <c r="C1029" s="4">
        <v>1021</v>
      </c>
      <c r="D1029" s="4">
        <v>432</v>
      </c>
      <c r="E1029" s="11">
        <v>0</v>
      </c>
      <c r="F1029" s="57">
        <f t="shared" si="94"/>
        <v>0</v>
      </c>
      <c r="G1029" s="57">
        <f t="shared" si="91"/>
        <v>0</v>
      </c>
      <c r="H1029" s="52">
        <f t="shared" si="92"/>
        <v>0</v>
      </c>
      <c r="I1029" s="52">
        <f t="shared" si="93"/>
        <v>155.23540200000002</v>
      </c>
      <c r="J1029" s="52">
        <f>$P$3*F1029</f>
        <v>0</v>
      </c>
      <c r="K1029" s="52">
        <f>H1029+I1029+J1029</f>
        <v>155.23540200000002</v>
      </c>
      <c r="L1029" s="53">
        <f>M1029*1</f>
        <v>0</v>
      </c>
      <c r="M1029" s="53">
        <f>(K1029*G1029)/1000</f>
        <v>0</v>
      </c>
      <c r="N1029" s="53">
        <f>(IF(L1028 &lt; 0, -L1028,0))</f>
        <v>0</v>
      </c>
      <c r="O1029" s="53">
        <f>0.5*$P$3*G1029^2</f>
        <v>0</v>
      </c>
      <c r="P1029" s="53">
        <f t="shared" si="95"/>
        <v>0</v>
      </c>
      <c r="Q1029" s="53">
        <f>(IF(L1028 &lt; 0, -L1028,0))+Q1028</f>
        <v>2090.1472277197145</v>
      </c>
      <c r="R1029" s="53">
        <f>(IF(L1028 &gt; 0, L1028,0))+R1028</f>
        <v>3890.3226226383531</v>
      </c>
      <c r="S1029" s="55">
        <f>N1029*0.95</f>
        <v>0</v>
      </c>
      <c r="T1029" s="55">
        <f>S1029*0.99</f>
        <v>0</v>
      </c>
      <c r="U1029" s="55">
        <f>T1029*0.97</f>
        <v>0</v>
      </c>
      <c r="V1029" s="55">
        <f>U1029*0.99</f>
        <v>0</v>
      </c>
      <c r="W1029" s="55">
        <f>V1029*0.95</f>
        <v>0</v>
      </c>
      <c r="X1029" s="55">
        <f t="shared" si="96"/>
        <v>1793.354770803681</v>
      </c>
    </row>
    <row r="1030" spans="2:24" x14ac:dyDescent="0.3">
      <c r="B1030" s="4" t="s">
        <v>38</v>
      </c>
      <c r="C1030" s="4">
        <v>1022</v>
      </c>
      <c r="D1030" s="4">
        <v>433</v>
      </c>
      <c r="E1030" s="11">
        <v>0</v>
      </c>
      <c r="F1030" s="57">
        <f t="shared" si="94"/>
        <v>0</v>
      </c>
      <c r="G1030" s="57">
        <f t="shared" si="91"/>
        <v>0</v>
      </c>
      <c r="H1030" s="52">
        <f t="shared" si="92"/>
        <v>0</v>
      </c>
      <c r="I1030" s="52">
        <f t="shared" si="93"/>
        <v>155.23540200000002</v>
      </c>
      <c r="J1030" s="52">
        <f>$P$3*F1030</f>
        <v>0</v>
      </c>
      <c r="K1030" s="52">
        <f>H1030+I1030+J1030</f>
        <v>155.23540200000002</v>
      </c>
      <c r="L1030" s="53">
        <f>M1030*1</f>
        <v>0</v>
      </c>
      <c r="M1030" s="53">
        <f>(K1030*G1030)/1000</f>
        <v>0</v>
      </c>
      <c r="N1030" s="53">
        <f>(IF(L1029 &lt; 0, -L1029,0))</f>
        <v>0</v>
      </c>
      <c r="O1030" s="53">
        <f>0.5*$P$3*G1030^2</f>
        <v>0</v>
      </c>
      <c r="P1030" s="53">
        <f t="shared" si="95"/>
        <v>0</v>
      </c>
      <c r="Q1030" s="53">
        <f>(IF(L1029 &lt; 0, -L1029,0))+Q1029</f>
        <v>2090.1472277197145</v>
      </c>
      <c r="R1030" s="53">
        <f>(IF(L1029 &gt; 0, L1029,0))+R1029</f>
        <v>3890.3226226383531</v>
      </c>
      <c r="S1030" s="55">
        <f>N1030*0.95</f>
        <v>0</v>
      </c>
      <c r="T1030" s="55">
        <f>S1030*0.99</f>
        <v>0</v>
      </c>
      <c r="U1030" s="55">
        <f>T1030*0.97</f>
        <v>0</v>
      </c>
      <c r="V1030" s="55">
        <f>U1030*0.99</f>
        <v>0</v>
      </c>
      <c r="W1030" s="55">
        <f>V1030*0.95</f>
        <v>0</v>
      </c>
      <c r="X1030" s="55">
        <f t="shared" si="96"/>
        <v>1793.354770803681</v>
      </c>
    </row>
    <row r="1031" spans="2:24" x14ac:dyDescent="0.3">
      <c r="B1031" s="6" t="s">
        <v>39</v>
      </c>
      <c r="C1031" s="6">
        <v>1023</v>
      </c>
      <c r="D1031" s="6">
        <v>1</v>
      </c>
      <c r="E1031" s="12">
        <v>0</v>
      </c>
      <c r="F1031" s="57">
        <f t="shared" si="94"/>
        <v>0</v>
      </c>
      <c r="G1031" s="57">
        <f t="shared" si="91"/>
        <v>0</v>
      </c>
      <c r="H1031" s="52">
        <f t="shared" si="92"/>
        <v>0</v>
      </c>
      <c r="I1031" s="52">
        <f t="shared" si="93"/>
        <v>155.23540200000002</v>
      </c>
      <c r="J1031" s="52">
        <f>$P$3*F1031</f>
        <v>0</v>
      </c>
      <c r="K1031" s="52">
        <f>H1031+I1031+J1031</f>
        <v>155.23540200000002</v>
      </c>
      <c r="L1031" s="53">
        <f>M1031*1</f>
        <v>0</v>
      </c>
      <c r="M1031" s="53">
        <f>(K1031*G1031)/1000</f>
        <v>0</v>
      </c>
      <c r="N1031" s="53">
        <f>(IF(L1030 &lt; 0, -L1030,0))</f>
        <v>0</v>
      </c>
      <c r="O1031" s="53">
        <f>0.5*$P$3*G1031^2</f>
        <v>0</v>
      </c>
      <c r="P1031" s="53">
        <f t="shared" si="95"/>
        <v>0</v>
      </c>
      <c r="Q1031" s="53">
        <f>(IF(L1030 &lt; 0, -L1030,0))+Q1030</f>
        <v>2090.1472277197145</v>
      </c>
      <c r="R1031" s="53">
        <f>(IF(L1030 &gt; 0, L1030,0))+R1030</f>
        <v>3890.3226226383531</v>
      </c>
      <c r="S1031" s="55">
        <f>N1031*0.95</f>
        <v>0</v>
      </c>
      <c r="T1031" s="55">
        <f>S1031*0.99</f>
        <v>0</v>
      </c>
      <c r="U1031" s="55">
        <f>T1031*0.97</f>
        <v>0</v>
      </c>
      <c r="V1031" s="55">
        <f>U1031*0.99</f>
        <v>0</v>
      </c>
      <c r="W1031" s="55">
        <f>V1031*0.95</f>
        <v>0</v>
      </c>
      <c r="X1031" s="55">
        <f t="shared" si="96"/>
        <v>1793.354770803681</v>
      </c>
    </row>
    <row r="1032" spans="2:24" x14ac:dyDescent="0.3">
      <c r="B1032" s="6" t="s">
        <v>39</v>
      </c>
      <c r="C1032" s="6">
        <v>1024</v>
      </c>
      <c r="D1032" s="6">
        <v>2</v>
      </c>
      <c r="E1032" s="12">
        <v>0</v>
      </c>
      <c r="F1032" s="57">
        <f t="shared" si="94"/>
        <v>0</v>
      </c>
      <c r="G1032" s="57">
        <f t="shared" si="91"/>
        <v>0</v>
      </c>
      <c r="H1032" s="52">
        <f t="shared" si="92"/>
        <v>0</v>
      </c>
      <c r="I1032" s="52">
        <f t="shared" si="93"/>
        <v>155.23540200000002</v>
      </c>
      <c r="J1032" s="52">
        <f>$P$3*F1032</f>
        <v>0</v>
      </c>
      <c r="K1032" s="52">
        <f>H1032+I1032+J1032</f>
        <v>155.23540200000002</v>
      </c>
      <c r="L1032" s="53">
        <f>M1032*1</f>
        <v>0</v>
      </c>
      <c r="M1032" s="53">
        <f>(K1032*G1032)/1000</f>
        <v>0</v>
      </c>
      <c r="N1032" s="53">
        <f>(IF(L1031 &lt; 0, -L1031,0))</f>
        <v>0</v>
      </c>
      <c r="O1032" s="53">
        <f>0.5*$P$3*G1032^2</f>
        <v>0</v>
      </c>
      <c r="P1032" s="53">
        <f t="shared" si="95"/>
        <v>0</v>
      </c>
      <c r="Q1032" s="53">
        <f>(IF(L1031 &lt; 0, -L1031,0))+Q1031</f>
        <v>2090.1472277197145</v>
      </c>
      <c r="R1032" s="53">
        <f>(IF(L1031 &gt; 0, L1031,0))+R1031</f>
        <v>3890.3226226383531</v>
      </c>
      <c r="S1032" s="55">
        <f>N1032*0.95</f>
        <v>0</v>
      </c>
      <c r="T1032" s="55">
        <f>S1032*0.99</f>
        <v>0</v>
      </c>
      <c r="U1032" s="55">
        <f>T1032*0.97</f>
        <v>0</v>
      </c>
      <c r="V1032" s="55">
        <f>U1032*0.99</f>
        <v>0</v>
      </c>
      <c r="W1032" s="55">
        <f>V1032*0.95</f>
        <v>0</v>
      </c>
      <c r="X1032" s="55">
        <f t="shared" si="96"/>
        <v>1793.354770803681</v>
      </c>
    </row>
    <row r="1033" spans="2:24" x14ac:dyDescent="0.3">
      <c r="B1033" s="6" t="s">
        <v>39</v>
      </c>
      <c r="C1033" s="6">
        <v>1025</v>
      </c>
      <c r="D1033" s="6">
        <v>3</v>
      </c>
      <c r="E1033" s="12">
        <v>0</v>
      </c>
      <c r="F1033" s="57">
        <f t="shared" si="94"/>
        <v>0</v>
      </c>
      <c r="G1033" s="57">
        <f t="shared" ref="G1033:G1096" si="97">(E1033*1000)/3600</f>
        <v>0</v>
      </c>
      <c r="H1033" s="52">
        <f t="shared" ref="H1033:H1096" si="98">0.5*$L$3*$M$3*$N$3*G1033^2</f>
        <v>0</v>
      </c>
      <c r="I1033" s="52">
        <f t="shared" ref="I1033:I1096" si="99">$O$3*$P$3*$Q$3</f>
        <v>155.23540200000002</v>
      </c>
      <c r="J1033" s="52">
        <f>$P$3*F1033</f>
        <v>0</v>
      </c>
      <c r="K1033" s="52">
        <f>H1033+I1033+J1033</f>
        <v>155.23540200000002</v>
      </c>
      <c r="L1033" s="53">
        <f>M1033*1</f>
        <v>0</v>
      </c>
      <c r="M1033" s="53">
        <f>(K1033*G1033)/1000</f>
        <v>0</v>
      </c>
      <c r="N1033" s="53">
        <f>(IF(L1032 &lt; 0, -L1032,0))</f>
        <v>0</v>
      </c>
      <c r="O1033" s="53">
        <f>0.5*$P$3*G1033^2</f>
        <v>0</v>
      </c>
      <c r="P1033" s="53">
        <f t="shared" si="95"/>
        <v>0</v>
      </c>
      <c r="Q1033" s="53">
        <f>(IF(L1032 &lt; 0, -L1032,0))+Q1032</f>
        <v>2090.1472277197145</v>
      </c>
      <c r="R1033" s="53">
        <f>(IF(L1032 &gt; 0, L1032,0))+R1032</f>
        <v>3890.3226226383531</v>
      </c>
      <c r="S1033" s="55">
        <f>N1033*0.95</f>
        <v>0</v>
      </c>
      <c r="T1033" s="55">
        <f>S1033*0.99</f>
        <v>0</v>
      </c>
      <c r="U1033" s="55">
        <f>T1033*0.97</f>
        <v>0</v>
      </c>
      <c r="V1033" s="55">
        <f>U1033*0.99</f>
        <v>0</v>
      </c>
      <c r="W1033" s="55">
        <f>V1033*0.95</f>
        <v>0</v>
      </c>
      <c r="X1033" s="55">
        <f t="shared" si="96"/>
        <v>1793.354770803681</v>
      </c>
    </row>
    <row r="1034" spans="2:24" x14ac:dyDescent="0.3">
      <c r="B1034" s="6" t="s">
        <v>39</v>
      </c>
      <c r="C1034" s="6">
        <v>1026</v>
      </c>
      <c r="D1034" s="6">
        <v>4</v>
      </c>
      <c r="E1034" s="12">
        <v>0</v>
      </c>
      <c r="F1034" s="57">
        <f t="shared" ref="F1034:F1097" si="100">($E1035-$E1033)/2/3.6</f>
        <v>0.11111111111111112</v>
      </c>
      <c r="G1034" s="57">
        <f t="shared" si="97"/>
        <v>0</v>
      </c>
      <c r="H1034" s="52">
        <f t="shared" si="98"/>
        <v>0</v>
      </c>
      <c r="I1034" s="52">
        <f t="shared" si="99"/>
        <v>155.23540200000002</v>
      </c>
      <c r="J1034" s="52">
        <f>$P$3*F1034</f>
        <v>197.7777777777778</v>
      </c>
      <c r="K1034" s="52">
        <f>H1034+I1034+J1034</f>
        <v>353.01317977777785</v>
      </c>
      <c r="L1034" s="53">
        <f>M1034*1</f>
        <v>0</v>
      </c>
      <c r="M1034" s="53">
        <f>(K1034*G1034)/1000</f>
        <v>0</v>
      </c>
      <c r="N1034" s="53">
        <f>(IF(L1033 &lt; 0, -L1033,0))</f>
        <v>0</v>
      </c>
      <c r="O1034" s="53">
        <f>0.5*$P$3*G1034^2</f>
        <v>0</v>
      </c>
      <c r="P1034" s="53">
        <f t="shared" ref="P1034:P1097" si="101">O1034-O1033</f>
        <v>0</v>
      </c>
      <c r="Q1034" s="53">
        <f>(IF(L1033 &lt; 0, -L1033,0))+Q1033</f>
        <v>2090.1472277197145</v>
      </c>
      <c r="R1034" s="53">
        <f>(IF(L1033 &gt; 0, L1033,0))+R1033</f>
        <v>3890.3226226383531</v>
      </c>
      <c r="S1034" s="55">
        <f>N1034*0.95</f>
        <v>0</v>
      </c>
      <c r="T1034" s="55">
        <f>S1034*0.99</f>
        <v>0</v>
      </c>
      <c r="U1034" s="55">
        <f>T1034*0.97</f>
        <v>0</v>
      </c>
      <c r="V1034" s="55">
        <f>U1034*0.99</f>
        <v>0</v>
      </c>
      <c r="W1034" s="55">
        <f>V1034*0.95</f>
        <v>0</v>
      </c>
      <c r="X1034" s="55">
        <f t="shared" ref="X1034:X1097" si="102">W1034+X1033</f>
        <v>1793.354770803681</v>
      </c>
    </row>
    <row r="1035" spans="2:24" x14ac:dyDescent="0.3">
      <c r="B1035" s="6" t="s">
        <v>39</v>
      </c>
      <c r="C1035" s="6">
        <v>1027</v>
      </c>
      <c r="D1035" s="6">
        <v>5</v>
      </c>
      <c r="E1035" s="12">
        <v>0.8</v>
      </c>
      <c r="F1035" s="57">
        <f t="shared" si="100"/>
        <v>0.5</v>
      </c>
      <c r="G1035" s="57">
        <f t="shared" si="97"/>
        <v>0.22222222222222221</v>
      </c>
      <c r="H1035" s="52">
        <f t="shared" si="98"/>
        <v>2.1680901234567899E-2</v>
      </c>
      <c r="I1035" s="52">
        <f t="shared" si="99"/>
        <v>155.23540200000002</v>
      </c>
      <c r="J1035" s="52">
        <f>$P$3*F1035</f>
        <v>890</v>
      </c>
      <c r="K1035" s="52">
        <f>H1035+I1035+J1035</f>
        <v>1045.2570829012345</v>
      </c>
      <c r="L1035" s="53">
        <f>M1035*1</f>
        <v>0.23227935175582987</v>
      </c>
      <c r="M1035" s="53">
        <f>(K1035*G1035)/1000</f>
        <v>0.23227935175582987</v>
      </c>
      <c r="N1035" s="53">
        <f>(IF(L1034 &lt; 0, -L1034,0))</f>
        <v>0</v>
      </c>
      <c r="O1035" s="53">
        <f>0.5*$P$3*G1035^2</f>
        <v>43.950617283950614</v>
      </c>
      <c r="P1035" s="53">
        <f t="shared" si="101"/>
        <v>43.950617283950614</v>
      </c>
      <c r="Q1035" s="53">
        <f>(IF(L1034 &lt; 0, -L1034,0))+Q1034</f>
        <v>2090.1472277197145</v>
      </c>
      <c r="R1035" s="53">
        <f>(IF(L1034 &gt; 0, L1034,0))+R1034</f>
        <v>3890.3226226383531</v>
      </c>
      <c r="S1035" s="55">
        <f>N1035*0.95</f>
        <v>0</v>
      </c>
      <c r="T1035" s="55">
        <f>S1035*0.99</f>
        <v>0</v>
      </c>
      <c r="U1035" s="55">
        <f>T1035*0.97</f>
        <v>0</v>
      </c>
      <c r="V1035" s="55">
        <f>U1035*0.99</f>
        <v>0</v>
      </c>
      <c r="W1035" s="55">
        <f>V1035*0.95</f>
        <v>0</v>
      </c>
      <c r="X1035" s="55">
        <f t="shared" si="102"/>
        <v>1793.354770803681</v>
      </c>
    </row>
    <row r="1036" spans="2:24" x14ac:dyDescent="0.3">
      <c r="B1036" s="6" t="s">
        <v>39</v>
      </c>
      <c r="C1036" s="6">
        <v>1028</v>
      </c>
      <c r="D1036" s="6">
        <v>6</v>
      </c>
      <c r="E1036" s="12">
        <v>3.6</v>
      </c>
      <c r="F1036" s="57">
        <f t="shared" si="100"/>
        <v>1.0833333333333333</v>
      </c>
      <c r="G1036" s="57">
        <f t="shared" si="97"/>
        <v>1</v>
      </c>
      <c r="H1036" s="52">
        <f t="shared" si="98"/>
        <v>0.43903824999999996</v>
      </c>
      <c r="I1036" s="52">
        <f t="shared" si="99"/>
        <v>155.23540200000002</v>
      </c>
      <c r="J1036" s="52">
        <f>$P$3*F1036</f>
        <v>1928.3333333333333</v>
      </c>
      <c r="K1036" s="52">
        <f>H1036+I1036+J1036</f>
        <v>2084.0077735833333</v>
      </c>
      <c r="L1036" s="53">
        <f>M1036*1</f>
        <v>2.0840077735833336</v>
      </c>
      <c r="M1036" s="53">
        <f>(K1036*G1036)/1000</f>
        <v>2.0840077735833336</v>
      </c>
      <c r="N1036" s="53">
        <f>(IF(L1035 &lt; 0, -L1035,0))</f>
        <v>0</v>
      </c>
      <c r="O1036" s="53">
        <f>0.5*$P$3*G1036^2</f>
        <v>890</v>
      </c>
      <c r="P1036" s="53">
        <f t="shared" si="101"/>
        <v>846.04938271604942</v>
      </c>
      <c r="Q1036" s="53">
        <f>(IF(L1035 &lt; 0, -L1035,0))+Q1035</f>
        <v>2090.1472277197145</v>
      </c>
      <c r="R1036" s="53">
        <f>(IF(L1035 &gt; 0, L1035,0))+R1035</f>
        <v>3890.5549019901091</v>
      </c>
      <c r="S1036" s="55">
        <f>N1036*0.95</f>
        <v>0</v>
      </c>
      <c r="T1036" s="55">
        <f>S1036*0.99</f>
        <v>0</v>
      </c>
      <c r="U1036" s="55">
        <f>T1036*0.97</f>
        <v>0</v>
      </c>
      <c r="V1036" s="55">
        <f>U1036*0.99</f>
        <v>0</v>
      </c>
      <c r="W1036" s="55">
        <f>V1036*0.95</f>
        <v>0</v>
      </c>
      <c r="X1036" s="55">
        <f t="shared" si="102"/>
        <v>1793.354770803681</v>
      </c>
    </row>
    <row r="1037" spans="2:24" x14ac:dyDescent="0.3">
      <c r="B1037" s="6" t="s">
        <v>39</v>
      </c>
      <c r="C1037" s="6">
        <v>1029</v>
      </c>
      <c r="D1037" s="6">
        <v>7</v>
      </c>
      <c r="E1037" s="12">
        <v>8.6</v>
      </c>
      <c r="F1037" s="57">
        <f t="shared" si="100"/>
        <v>1.5277777777777777</v>
      </c>
      <c r="G1037" s="57">
        <f t="shared" si="97"/>
        <v>2.3888888888888888</v>
      </c>
      <c r="H1037" s="52">
        <f t="shared" si="98"/>
        <v>2.5054991489197525</v>
      </c>
      <c r="I1037" s="52">
        <f t="shared" si="99"/>
        <v>155.23540200000002</v>
      </c>
      <c r="J1037" s="52">
        <f>$P$3*F1037</f>
        <v>2719.4444444444443</v>
      </c>
      <c r="K1037" s="52">
        <f>H1037+I1037+J1037</f>
        <v>2877.1853455933642</v>
      </c>
      <c r="L1037" s="53">
        <f>M1037*1</f>
        <v>6.873276103361925</v>
      </c>
      <c r="M1037" s="53">
        <f>(K1037*G1037)/1000</f>
        <v>6.873276103361925</v>
      </c>
      <c r="N1037" s="53">
        <f>(IF(L1036 &lt; 0, -L1036,0))</f>
        <v>0</v>
      </c>
      <c r="O1037" s="53">
        <f>0.5*$P$3*G1037^2</f>
        <v>5079.0432098765423</v>
      </c>
      <c r="P1037" s="53">
        <f t="shared" si="101"/>
        <v>4189.0432098765423</v>
      </c>
      <c r="Q1037" s="53">
        <f>(IF(L1036 &lt; 0, -L1036,0))+Q1036</f>
        <v>2090.1472277197145</v>
      </c>
      <c r="R1037" s="53">
        <f>(IF(L1036 &gt; 0, L1036,0))+R1036</f>
        <v>3892.6389097636925</v>
      </c>
      <c r="S1037" s="55">
        <f>N1037*0.95</f>
        <v>0</v>
      </c>
      <c r="T1037" s="55">
        <f>S1037*0.99</f>
        <v>0</v>
      </c>
      <c r="U1037" s="55">
        <f>T1037*0.97</f>
        <v>0</v>
      </c>
      <c r="V1037" s="55">
        <f>U1037*0.99</f>
        <v>0</v>
      </c>
      <c r="W1037" s="55">
        <f>V1037*0.95</f>
        <v>0</v>
      </c>
      <c r="X1037" s="55">
        <f t="shared" si="102"/>
        <v>1793.354770803681</v>
      </c>
    </row>
    <row r="1038" spans="2:24" x14ac:dyDescent="0.3">
      <c r="B1038" s="6" t="s">
        <v>39</v>
      </c>
      <c r="C1038" s="6">
        <v>1030</v>
      </c>
      <c r="D1038" s="6">
        <v>8</v>
      </c>
      <c r="E1038" s="12">
        <v>14.6</v>
      </c>
      <c r="F1038" s="57">
        <f t="shared" si="100"/>
        <v>1.5833333333333333</v>
      </c>
      <c r="G1038" s="57">
        <f t="shared" si="97"/>
        <v>4.0555555555555554</v>
      </c>
      <c r="H1038" s="52">
        <f t="shared" si="98"/>
        <v>7.2210951674382695</v>
      </c>
      <c r="I1038" s="52">
        <f t="shared" si="99"/>
        <v>155.23540200000002</v>
      </c>
      <c r="J1038" s="52">
        <f>$P$3*F1038</f>
        <v>2818.333333333333</v>
      </c>
      <c r="K1038" s="52">
        <f>H1038+I1038+J1038</f>
        <v>2980.7898305007711</v>
      </c>
      <c r="L1038" s="53">
        <f>M1038*1</f>
        <v>12.088758757030904</v>
      </c>
      <c r="M1038" s="53">
        <f>(K1038*G1038)/1000</f>
        <v>12.088758757030904</v>
      </c>
      <c r="N1038" s="53">
        <f>(IF(L1037 &lt; 0, -L1037,0))</f>
        <v>0</v>
      </c>
      <c r="O1038" s="53">
        <f>0.5*$P$3*G1038^2</f>
        <v>14638.3024691358</v>
      </c>
      <c r="P1038" s="53">
        <f t="shared" si="101"/>
        <v>9559.2592592592591</v>
      </c>
      <c r="Q1038" s="53">
        <f>(IF(L1037 &lt; 0, -L1037,0))+Q1037</f>
        <v>2090.1472277197145</v>
      </c>
      <c r="R1038" s="53">
        <f>(IF(L1037 &gt; 0, L1037,0))+R1037</f>
        <v>3899.5121858670545</v>
      </c>
      <c r="S1038" s="55">
        <f>N1038*0.95</f>
        <v>0</v>
      </c>
      <c r="T1038" s="55">
        <f>S1038*0.99</f>
        <v>0</v>
      </c>
      <c r="U1038" s="55">
        <f>T1038*0.97</f>
        <v>0</v>
      </c>
      <c r="V1038" s="55">
        <f>U1038*0.99</f>
        <v>0</v>
      </c>
      <c r="W1038" s="55">
        <f>V1038*0.95</f>
        <v>0</v>
      </c>
      <c r="X1038" s="55">
        <f t="shared" si="102"/>
        <v>1793.354770803681</v>
      </c>
    </row>
    <row r="1039" spans="2:24" x14ac:dyDescent="0.3">
      <c r="B1039" s="6" t="s">
        <v>39</v>
      </c>
      <c r="C1039" s="6">
        <v>1031</v>
      </c>
      <c r="D1039" s="6">
        <v>9</v>
      </c>
      <c r="E1039" s="12">
        <v>20</v>
      </c>
      <c r="F1039" s="57">
        <f t="shared" si="100"/>
        <v>1.3611111111111109</v>
      </c>
      <c r="G1039" s="57">
        <f t="shared" si="97"/>
        <v>5.5555555555555554</v>
      </c>
      <c r="H1039" s="52">
        <f t="shared" si="98"/>
        <v>13.550563271604936</v>
      </c>
      <c r="I1039" s="52">
        <f t="shared" si="99"/>
        <v>155.23540200000002</v>
      </c>
      <c r="J1039" s="52">
        <f>$P$3*F1039</f>
        <v>2422.7777777777774</v>
      </c>
      <c r="K1039" s="52">
        <f>H1039+I1039+J1039</f>
        <v>2591.5637430493825</v>
      </c>
      <c r="L1039" s="53">
        <f>M1039*1</f>
        <v>14.397576350274347</v>
      </c>
      <c r="M1039" s="53">
        <f>(K1039*G1039)/1000</f>
        <v>14.397576350274347</v>
      </c>
      <c r="N1039" s="53">
        <f>(IF(L1038 &lt; 0, -L1038,0))</f>
        <v>0</v>
      </c>
      <c r="O1039" s="53">
        <f>0.5*$P$3*G1039^2</f>
        <v>27469.135802469136</v>
      </c>
      <c r="P1039" s="53">
        <f t="shared" si="101"/>
        <v>12830.833333333336</v>
      </c>
      <c r="Q1039" s="53">
        <f>(IF(L1038 &lt; 0, -L1038,0))+Q1038</f>
        <v>2090.1472277197145</v>
      </c>
      <c r="R1039" s="53">
        <f>(IF(L1038 &gt; 0, L1038,0))+R1038</f>
        <v>3911.6009446240855</v>
      </c>
      <c r="S1039" s="55">
        <f>N1039*0.95</f>
        <v>0</v>
      </c>
      <c r="T1039" s="55">
        <f>S1039*0.99</f>
        <v>0</v>
      </c>
      <c r="U1039" s="55">
        <f>T1039*0.97</f>
        <v>0</v>
      </c>
      <c r="V1039" s="55">
        <f>U1039*0.99</f>
        <v>0</v>
      </c>
      <c r="W1039" s="55">
        <f>V1039*0.95</f>
        <v>0</v>
      </c>
      <c r="X1039" s="55">
        <f t="shared" si="102"/>
        <v>1793.354770803681</v>
      </c>
    </row>
    <row r="1040" spans="2:24" x14ac:dyDescent="0.3">
      <c r="B1040" s="6" t="s">
        <v>39</v>
      </c>
      <c r="C1040" s="6">
        <v>1032</v>
      </c>
      <c r="D1040" s="6">
        <v>10</v>
      </c>
      <c r="E1040" s="12">
        <v>24.4</v>
      </c>
      <c r="F1040" s="57">
        <f t="shared" si="100"/>
        <v>1.1388888888888888</v>
      </c>
      <c r="G1040" s="57">
        <f t="shared" si="97"/>
        <v>6.7777777777777777</v>
      </c>
      <c r="H1040" s="52">
        <f t="shared" si="98"/>
        <v>20.16865837345679</v>
      </c>
      <c r="I1040" s="52">
        <f t="shared" si="99"/>
        <v>155.23540200000002</v>
      </c>
      <c r="J1040" s="52">
        <f>$P$3*F1040</f>
        <v>2027.2222222222222</v>
      </c>
      <c r="K1040" s="52">
        <f>H1040+I1040+J1040</f>
        <v>2202.6262825956792</v>
      </c>
      <c r="L1040" s="53">
        <f>M1040*1</f>
        <v>14.92891147092627</v>
      </c>
      <c r="M1040" s="53">
        <f>(K1040*G1040)/1000</f>
        <v>14.92891147092627</v>
      </c>
      <c r="N1040" s="53">
        <f>(IF(L1039 &lt; 0, -L1039,0))</f>
        <v>0</v>
      </c>
      <c r="O1040" s="53">
        <f>0.5*$P$3*G1040^2</f>
        <v>40885.061728395063</v>
      </c>
      <c r="P1040" s="53">
        <f t="shared" si="101"/>
        <v>13415.925925925927</v>
      </c>
      <c r="Q1040" s="53">
        <f>(IF(L1039 &lt; 0, -L1039,0))+Q1039</f>
        <v>2090.1472277197145</v>
      </c>
      <c r="R1040" s="53">
        <f>(IF(L1039 &gt; 0, L1039,0))+R1039</f>
        <v>3925.99852097436</v>
      </c>
      <c r="S1040" s="55">
        <f>N1040*0.95</f>
        <v>0</v>
      </c>
      <c r="T1040" s="55">
        <f>S1040*0.99</f>
        <v>0</v>
      </c>
      <c r="U1040" s="55">
        <f>T1040*0.97</f>
        <v>0</v>
      </c>
      <c r="V1040" s="55">
        <f>U1040*0.99</f>
        <v>0</v>
      </c>
      <c r="W1040" s="55">
        <f>V1040*0.95</f>
        <v>0</v>
      </c>
      <c r="X1040" s="55">
        <f t="shared" si="102"/>
        <v>1793.354770803681</v>
      </c>
    </row>
    <row r="1041" spans="2:24" x14ac:dyDescent="0.3">
      <c r="B1041" s="6" t="s">
        <v>39</v>
      </c>
      <c r="C1041" s="6">
        <v>1033</v>
      </c>
      <c r="D1041" s="6">
        <v>11</v>
      </c>
      <c r="E1041" s="12">
        <v>28.2</v>
      </c>
      <c r="F1041" s="57">
        <f t="shared" si="100"/>
        <v>1.0138888888888891</v>
      </c>
      <c r="G1041" s="57">
        <f t="shared" si="97"/>
        <v>7.833333333333333</v>
      </c>
      <c r="H1041" s="52">
        <f t="shared" si="98"/>
        <v>26.939874840277774</v>
      </c>
      <c r="I1041" s="52">
        <f t="shared" si="99"/>
        <v>155.23540200000002</v>
      </c>
      <c r="J1041" s="52">
        <f>$P$3*F1041</f>
        <v>1804.7222222222226</v>
      </c>
      <c r="K1041" s="52">
        <f>H1041+I1041+J1041</f>
        <v>1986.8974990625004</v>
      </c>
      <c r="L1041" s="53">
        <f>M1041*1</f>
        <v>15.564030409322919</v>
      </c>
      <c r="M1041" s="53">
        <f>(K1041*G1041)/1000</f>
        <v>15.564030409322919</v>
      </c>
      <c r="N1041" s="53">
        <f>(IF(L1040 &lt; 0, -L1040,0))</f>
        <v>0</v>
      </c>
      <c r="O1041" s="53">
        <f>0.5*$P$3*G1041^2</f>
        <v>54611.388888888883</v>
      </c>
      <c r="P1041" s="53">
        <f t="shared" si="101"/>
        <v>13726.32716049382</v>
      </c>
      <c r="Q1041" s="53">
        <f>(IF(L1040 &lt; 0, -L1040,0))+Q1040</f>
        <v>2090.1472277197145</v>
      </c>
      <c r="R1041" s="53">
        <f>(IF(L1040 &gt; 0, L1040,0))+R1040</f>
        <v>3940.9274324452863</v>
      </c>
      <c r="S1041" s="55">
        <f>N1041*0.95</f>
        <v>0</v>
      </c>
      <c r="T1041" s="55">
        <f>S1041*0.99</f>
        <v>0</v>
      </c>
      <c r="U1041" s="55">
        <f>T1041*0.97</f>
        <v>0</v>
      </c>
      <c r="V1041" s="55">
        <f>U1041*0.99</f>
        <v>0</v>
      </c>
      <c r="W1041" s="55">
        <f>V1041*0.95</f>
        <v>0</v>
      </c>
      <c r="X1041" s="55">
        <f t="shared" si="102"/>
        <v>1793.354770803681</v>
      </c>
    </row>
    <row r="1042" spans="2:24" x14ac:dyDescent="0.3">
      <c r="B1042" s="6" t="s">
        <v>39</v>
      </c>
      <c r="C1042" s="6">
        <v>1034</v>
      </c>
      <c r="D1042" s="6">
        <v>12</v>
      </c>
      <c r="E1042" s="12">
        <v>31.7</v>
      </c>
      <c r="F1042" s="57">
        <f t="shared" si="100"/>
        <v>0.94444444444444453</v>
      </c>
      <c r="G1042" s="57">
        <f t="shared" si="97"/>
        <v>8.8055555555555554</v>
      </c>
      <c r="H1042" s="52">
        <f t="shared" si="98"/>
        <v>34.042063815007708</v>
      </c>
      <c r="I1042" s="52">
        <f t="shared" si="99"/>
        <v>155.23540200000002</v>
      </c>
      <c r="J1042" s="52">
        <f>$P$3*F1042</f>
        <v>1681.1111111111113</v>
      </c>
      <c r="K1042" s="52">
        <f>H1042+I1042+J1042</f>
        <v>1870.388576926119</v>
      </c>
      <c r="L1042" s="53">
        <f>M1042*1</f>
        <v>16.469810524599438</v>
      </c>
      <c r="M1042" s="53">
        <f>(K1042*G1042)/1000</f>
        <v>16.469810524599438</v>
      </c>
      <c r="N1042" s="53">
        <f>(IF(L1041 &lt; 0, -L1041,0))</f>
        <v>0</v>
      </c>
      <c r="O1042" s="53">
        <f>0.5*$P$3*G1042^2</f>
        <v>69008.649691358019</v>
      </c>
      <c r="P1042" s="53">
        <f t="shared" si="101"/>
        <v>14397.260802469136</v>
      </c>
      <c r="Q1042" s="53">
        <f>(IF(L1041 &lt; 0, -L1041,0))+Q1041</f>
        <v>2090.1472277197145</v>
      </c>
      <c r="R1042" s="53">
        <f>(IF(L1041 &gt; 0, L1041,0))+R1041</f>
        <v>3956.4914628546094</v>
      </c>
      <c r="S1042" s="55">
        <f>N1042*0.95</f>
        <v>0</v>
      </c>
      <c r="T1042" s="55">
        <f>S1042*0.99</f>
        <v>0</v>
      </c>
      <c r="U1042" s="55">
        <f>T1042*0.97</f>
        <v>0</v>
      </c>
      <c r="V1042" s="55">
        <f>U1042*0.99</f>
        <v>0</v>
      </c>
      <c r="W1042" s="55">
        <f>V1042*0.95</f>
        <v>0</v>
      </c>
      <c r="X1042" s="55">
        <f t="shared" si="102"/>
        <v>1793.354770803681</v>
      </c>
    </row>
    <row r="1043" spans="2:24" x14ac:dyDescent="0.3">
      <c r="B1043" s="6" t="s">
        <v>39</v>
      </c>
      <c r="C1043" s="6">
        <v>1035</v>
      </c>
      <c r="D1043" s="6">
        <v>13</v>
      </c>
      <c r="E1043" s="12">
        <v>35</v>
      </c>
      <c r="F1043" s="57">
        <f t="shared" si="100"/>
        <v>0.81944444444444475</v>
      </c>
      <c r="G1043" s="57">
        <f t="shared" si="97"/>
        <v>9.7222222222222214</v>
      </c>
      <c r="H1043" s="52">
        <f t="shared" si="98"/>
        <v>41.498600019290116</v>
      </c>
      <c r="I1043" s="52">
        <f t="shared" si="99"/>
        <v>155.23540200000002</v>
      </c>
      <c r="J1043" s="52">
        <f>$P$3*F1043</f>
        <v>1458.6111111111118</v>
      </c>
      <c r="K1043" s="52">
        <f>H1043+I1043+J1043</f>
        <v>1655.3451131304018</v>
      </c>
      <c r="L1043" s="53">
        <f>M1043*1</f>
        <v>16.093633044323351</v>
      </c>
      <c r="M1043" s="53">
        <f>(K1043*G1043)/1000</f>
        <v>16.093633044323351</v>
      </c>
      <c r="N1043" s="53">
        <f>(IF(L1042 &lt; 0, -L1042,0))</f>
        <v>0</v>
      </c>
      <c r="O1043" s="53">
        <f>0.5*$P$3*G1043^2</f>
        <v>84124.228395061713</v>
      </c>
      <c r="P1043" s="53">
        <f t="shared" si="101"/>
        <v>15115.578703703693</v>
      </c>
      <c r="Q1043" s="53">
        <f>(IF(L1042 &lt; 0, -L1042,0))+Q1042</f>
        <v>2090.1472277197145</v>
      </c>
      <c r="R1043" s="53">
        <f>(IF(L1042 &gt; 0, L1042,0))+R1042</f>
        <v>3972.9612733792087</v>
      </c>
      <c r="S1043" s="55">
        <f>N1043*0.95</f>
        <v>0</v>
      </c>
      <c r="T1043" s="55">
        <f>S1043*0.99</f>
        <v>0</v>
      </c>
      <c r="U1043" s="55">
        <f>T1043*0.97</f>
        <v>0</v>
      </c>
      <c r="V1043" s="55">
        <f>U1043*0.99</f>
        <v>0</v>
      </c>
      <c r="W1043" s="55">
        <f>V1043*0.95</f>
        <v>0</v>
      </c>
      <c r="X1043" s="55">
        <f t="shared" si="102"/>
        <v>1793.354770803681</v>
      </c>
    </row>
    <row r="1044" spans="2:24" x14ac:dyDescent="0.3">
      <c r="B1044" s="6" t="s">
        <v>39</v>
      </c>
      <c r="C1044" s="6">
        <v>1036</v>
      </c>
      <c r="D1044" s="6">
        <v>14</v>
      </c>
      <c r="E1044" s="12">
        <v>37.6</v>
      </c>
      <c r="F1044" s="57">
        <f t="shared" si="100"/>
        <v>0.65277777777777812</v>
      </c>
      <c r="G1044" s="57">
        <f t="shared" si="97"/>
        <v>10.444444444444445</v>
      </c>
      <c r="H1044" s="52">
        <f t="shared" si="98"/>
        <v>47.893110827160491</v>
      </c>
      <c r="I1044" s="52">
        <f t="shared" si="99"/>
        <v>155.23540200000002</v>
      </c>
      <c r="J1044" s="52">
        <f>$P$3*F1044</f>
        <v>1161.944444444445</v>
      </c>
      <c r="K1044" s="52">
        <f>H1044+I1044+J1044</f>
        <v>1365.0729572716054</v>
      </c>
      <c r="L1044" s="53">
        <f>M1044*1</f>
        <v>14.25742866483677</v>
      </c>
      <c r="M1044" s="53">
        <f>(K1044*G1044)/1000</f>
        <v>14.25742866483677</v>
      </c>
      <c r="N1044" s="53">
        <f>(IF(L1043 &lt; 0, -L1043,0))</f>
        <v>0</v>
      </c>
      <c r="O1044" s="53">
        <f>0.5*$P$3*G1044^2</f>
        <v>97086.91358024691</v>
      </c>
      <c r="P1044" s="53">
        <f t="shared" si="101"/>
        <v>12962.685185185197</v>
      </c>
      <c r="Q1044" s="53">
        <f>(IF(L1043 &lt; 0, -L1043,0))+Q1043</f>
        <v>2090.1472277197145</v>
      </c>
      <c r="R1044" s="53">
        <f>(IF(L1043 &gt; 0, L1043,0))+R1043</f>
        <v>3989.054906423532</v>
      </c>
      <c r="S1044" s="55">
        <f>N1044*0.95</f>
        <v>0</v>
      </c>
      <c r="T1044" s="55">
        <f>S1044*0.99</f>
        <v>0</v>
      </c>
      <c r="U1044" s="55">
        <f>T1044*0.97</f>
        <v>0</v>
      </c>
      <c r="V1044" s="55">
        <f>U1044*0.99</f>
        <v>0</v>
      </c>
      <c r="W1044" s="55">
        <f>V1044*0.95</f>
        <v>0</v>
      </c>
      <c r="X1044" s="55">
        <f t="shared" si="102"/>
        <v>1793.354770803681</v>
      </c>
    </row>
    <row r="1045" spans="2:24" x14ac:dyDescent="0.3">
      <c r="B1045" s="6" t="s">
        <v>39</v>
      </c>
      <c r="C1045" s="6">
        <v>1037</v>
      </c>
      <c r="D1045" s="6">
        <v>15</v>
      </c>
      <c r="E1045" s="12">
        <v>39.700000000000003</v>
      </c>
      <c r="F1045" s="57">
        <f t="shared" si="100"/>
        <v>0.54166666666666641</v>
      </c>
      <c r="G1045" s="57">
        <f t="shared" si="97"/>
        <v>11.027777777777779</v>
      </c>
      <c r="H1045" s="52">
        <f t="shared" si="98"/>
        <v>53.392268166859566</v>
      </c>
      <c r="I1045" s="52">
        <f t="shared" si="99"/>
        <v>155.23540200000002</v>
      </c>
      <c r="J1045" s="52">
        <f>$P$3*F1045</f>
        <v>964.16666666666617</v>
      </c>
      <c r="K1045" s="52">
        <f>H1045+I1045+J1045</f>
        <v>1172.7943368335257</v>
      </c>
      <c r="L1045" s="53">
        <f>M1045*1</f>
        <v>12.933315325636382</v>
      </c>
      <c r="M1045" s="53">
        <f>(K1045*G1045)/1000</f>
        <v>12.933315325636382</v>
      </c>
      <c r="N1045" s="53">
        <f>(IF(L1044 &lt; 0, -L1044,0))</f>
        <v>0</v>
      </c>
      <c r="O1045" s="53">
        <f>0.5*$P$3*G1045^2</f>
        <v>108234.57561728396</v>
      </c>
      <c r="P1045" s="53">
        <f t="shared" si="101"/>
        <v>11147.662037037051</v>
      </c>
      <c r="Q1045" s="53">
        <f>(IF(L1044 &lt; 0, -L1044,0))+Q1044</f>
        <v>2090.1472277197145</v>
      </c>
      <c r="R1045" s="53">
        <f>(IF(L1044 &gt; 0, L1044,0))+R1044</f>
        <v>4003.3123350883689</v>
      </c>
      <c r="S1045" s="55">
        <f>N1045*0.95</f>
        <v>0</v>
      </c>
      <c r="T1045" s="55">
        <f>S1045*0.99</f>
        <v>0</v>
      </c>
      <c r="U1045" s="55">
        <f>T1045*0.97</f>
        <v>0</v>
      </c>
      <c r="V1045" s="55">
        <f>U1045*0.99</f>
        <v>0</v>
      </c>
      <c r="W1045" s="55">
        <f>V1045*0.95</f>
        <v>0</v>
      </c>
      <c r="X1045" s="55">
        <f t="shared" si="102"/>
        <v>1793.354770803681</v>
      </c>
    </row>
    <row r="1046" spans="2:24" x14ac:dyDescent="0.3">
      <c r="B1046" s="6" t="s">
        <v>39</v>
      </c>
      <c r="C1046" s="6">
        <v>1038</v>
      </c>
      <c r="D1046" s="6">
        <v>16</v>
      </c>
      <c r="E1046" s="12">
        <v>41.5</v>
      </c>
      <c r="F1046" s="57">
        <f t="shared" si="100"/>
        <v>0.54166666666666641</v>
      </c>
      <c r="G1046" s="57">
        <f t="shared" si="97"/>
        <v>11.527777777777779</v>
      </c>
      <c r="H1046" s="52">
        <f t="shared" si="98"/>
        <v>58.343643986304009</v>
      </c>
      <c r="I1046" s="52">
        <f t="shared" si="99"/>
        <v>155.23540200000002</v>
      </c>
      <c r="J1046" s="52">
        <f>$P$3*F1046</f>
        <v>964.16666666666617</v>
      </c>
      <c r="K1046" s="52">
        <f>H1046+I1046+J1046</f>
        <v>1177.7457126529703</v>
      </c>
      <c r="L1046" s="53">
        <f>M1046*1</f>
        <v>13.576790854193963</v>
      </c>
      <c r="M1046" s="53">
        <f>(K1046*G1046)/1000</f>
        <v>13.576790854193963</v>
      </c>
      <c r="N1046" s="53">
        <f>(IF(L1045 &lt; 0, -L1045,0))</f>
        <v>0</v>
      </c>
      <c r="O1046" s="53">
        <f>0.5*$P$3*G1046^2</f>
        <v>118271.79783950618</v>
      </c>
      <c r="P1046" s="53">
        <f t="shared" si="101"/>
        <v>10037.222222222219</v>
      </c>
      <c r="Q1046" s="53">
        <f>(IF(L1045 &lt; 0, -L1045,0))+Q1045</f>
        <v>2090.1472277197145</v>
      </c>
      <c r="R1046" s="53">
        <f>(IF(L1045 &gt; 0, L1045,0))+R1045</f>
        <v>4016.245650414005</v>
      </c>
      <c r="S1046" s="55">
        <f>N1046*0.95</f>
        <v>0</v>
      </c>
      <c r="T1046" s="55">
        <f>S1046*0.99</f>
        <v>0</v>
      </c>
      <c r="U1046" s="55">
        <f>T1046*0.97</f>
        <v>0</v>
      </c>
      <c r="V1046" s="55">
        <f>U1046*0.99</f>
        <v>0</v>
      </c>
      <c r="W1046" s="55">
        <f>V1046*0.95</f>
        <v>0</v>
      </c>
      <c r="X1046" s="55">
        <f t="shared" si="102"/>
        <v>1793.354770803681</v>
      </c>
    </row>
    <row r="1047" spans="2:24" x14ac:dyDescent="0.3">
      <c r="B1047" s="6" t="s">
        <v>39</v>
      </c>
      <c r="C1047" s="6">
        <v>1039</v>
      </c>
      <c r="D1047" s="6">
        <v>17</v>
      </c>
      <c r="E1047" s="12">
        <v>43.6</v>
      </c>
      <c r="F1047" s="57">
        <f t="shared" si="100"/>
        <v>0.625</v>
      </c>
      <c r="G1047" s="57">
        <f t="shared" si="97"/>
        <v>12.111111111111111</v>
      </c>
      <c r="H1047" s="52">
        <f t="shared" si="98"/>
        <v>64.397696891975301</v>
      </c>
      <c r="I1047" s="52">
        <f t="shared" si="99"/>
        <v>155.23540200000002</v>
      </c>
      <c r="J1047" s="52">
        <f>$P$3*F1047</f>
        <v>1112.5</v>
      </c>
      <c r="K1047" s="52">
        <f>H1047+I1047+J1047</f>
        <v>1332.1330988919754</v>
      </c>
      <c r="L1047" s="53">
        <f>M1047*1</f>
        <v>16.133611975469478</v>
      </c>
      <c r="M1047" s="53">
        <f>(K1047*G1047)/1000</f>
        <v>16.133611975469478</v>
      </c>
      <c r="N1047" s="53">
        <f>(IF(L1046 &lt; 0, -L1046,0))</f>
        <v>0</v>
      </c>
      <c r="O1047" s="53">
        <f>0.5*$P$3*G1047^2</f>
        <v>130544.32098765433</v>
      </c>
      <c r="P1047" s="53">
        <f t="shared" si="101"/>
        <v>12272.523148148146</v>
      </c>
      <c r="Q1047" s="53">
        <f>(IF(L1046 &lt; 0, -L1046,0))+Q1046</f>
        <v>2090.1472277197145</v>
      </c>
      <c r="R1047" s="53">
        <f>(IF(L1046 &gt; 0, L1046,0))+R1046</f>
        <v>4029.8224412681989</v>
      </c>
      <c r="S1047" s="55">
        <f>N1047*0.95</f>
        <v>0</v>
      </c>
      <c r="T1047" s="55">
        <f>S1047*0.99</f>
        <v>0</v>
      </c>
      <c r="U1047" s="55">
        <f>T1047*0.97</f>
        <v>0</v>
      </c>
      <c r="V1047" s="55">
        <f>U1047*0.99</f>
        <v>0</v>
      </c>
      <c r="W1047" s="55">
        <f>V1047*0.95</f>
        <v>0</v>
      </c>
      <c r="X1047" s="55">
        <f t="shared" si="102"/>
        <v>1793.354770803681</v>
      </c>
    </row>
    <row r="1048" spans="2:24" x14ac:dyDescent="0.3">
      <c r="B1048" s="6" t="s">
        <v>39</v>
      </c>
      <c r="C1048" s="6">
        <v>1040</v>
      </c>
      <c r="D1048" s="6">
        <v>18</v>
      </c>
      <c r="E1048" s="12">
        <v>46</v>
      </c>
      <c r="F1048" s="57">
        <f t="shared" si="100"/>
        <v>0.6666666666666663</v>
      </c>
      <c r="G1048" s="57">
        <f t="shared" si="97"/>
        <v>12.777777777777779</v>
      </c>
      <c r="H1048" s="52">
        <f t="shared" si="98"/>
        <v>71.682479706790119</v>
      </c>
      <c r="I1048" s="52">
        <f t="shared" si="99"/>
        <v>155.23540200000002</v>
      </c>
      <c r="J1048" s="52">
        <f>$P$3*F1048</f>
        <v>1186.6666666666661</v>
      </c>
      <c r="K1048" s="52">
        <f>H1048+I1048+J1048</f>
        <v>1413.5845483734561</v>
      </c>
      <c r="L1048" s="53">
        <f>M1048*1</f>
        <v>18.062469229216386</v>
      </c>
      <c r="M1048" s="53">
        <f>(K1048*G1048)/1000</f>
        <v>18.062469229216386</v>
      </c>
      <c r="N1048" s="53">
        <f>(IF(L1047 &lt; 0, -L1047,0))</f>
        <v>0</v>
      </c>
      <c r="O1048" s="53">
        <f>0.5*$P$3*G1048^2</f>
        <v>145311.72839506174</v>
      </c>
      <c r="P1048" s="53">
        <f t="shared" si="101"/>
        <v>14767.407407407416</v>
      </c>
      <c r="Q1048" s="53">
        <f>(IF(L1047 &lt; 0, -L1047,0))+Q1047</f>
        <v>2090.1472277197145</v>
      </c>
      <c r="R1048" s="53">
        <f>(IF(L1047 &gt; 0, L1047,0))+R1047</f>
        <v>4045.9560532436685</v>
      </c>
      <c r="S1048" s="55">
        <f>N1048*0.95</f>
        <v>0</v>
      </c>
      <c r="T1048" s="55">
        <f>S1048*0.99</f>
        <v>0</v>
      </c>
      <c r="U1048" s="55">
        <f>T1048*0.97</f>
        <v>0</v>
      </c>
      <c r="V1048" s="55">
        <f>U1048*0.99</f>
        <v>0</v>
      </c>
      <c r="W1048" s="55">
        <f>V1048*0.95</f>
        <v>0</v>
      </c>
      <c r="X1048" s="55">
        <f t="shared" si="102"/>
        <v>1793.354770803681</v>
      </c>
    </row>
    <row r="1049" spans="2:24" x14ac:dyDescent="0.3">
      <c r="B1049" s="6" t="s">
        <v>39</v>
      </c>
      <c r="C1049" s="6">
        <v>1041</v>
      </c>
      <c r="D1049" s="6">
        <v>19</v>
      </c>
      <c r="E1049" s="12">
        <v>48.4</v>
      </c>
      <c r="F1049" s="57">
        <f t="shared" si="100"/>
        <v>0.625</v>
      </c>
      <c r="G1049" s="57">
        <f t="shared" si="97"/>
        <v>13.444444444444445</v>
      </c>
      <c r="H1049" s="52">
        <f t="shared" si="98"/>
        <v>79.357518743827157</v>
      </c>
      <c r="I1049" s="52">
        <f t="shared" si="99"/>
        <v>155.23540200000002</v>
      </c>
      <c r="J1049" s="52">
        <f>$P$3*F1049</f>
        <v>1112.5</v>
      </c>
      <c r="K1049" s="52">
        <f>H1049+I1049+J1049</f>
        <v>1347.0929207438271</v>
      </c>
      <c r="L1049" s="53">
        <f>M1049*1</f>
        <v>18.110915934444787</v>
      </c>
      <c r="M1049" s="53">
        <f>(K1049*G1049)/1000</f>
        <v>18.110915934444787</v>
      </c>
      <c r="N1049" s="53">
        <f>(IF(L1048 &lt; 0, -L1048,0))</f>
        <v>0</v>
      </c>
      <c r="O1049" s="53">
        <f>0.5*$P$3*G1049^2</f>
        <v>160870.24691358025</v>
      </c>
      <c r="P1049" s="53">
        <f t="shared" si="101"/>
        <v>15558.518518518511</v>
      </c>
      <c r="Q1049" s="53">
        <f>(IF(L1048 &lt; 0, -L1048,0))+Q1048</f>
        <v>2090.1472277197145</v>
      </c>
      <c r="R1049" s="53">
        <f>(IF(L1048 &gt; 0, L1048,0))+R1048</f>
        <v>4064.0185224728848</v>
      </c>
      <c r="S1049" s="55">
        <f>N1049*0.95</f>
        <v>0</v>
      </c>
      <c r="T1049" s="55">
        <f>S1049*0.99</f>
        <v>0</v>
      </c>
      <c r="U1049" s="55">
        <f>T1049*0.97</f>
        <v>0</v>
      </c>
      <c r="V1049" s="55">
        <f>U1049*0.99</f>
        <v>0</v>
      </c>
      <c r="W1049" s="55">
        <f>V1049*0.95</f>
        <v>0</v>
      </c>
      <c r="X1049" s="55">
        <f t="shared" si="102"/>
        <v>1793.354770803681</v>
      </c>
    </row>
    <row r="1050" spans="2:24" x14ac:dyDescent="0.3">
      <c r="B1050" s="6" t="s">
        <v>39</v>
      </c>
      <c r="C1050" s="6">
        <v>1042</v>
      </c>
      <c r="D1050" s="6">
        <v>20</v>
      </c>
      <c r="E1050" s="12">
        <v>50.5</v>
      </c>
      <c r="F1050" s="57">
        <f t="shared" si="100"/>
        <v>0.4861111111111111</v>
      </c>
      <c r="G1050" s="57">
        <f t="shared" si="97"/>
        <v>14.027777777777779</v>
      </c>
      <c r="H1050" s="52">
        <f t="shared" si="98"/>
        <v>86.393309958526245</v>
      </c>
      <c r="I1050" s="52">
        <f t="shared" si="99"/>
        <v>155.23540200000002</v>
      </c>
      <c r="J1050" s="52">
        <f>$P$3*F1050</f>
        <v>865.27777777777771</v>
      </c>
      <c r="K1050" s="52">
        <f>H1050+I1050+J1050</f>
        <v>1106.9064897363039</v>
      </c>
      <c r="L1050" s="53">
        <f>M1050*1</f>
        <v>15.527438258800931</v>
      </c>
      <c r="M1050" s="53">
        <f>(K1050*G1050)/1000</f>
        <v>15.527438258800931</v>
      </c>
      <c r="N1050" s="53">
        <f>(IF(L1049 &lt; 0, -L1049,0))</f>
        <v>0</v>
      </c>
      <c r="O1050" s="53">
        <f>0.5*$P$3*G1050^2</f>
        <v>175132.9089506173</v>
      </c>
      <c r="P1050" s="53">
        <f t="shared" si="101"/>
        <v>14262.662037037051</v>
      </c>
      <c r="Q1050" s="53">
        <f>(IF(L1049 &lt; 0, -L1049,0))+Q1049</f>
        <v>2090.1472277197145</v>
      </c>
      <c r="R1050" s="53">
        <f>(IF(L1049 &gt; 0, L1049,0))+R1049</f>
        <v>4082.1294384073294</v>
      </c>
      <c r="S1050" s="55">
        <f>N1050*0.95</f>
        <v>0</v>
      </c>
      <c r="T1050" s="55">
        <f>S1050*0.99</f>
        <v>0</v>
      </c>
      <c r="U1050" s="55">
        <f>T1050*0.97</f>
        <v>0</v>
      </c>
      <c r="V1050" s="55">
        <f>U1050*0.99</f>
        <v>0</v>
      </c>
      <c r="W1050" s="55">
        <f>V1050*0.95</f>
        <v>0</v>
      </c>
      <c r="X1050" s="55">
        <f t="shared" si="102"/>
        <v>1793.354770803681</v>
      </c>
    </row>
    <row r="1051" spans="2:24" x14ac:dyDescent="0.3">
      <c r="B1051" s="6" t="s">
        <v>39</v>
      </c>
      <c r="C1051" s="6">
        <v>1043</v>
      </c>
      <c r="D1051" s="6">
        <v>21</v>
      </c>
      <c r="E1051" s="12">
        <v>51.9</v>
      </c>
      <c r="F1051" s="57">
        <f t="shared" si="100"/>
        <v>0.29166666666666685</v>
      </c>
      <c r="G1051" s="57">
        <f t="shared" si="97"/>
        <v>14.416666666666666</v>
      </c>
      <c r="H1051" s="52">
        <f t="shared" si="98"/>
        <v>91.249831835069429</v>
      </c>
      <c r="I1051" s="52">
        <f t="shared" si="99"/>
        <v>155.23540200000002</v>
      </c>
      <c r="J1051" s="52">
        <f>$P$3*F1051</f>
        <v>519.16666666666697</v>
      </c>
      <c r="K1051" s="52">
        <f>H1051+I1051+J1051</f>
        <v>765.65190050173646</v>
      </c>
      <c r="L1051" s="53">
        <f>M1051*1</f>
        <v>11.038148232233366</v>
      </c>
      <c r="M1051" s="53">
        <f>(K1051*G1051)/1000</f>
        <v>11.038148232233366</v>
      </c>
      <c r="N1051" s="53">
        <f>(IF(L1050 &lt; 0, -L1050,0))</f>
        <v>0</v>
      </c>
      <c r="O1051" s="53">
        <f>0.5*$P$3*G1051^2</f>
        <v>184977.84722222222</v>
      </c>
      <c r="P1051" s="53">
        <f t="shared" si="101"/>
        <v>9844.9382716049149</v>
      </c>
      <c r="Q1051" s="53">
        <f>(IF(L1050 &lt; 0, -L1050,0))+Q1050</f>
        <v>2090.1472277197145</v>
      </c>
      <c r="R1051" s="53">
        <f>(IF(L1050 &gt; 0, L1050,0))+R1050</f>
        <v>4097.6568766661303</v>
      </c>
      <c r="S1051" s="55">
        <f>N1051*0.95</f>
        <v>0</v>
      </c>
      <c r="T1051" s="55">
        <f>S1051*0.99</f>
        <v>0</v>
      </c>
      <c r="U1051" s="55">
        <f>T1051*0.97</f>
        <v>0</v>
      </c>
      <c r="V1051" s="55">
        <f>U1051*0.99</f>
        <v>0</v>
      </c>
      <c r="W1051" s="55">
        <f>V1051*0.95</f>
        <v>0</v>
      </c>
      <c r="X1051" s="55">
        <f t="shared" si="102"/>
        <v>1793.354770803681</v>
      </c>
    </row>
    <row r="1052" spans="2:24" x14ac:dyDescent="0.3">
      <c r="B1052" s="6" t="s">
        <v>39</v>
      </c>
      <c r="C1052" s="6">
        <v>1044</v>
      </c>
      <c r="D1052" s="6">
        <v>22</v>
      </c>
      <c r="E1052" s="12">
        <v>52.6</v>
      </c>
      <c r="F1052" s="57">
        <f t="shared" si="100"/>
        <v>0.12499999999999981</v>
      </c>
      <c r="G1052" s="57">
        <f t="shared" si="97"/>
        <v>14.611111111111111</v>
      </c>
      <c r="H1052" s="52">
        <f t="shared" si="98"/>
        <v>93.727891093364178</v>
      </c>
      <c r="I1052" s="52">
        <f t="shared" si="99"/>
        <v>155.23540200000002</v>
      </c>
      <c r="J1052" s="52">
        <f>$P$3*F1052</f>
        <v>222.49999999999966</v>
      </c>
      <c r="K1052" s="52">
        <f>H1052+I1052+J1052</f>
        <v>471.46329309336386</v>
      </c>
      <c r="L1052" s="53">
        <f>M1052*1</f>
        <v>6.8886025601974827</v>
      </c>
      <c r="M1052" s="53">
        <f>(K1052*G1052)/1000</f>
        <v>6.8886025601974827</v>
      </c>
      <c r="N1052" s="53">
        <f>(IF(L1051 &lt; 0, -L1051,0))</f>
        <v>0</v>
      </c>
      <c r="O1052" s="53">
        <f>0.5*$P$3*G1052^2</f>
        <v>190001.26543209876</v>
      </c>
      <c r="P1052" s="53">
        <f t="shared" si="101"/>
        <v>5023.418209876545</v>
      </c>
      <c r="Q1052" s="53">
        <f>(IF(L1051 &lt; 0, -L1051,0))+Q1051</f>
        <v>2090.1472277197145</v>
      </c>
      <c r="R1052" s="53">
        <f>(IF(L1051 &gt; 0, L1051,0))+R1051</f>
        <v>4108.695024898364</v>
      </c>
      <c r="S1052" s="55">
        <f>N1052*0.95</f>
        <v>0</v>
      </c>
      <c r="T1052" s="55">
        <f>S1052*0.99</f>
        <v>0</v>
      </c>
      <c r="U1052" s="55">
        <f>T1052*0.97</f>
        <v>0</v>
      </c>
      <c r="V1052" s="55">
        <f>U1052*0.99</f>
        <v>0</v>
      </c>
      <c r="W1052" s="55">
        <f>V1052*0.95</f>
        <v>0</v>
      </c>
      <c r="X1052" s="55">
        <f t="shared" si="102"/>
        <v>1793.354770803681</v>
      </c>
    </row>
    <row r="1053" spans="2:24" x14ac:dyDescent="0.3">
      <c r="B1053" s="6" t="s">
        <v>39</v>
      </c>
      <c r="C1053" s="6">
        <v>1045</v>
      </c>
      <c r="D1053" s="6">
        <v>23</v>
      </c>
      <c r="E1053" s="12">
        <v>52.8</v>
      </c>
      <c r="F1053" s="57">
        <f t="shared" si="100"/>
        <v>4.1666666666666269E-2</v>
      </c>
      <c r="G1053" s="57">
        <f t="shared" si="97"/>
        <v>14.666666666666666</v>
      </c>
      <c r="H1053" s="52">
        <f t="shared" si="98"/>
        <v>94.442005777777766</v>
      </c>
      <c r="I1053" s="52">
        <f t="shared" si="99"/>
        <v>155.23540200000002</v>
      </c>
      <c r="J1053" s="52">
        <f>$P$3*F1053</f>
        <v>74.166666666665961</v>
      </c>
      <c r="K1053" s="52">
        <f>H1053+I1053+J1053</f>
        <v>323.84407444444372</v>
      </c>
      <c r="L1053" s="53">
        <f>M1053*1</f>
        <v>4.7497130918518415</v>
      </c>
      <c r="M1053" s="53">
        <f>(K1053*G1053)/1000</f>
        <v>4.7497130918518415</v>
      </c>
      <c r="N1053" s="53">
        <f>(IF(L1052 &lt; 0, -L1052,0))</f>
        <v>0</v>
      </c>
      <c r="O1053" s="53">
        <f>0.5*$P$3*G1053^2</f>
        <v>191448.88888888888</v>
      </c>
      <c r="P1053" s="53">
        <f t="shared" si="101"/>
        <v>1447.623456790112</v>
      </c>
      <c r="Q1053" s="53">
        <f>(IF(L1052 &lt; 0, -L1052,0))+Q1052</f>
        <v>2090.1472277197145</v>
      </c>
      <c r="R1053" s="53">
        <f>(IF(L1052 &gt; 0, L1052,0))+R1052</f>
        <v>4115.5836274585618</v>
      </c>
      <c r="S1053" s="55">
        <f>N1053*0.95</f>
        <v>0</v>
      </c>
      <c r="T1053" s="55">
        <f>S1053*0.99</f>
        <v>0</v>
      </c>
      <c r="U1053" s="55">
        <f>T1053*0.97</f>
        <v>0</v>
      </c>
      <c r="V1053" s="55">
        <f>U1053*0.99</f>
        <v>0</v>
      </c>
      <c r="W1053" s="55">
        <f>V1053*0.95</f>
        <v>0</v>
      </c>
      <c r="X1053" s="55">
        <f t="shared" si="102"/>
        <v>1793.354770803681</v>
      </c>
    </row>
    <row r="1054" spans="2:24" x14ac:dyDescent="0.3">
      <c r="B1054" s="6" t="s">
        <v>39</v>
      </c>
      <c r="C1054" s="6">
        <v>1046</v>
      </c>
      <c r="D1054" s="6">
        <v>24</v>
      </c>
      <c r="E1054" s="12">
        <v>52.9</v>
      </c>
      <c r="F1054" s="57">
        <f t="shared" si="100"/>
        <v>4.1666666666667261E-2</v>
      </c>
      <c r="G1054" s="57">
        <f t="shared" si="97"/>
        <v>14.694444444444445</v>
      </c>
      <c r="H1054" s="52">
        <f t="shared" si="98"/>
        <v>94.800079412229934</v>
      </c>
      <c r="I1054" s="52">
        <f t="shared" si="99"/>
        <v>155.23540200000002</v>
      </c>
      <c r="J1054" s="52">
        <f>$P$3*F1054</f>
        <v>74.166666666667723</v>
      </c>
      <c r="K1054" s="52">
        <f>H1054+I1054+J1054</f>
        <v>324.20214807889766</v>
      </c>
      <c r="L1054" s="53">
        <f>M1054*1</f>
        <v>4.7639704537149123</v>
      </c>
      <c r="M1054" s="53">
        <f>(K1054*G1054)/1000</f>
        <v>4.7639704537149123</v>
      </c>
      <c r="N1054" s="53">
        <f>(IF(L1053 &lt; 0, -L1053,0))</f>
        <v>0</v>
      </c>
      <c r="O1054" s="53">
        <f>0.5*$P$3*G1054^2</f>
        <v>192174.76080246913</v>
      </c>
      <c r="P1054" s="53">
        <f t="shared" si="101"/>
        <v>725.87191358025302</v>
      </c>
      <c r="Q1054" s="53">
        <f>(IF(L1053 &lt; 0, -L1053,0))+Q1053</f>
        <v>2090.1472277197145</v>
      </c>
      <c r="R1054" s="53">
        <f>(IF(L1053 &gt; 0, L1053,0))+R1053</f>
        <v>4120.3333405504136</v>
      </c>
      <c r="S1054" s="55">
        <f>N1054*0.95</f>
        <v>0</v>
      </c>
      <c r="T1054" s="55">
        <f>S1054*0.99</f>
        <v>0</v>
      </c>
      <c r="U1054" s="55">
        <f>T1054*0.97</f>
        <v>0</v>
      </c>
      <c r="V1054" s="55">
        <f>U1054*0.99</f>
        <v>0</v>
      </c>
      <c r="W1054" s="55">
        <f>V1054*0.95</f>
        <v>0</v>
      </c>
      <c r="X1054" s="55">
        <f t="shared" si="102"/>
        <v>1793.354770803681</v>
      </c>
    </row>
    <row r="1055" spans="2:24" x14ac:dyDescent="0.3">
      <c r="B1055" s="6" t="s">
        <v>39</v>
      </c>
      <c r="C1055" s="6">
        <v>1047</v>
      </c>
      <c r="D1055" s="6">
        <v>25</v>
      </c>
      <c r="E1055" s="12">
        <v>53.1</v>
      </c>
      <c r="F1055" s="57">
        <f t="shared" si="100"/>
        <v>5.5555555555555358E-2</v>
      </c>
      <c r="G1055" s="57">
        <f t="shared" si="97"/>
        <v>14.75</v>
      </c>
      <c r="H1055" s="52">
        <f t="shared" si="98"/>
        <v>95.518259265624991</v>
      </c>
      <c r="I1055" s="52">
        <f t="shared" si="99"/>
        <v>155.23540200000002</v>
      </c>
      <c r="J1055" s="52">
        <f>$P$3*F1055</f>
        <v>98.888888888888545</v>
      </c>
      <c r="K1055" s="52">
        <f>H1055+I1055+J1055</f>
        <v>349.64255015451351</v>
      </c>
      <c r="L1055" s="53">
        <f>M1055*1</f>
        <v>5.1572276147790745</v>
      </c>
      <c r="M1055" s="53">
        <f>(K1055*G1055)/1000</f>
        <v>5.1572276147790745</v>
      </c>
      <c r="N1055" s="53">
        <f>(IF(L1054 &lt; 0, -L1054,0))</f>
        <v>0</v>
      </c>
      <c r="O1055" s="53">
        <f>0.5*$P$3*G1055^2</f>
        <v>193630.625</v>
      </c>
      <c r="P1055" s="53">
        <f t="shared" si="101"/>
        <v>1455.864197530871</v>
      </c>
      <c r="Q1055" s="53">
        <f>(IF(L1054 &lt; 0, -L1054,0))+Q1054</f>
        <v>2090.1472277197145</v>
      </c>
      <c r="R1055" s="53">
        <f>(IF(L1054 &gt; 0, L1054,0))+R1054</f>
        <v>4125.0973110041286</v>
      </c>
      <c r="S1055" s="55">
        <f>N1055*0.95</f>
        <v>0</v>
      </c>
      <c r="T1055" s="55">
        <f>S1055*0.99</f>
        <v>0</v>
      </c>
      <c r="U1055" s="55">
        <f>T1055*0.97</f>
        <v>0</v>
      </c>
      <c r="V1055" s="55">
        <f>U1055*0.99</f>
        <v>0</v>
      </c>
      <c r="W1055" s="55">
        <f>V1055*0.95</f>
        <v>0</v>
      </c>
      <c r="X1055" s="55">
        <f t="shared" si="102"/>
        <v>1793.354770803681</v>
      </c>
    </row>
    <row r="1056" spans="2:24" x14ac:dyDescent="0.3">
      <c r="B1056" s="6" t="s">
        <v>39</v>
      </c>
      <c r="C1056" s="6">
        <v>1048</v>
      </c>
      <c r="D1056" s="6">
        <v>26</v>
      </c>
      <c r="E1056" s="12">
        <v>53.3</v>
      </c>
      <c r="F1056" s="57">
        <f t="shared" si="100"/>
        <v>0</v>
      </c>
      <c r="G1056" s="57">
        <f t="shared" si="97"/>
        <v>14.805555555555555</v>
      </c>
      <c r="H1056" s="52">
        <f t="shared" si="98"/>
        <v>96.239149231674375</v>
      </c>
      <c r="I1056" s="52">
        <f t="shared" si="99"/>
        <v>155.23540200000002</v>
      </c>
      <c r="J1056" s="52">
        <f>$P$3*F1056</f>
        <v>0</v>
      </c>
      <c r="K1056" s="52">
        <f>H1056+I1056+J1056</f>
        <v>251.47455123167441</v>
      </c>
      <c r="L1056" s="53">
        <f>M1056*1</f>
        <v>3.7232204390689572</v>
      </c>
      <c r="M1056" s="53">
        <f>(K1056*G1056)/1000</f>
        <v>3.7232204390689572</v>
      </c>
      <c r="N1056" s="53">
        <f>(IF(L1055 &lt; 0, -L1055,0))</f>
        <v>0</v>
      </c>
      <c r="O1056" s="53">
        <f>0.5*$P$3*G1056^2</f>
        <v>195091.98302469135</v>
      </c>
      <c r="P1056" s="53">
        <f t="shared" si="101"/>
        <v>1461.358024691348</v>
      </c>
      <c r="Q1056" s="53">
        <f>(IF(L1055 &lt; 0, -L1055,0))+Q1055</f>
        <v>2090.1472277197145</v>
      </c>
      <c r="R1056" s="53">
        <f>(IF(L1055 &gt; 0, L1055,0))+R1055</f>
        <v>4130.2545386189076</v>
      </c>
      <c r="S1056" s="55">
        <f>N1056*0.95</f>
        <v>0</v>
      </c>
      <c r="T1056" s="55">
        <f>S1056*0.99</f>
        <v>0</v>
      </c>
      <c r="U1056" s="55">
        <f>T1056*0.97</f>
        <v>0</v>
      </c>
      <c r="V1056" s="55">
        <f>U1056*0.99</f>
        <v>0</v>
      </c>
      <c r="W1056" s="55">
        <f>V1056*0.95</f>
        <v>0</v>
      </c>
      <c r="X1056" s="55">
        <f t="shared" si="102"/>
        <v>1793.354770803681</v>
      </c>
    </row>
    <row r="1057" spans="2:24" x14ac:dyDescent="0.3">
      <c r="B1057" s="6" t="s">
        <v>39</v>
      </c>
      <c r="C1057" s="6">
        <v>1049</v>
      </c>
      <c r="D1057" s="6">
        <v>27</v>
      </c>
      <c r="E1057" s="12">
        <v>53.1</v>
      </c>
      <c r="F1057" s="57">
        <f t="shared" si="100"/>
        <v>-0.1388888888888889</v>
      </c>
      <c r="G1057" s="57">
        <f t="shared" si="97"/>
        <v>14.75</v>
      </c>
      <c r="H1057" s="52">
        <f t="shared" si="98"/>
        <v>95.518259265624991</v>
      </c>
      <c r="I1057" s="52">
        <f t="shared" si="99"/>
        <v>155.23540200000002</v>
      </c>
      <c r="J1057" s="52">
        <f>$P$3*F1057</f>
        <v>-247.22222222222223</v>
      </c>
      <c r="K1057" s="52">
        <f>H1057+I1057+J1057</f>
        <v>3.53143904340277</v>
      </c>
      <c r="L1057" s="53">
        <f>M1057*1</f>
        <v>5.2088725890190861E-2</v>
      </c>
      <c r="M1057" s="53">
        <f>(K1057*G1057)/1000</f>
        <v>5.2088725890190861E-2</v>
      </c>
      <c r="N1057" s="53">
        <f>(IF(L1056 &lt; 0, -L1056,0))</f>
        <v>0</v>
      </c>
      <c r="O1057" s="53">
        <f>0.5*$P$3*G1057^2</f>
        <v>193630.625</v>
      </c>
      <c r="P1057" s="53">
        <f t="shared" si="101"/>
        <v>-1461.358024691348</v>
      </c>
      <c r="Q1057" s="53">
        <f>(IF(L1056 &lt; 0, -L1056,0))+Q1056</f>
        <v>2090.1472277197145</v>
      </c>
      <c r="R1057" s="53">
        <f>(IF(L1056 &gt; 0, L1056,0))+R1056</f>
        <v>4133.977759057977</v>
      </c>
      <c r="S1057" s="55">
        <f>N1057*0.95</f>
        <v>0</v>
      </c>
      <c r="T1057" s="55">
        <f>S1057*0.99</f>
        <v>0</v>
      </c>
      <c r="U1057" s="55">
        <f>T1057*0.97</f>
        <v>0</v>
      </c>
      <c r="V1057" s="55">
        <f>U1057*0.99</f>
        <v>0</v>
      </c>
      <c r="W1057" s="55">
        <f>V1057*0.95</f>
        <v>0</v>
      </c>
      <c r="X1057" s="55">
        <f t="shared" si="102"/>
        <v>1793.354770803681</v>
      </c>
    </row>
    <row r="1058" spans="2:24" x14ac:dyDescent="0.3">
      <c r="B1058" s="6" t="s">
        <v>39</v>
      </c>
      <c r="C1058" s="6">
        <v>1050</v>
      </c>
      <c r="D1058" s="6">
        <v>28</v>
      </c>
      <c r="E1058" s="12">
        <v>52.3</v>
      </c>
      <c r="F1058" s="57">
        <f t="shared" si="100"/>
        <v>-0.33333333333333315</v>
      </c>
      <c r="G1058" s="57">
        <f t="shared" si="97"/>
        <v>14.527777777777779</v>
      </c>
      <c r="H1058" s="52">
        <f t="shared" si="98"/>
        <v>92.661800527970684</v>
      </c>
      <c r="I1058" s="52">
        <f t="shared" si="99"/>
        <v>155.23540200000002</v>
      </c>
      <c r="J1058" s="52">
        <f>$P$3*F1058</f>
        <v>-593.33333333333303</v>
      </c>
      <c r="K1058" s="52">
        <f>H1058+I1058+J1058</f>
        <v>-345.43613080536232</v>
      </c>
      <c r="L1058" s="53">
        <f>M1058*1</f>
        <v>-5.0184193447556806</v>
      </c>
      <c r="M1058" s="53">
        <f>(K1058*G1058)/1000</f>
        <v>-5.0184193447556806</v>
      </c>
      <c r="N1058" s="53">
        <f>(IF(L1057 &lt; 0, -L1057,0))</f>
        <v>0</v>
      </c>
      <c r="O1058" s="53">
        <f>0.5*$P$3*G1058^2</f>
        <v>187840.13117283952</v>
      </c>
      <c r="P1058" s="53">
        <f t="shared" si="101"/>
        <v>-5790.4938271604769</v>
      </c>
      <c r="Q1058" s="53">
        <f>(IF(L1057 &lt; 0, -L1057,0))+Q1057</f>
        <v>2090.1472277197145</v>
      </c>
      <c r="R1058" s="53">
        <f>(IF(L1057 &gt; 0, L1057,0))+R1057</f>
        <v>4134.0298477838669</v>
      </c>
      <c r="S1058" s="55">
        <f>N1058*0.95</f>
        <v>0</v>
      </c>
      <c r="T1058" s="55">
        <f>S1058*0.99</f>
        <v>0</v>
      </c>
      <c r="U1058" s="55">
        <f>T1058*0.97</f>
        <v>0</v>
      </c>
      <c r="V1058" s="55">
        <f>U1058*0.99</f>
        <v>0</v>
      </c>
      <c r="W1058" s="55">
        <f>V1058*0.95</f>
        <v>0</v>
      </c>
      <c r="X1058" s="55">
        <f t="shared" si="102"/>
        <v>1793.354770803681</v>
      </c>
    </row>
    <row r="1059" spans="2:24" x14ac:dyDescent="0.3">
      <c r="B1059" s="6" t="s">
        <v>39</v>
      </c>
      <c r="C1059" s="6">
        <v>1051</v>
      </c>
      <c r="D1059" s="6">
        <v>29</v>
      </c>
      <c r="E1059" s="12">
        <v>50.7</v>
      </c>
      <c r="F1059" s="57">
        <f t="shared" si="100"/>
        <v>-0.4861111111111111</v>
      </c>
      <c r="G1059" s="57">
        <f t="shared" si="97"/>
        <v>14.083333333333334</v>
      </c>
      <c r="H1059" s="52">
        <f t="shared" si="98"/>
        <v>87.078968460069447</v>
      </c>
      <c r="I1059" s="52">
        <f t="shared" si="99"/>
        <v>155.23540200000002</v>
      </c>
      <c r="J1059" s="52">
        <f>$P$3*F1059</f>
        <v>-865.27777777777771</v>
      </c>
      <c r="K1059" s="52">
        <f>H1059+I1059+J1059</f>
        <v>-622.96340731770829</v>
      </c>
      <c r="L1059" s="53">
        <f>M1059*1</f>
        <v>-8.7734013197243907</v>
      </c>
      <c r="M1059" s="53">
        <f>(K1059*G1059)/1000</f>
        <v>-8.7734013197243907</v>
      </c>
      <c r="N1059" s="53">
        <f>(IF(L1058 &lt; 0, -L1058,0))</f>
        <v>5.0184193447556806</v>
      </c>
      <c r="O1059" s="53">
        <f>0.5*$P$3*G1059^2</f>
        <v>176522.84722222225</v>
      </c>
      <c r="P1059" s="53">
        <f t="shared" si="101"/>
        <v>-11317.283950617275</v>
      </c>
      <c r="Q1059" s="53">
        <f>(IF(L1058 &lt; 0, -L1058,0))+Q1058</f>
        <v>2095.1656470644702</v>
      </c>
      <c r="R1059" s="53">
        <f>(IF(L1058 &gt; 0, L1058,0))+R1058</f>
        <v>4134.0298477838669</v>
      </c>
      <c r="S1059" s="55">
        <f>N1059*0.95</f>
        <v>4.7674983775178967</v>
      </c>
      <c r="T1059" s="55">
        <f>S1059*0.99</f>
        <v>4.7198233937427174</v>
      </c>
      <c r="U1059" s="55">
        <f>T1059*0.97</f>
        <v>4.5782286919304358</v>
      </c>
      <c r="V1059" s="55">
        <f>U1059*0.99</f>
        <v>4.5324464050111315</v>
      </c>
      <c r="W1059" s="55">
        <f>V1059*0.95</f>
        <v>4.3058240847605749</v>
      </c>
      <c r="X1059" s="55">
        <f t="shared" si="102"/>
        <v>1797.6605948884417</v>
      </c>
    </row>
    <row r="1060" spans="2:24" x14ac:dyDescent="0.3">
      <c r="B1060" s="6" t="s">
        <v>39</v>
      </c>
      <c r="C1060" s="6">
        <v>1052</v>
      </c>
      <c r="D1060" s="6">
        <v>30</v>
      </c>
      <c r="E1060" s="12">
        <v>48.8</v>
      </c>
      <c r="F1060" s="57">
        <f t="shared" si="100"/>
        <v>-0.5833333333333337</v>
      </c>
      <c r="G1060" s="57">
        <f t="shared" si="97"/>
        <v>13.555555555555555</v>
      </c>
      <c r="H1060" s="52">
        <f t="shared" si="98"/>
        <v>80.674633493827159</v>
      </c>
      <c r="I1060" s="52">
        <f t="shared" si="99"/>
        <v>155.23540200000002</v>
      </c>
      <c r="J1060" s="52">
        <f>$P$3*F1060</f>
        <v>-1038.3333333333339</v>
      </c>
      <c r="K1060" s="52">
        <f>H1060+I1060+J1060</f>
        <v>-802.42329783950674</v>
      </c>
      <c r="L1060" s="53">
        <f>M1060*1</f>
        <v>-10.877293592935535</v>
      </c>
      <c r="M1060" s="53">
        <f>(K1060*G1060)/1000</f>
        <v>-10.877293592935535</v>
      </c>
      <c r="N1060" s="53">
        <f>(IF(L1059 &lt; 0, -L1059,0))</f>
        <v>8.7734013197243907</v>
      </c>
      <c r="O1060" s="53">
        <f>0.5*$P$3*G1060^2</f>
        <v>163540.24691358025</v>
      </c>
      <c r="P1060" s="53">
        <f t="shared" si="101"/>
        <v>-12982.600308641995</v>
      </c>
      <c r="Q1060" s="53">
        <f>(IF(L1059 &lt; 0, -L1059,0))+Q1059</f>
        <v>2103.9390483841948</v>
      </c>
      <c r="R1060" s="53">
        <f>(IF(L1059 &gt; 0, L1059,0))+R1059</f>
        <v>4134.0298477838669</v>
      </c>
      <c r="S1060" s="55">
        <f>N1060*0.95</f>
        <v>8.3347312537381715</v>
      </c>
      <c r="T1060" s="55">
        <f>S1060*0.99</f>
        <v>8.251383941200789</v>
      </c>
      <c r="U1060" s="55">
        <f>T1060*0.97</f>
        <v>8.0038424229647642</v>
      </c>
      <c r="V1060" s="55">
        <f>U1060*0.99</f>
        <v>7.9238039987351163</v>
      </c>
      <c r="W1060" s="55">
        <f>V1060*0.95</f>
        <v>7.5276137987983605</v>
      </c>
      <c r="X1060" s="55">
        <f t="shared" si="102"/>
        <v>1805.1882086872399</v>
      </c>
    </row>
    <row r="1061" spans="2:24" x14ac:dyDescent="0.3">
      <c r="B1061" s="6" t="s">
        <v>39</v>
      </c>
      <c r="C1061" s="6">
        <v>1053</v>
      </c>
      <c r="D1061" s="6">
        <v>31</v>
      </c>
      <c r="E1061" s="12">
        <v>46.5</v>
      </c>
      <c r="F1061" s="57">
        <f t="shared" si="100"/>
        <v>-0.69444444444444442</v>
      </c>
      <c r="G1061" s="57">
        <f t="shared" si="97"/>
        <v>12.916666666666666</v>
      </c>
      <c r="H1061" s="52">
        <f t="shared" si="98"/>
        <v>73.249263585069428</v>
      </c>
      <c r="I1061" s="52">
        <f t="shared" si="99"/>
        <v>155.23540200000002</v>
      </c>
      <c r="J1061" s="52">
        <f>$P$3*F1061</f>
        <v>-1236.1111111111111</v>
      </c>
      <c r="K1061" s="52">
        <f>H1061+I1061+J1061</f>
        <v>-1007.6264455260416</v>
      </c>
      <c r="L1061" s="53">
        <f>M1061*1</f>
        <v>-13.015174921378037</v>
      </c>
      <c r="M1061" s="53">
        <f>(K1061*G1061)/1000</f>
        <v>-13.015174921378037</v>
      </c>
      <c r="N1061" s="53">
        <f>(IF(L1060 &lt; 0, -L1060,0))</f>
        <v>10.877293592935535</v>
      </c>
      <c r="O1061" s="53">
        <f>0.5*$P$3*G1061^2</f>
        <v>148487.84722222222</v>
      </c>
      <c r="P1061" s="53">
        <f t="shared" si="101"/>
        <v>-15052.399691358034</v>
      </c>
      <c r="Q1061" s="53">
        <f>(IF(L1060 &lt; 0, -L1060,0))+Q1060</f>
        <v>2114.8163419771304</v>
      </c>
      <c r="R1061" s="53">
        <f>(IF(L1060 &gt; 0, L1060,0))+R1060</f>
        <v>4134.0298477838669</v>
      </c>
      <c r="S1061" s="55">
        <f>N1061*0.95</f>
        <v>10.333428913288758</v>
      </c>
      <c r="T1061" s="55">
        <f>S1061*0.99</f>
        <v>10.230094624155869</v>
      </c>
      <c r="U1061" s="55">
        <f>T1061*0.97</f>
        <v>9.9231917854311931</v>
      </c>
      <c r="V1061" s="55">
        <f>U1061*0.99</f>
        <v>9.8239598675768818</v>
      </c>
      <c r="W1061" s="55">
        <f>V1061*0.95</f>
        <v>9.332761874198038</v>
      </c>
      <c r="X1061" s="55">
        <f t="shared" si="102"/>
        <v>1814.5209705614379</v>
      </c>
    </row>
    <row r="1062" spans="2:24" x14ac:dyDescent="0.3">
      <c r="B1062" s="6" t="s">
        <v>39</v>
      </c>
      <c r="C1062" s="6">
        <v>1054</v>
      </c>
      <c r="D1062" s="6">
        <v>32</v>
      </c>
      <c r="E1062" s="12">
        <v>43.8</v>
      </c>
      <c r="F1062" s="57">
        <f t="shared" si="100"/>
        <v>-0.86111111111111149</v>
      </c>
      <c r="G1062" s="57">
        <f t="shared" si="97"/>
        <v>12.166666666666666</v>
      </c>
      <c r="H1062" s="52">
        <f t="shared" si="98"/>
        <v>64.989856506944434</v>
      </c>
      <c r="I1062" s="52">
        <f t="shared" si="99"/>
        <v>155.23540200000002</v>
      </c>
      <c r="J1062" s="52">
        <f>$P$3*F1062</f>
        <v>-1532.7777777777785</v>
      </c>
      <c r="K1062" s="52">
        <f>H1062+I1062+J1062</f>
        <v>-1312.5525192708342</v>
      </c>
      <c r="L1062" s="53">
        <f>M1062*1</f>
        <v>-15.969388984461816</v>
      </c>
      <c r="M1062" s="53">
        <f>(K1062*G1062)/1000</f>
        <v>-15.969388984461816</v>
      </c>
      <c r="N1062" s="53">
        <f>(IF(L1061 &lt; 0, -L1061,0))</f>
        <v>13.015174921378037</v>
      </c>
      <c r="O1062" s="53">
        <f>0.5*$P$3*G1062^2</f>
        <v>131744.72222222222</v>
      </c>
      <c r="P1062" s="53">
        <f t="shared" si="101"/>
        <v>-16743.125</v>
      </c>
      <c r="Q1062" s="53">
        <f>(IF(L1061 &lt; 0, -L1061,0))+Q1061</f>
        <v>2127.8315168985082</v>
      </c>
      <c r="R1062" s="53">
        <f>(IF(L1061 &gt; 0, L1061,0))+R1061</f>
        <v>4134.0298477838669</v>
      </c>
      <c r="S1062" s="55">
        <f>N1062*0.95</f>
        <v>12.364416175309135</v>
      </c>
      <c r="T1062" s="55">
        <f>S1062*0.99</f>
        <v>12.240772013556043</v>
      </c>
      <c r="U1062" s="55">
        <f>T1062*0.97</f>
        <v>11.873548853149362</v>
      </c>
      <c r="V1062" s="55">
        <f>U1062*0.99</f>
        <v>11.754813364617869</v>
      </c>
      <c r="W1062" s="55">
        <f>V1062*0.95</f>
        <v>11.167072696386974</v>
      </c>
      <c r="X1062" s="55">
        <f t="shared" si="102"/>
        <v>1825.6880432578248</v>
      </c>
    </row>
    <row r="1063" spans="2:24" x14ac:dyDescent="0.3">
      <c r="B1063" s="6" t="s">
        <v>39</v>
      </c>
      <c r="C1063" s="6">
        <v>1055</v>
      </c>
      <c r="D1063" s="6">
        <v>33</v>
      </c>
      <c r="E1063" s="12">
        <v>40.299999999999997</v>
      </c>
      <c r="F1063" s="57">
        <f t="shared" si="100"/>
        <v>-1.0833333333333328</v>
      </c>
      <c r="G1063" s="57">
        <f t="shared" si="97"/>
        <v>11.194444444444445</v>
      </c>
      <c r="H1063" s="52">
        <f t="shared" si="98"/>
        <v>55.018335759452157</v>
      </c>
      <c r="I1063" s="52">
        <f t="shared" si="99"/>
        <v>155.23540200000002</v>
      </c>
      <c r="J1063" s="52">
        <f>$P$3*F1063</f>
        <v>-1928.3333333333323</v>
      </c>
      <c r="K1063" s="52">
        <f>H1063+I1063+J1063</f>
        <v>-1718.0795955738802</v>
      </c>
      <c r="L1063" s="53">
        <f>M1063*1</f>
        <v>-19.232946583785381</v>
      </c>
      <c r="M1063" s="53">
        <f>(K1063*G1063)/1000</f>
        <v>-19.232946583785381</v>
      </c>
      <c r="N1063" s="53">
        <f>(IF(L1062 &lt; 0, -L1062,0))</f>
        <v>15.969388984461816</v>
      </c>
      <c r="O1063" s="53">
        <f>0.5*$P$3*G1063^2</f>
        <v>111530.87191358025</v>
      </c>
      <c r="P1063" s="53">
        <f t="shared" si="101"/>
        <v>-20213.850308641966</v>
      </c>
      <c r="Q1063" s="53">
        <f>(IF(L1062 &lt; 0, -L1062,0))+Q1062</f>
        <v>2143.8009058829698</v>
      </c>
      <c r="R1063" s="53">
        <f>(IF(L1062 &gt; 0, L1062,0))+R1062</f>
        <v>4134.0298477838669</v>
      </c>
      <c r="S1063" s="55">
        <f>N1063*0.95</f>
        <v>15.170919535238724</v>
      </c>
      <c r="T1063" s="55">
        <f>S1063*0.99</f>
        <v>15.019210339886337</v>
      </c>
      <c r="U1063" s="55">
        <f>T1063*0.97</f>
        <v>14.568634029689747</v>
      </c>
      <c r="V1063" s="55">
        <f>U1063*0.99</f>
        <v>14.422947689392849</v>
      </c>
      <c r="W1063" s="55">
        <f>V1063*0.95</f>
        <v>13.701800304923205</v>
      </c>
      <c r="X1063" s="55">
        <f t="shared" si="102"/>
        <v>1839.389843562748</v>
      </c>
    </row>
    <row r="1064" spans="2:24" x14ac:dyDescent="0.3">
      <c r="B1064" s="6" t="s">
        <v>39</v>
      </c>
      <c r="C1064" s="6">
        <v>1056</v>
      </c>
      <c r="D1064" s="6">
        <v>34</v>
      </c>
      <c r="E1064" s="12">
        <v>36</v>
      </c>
      <c r="F1064" s="57">
        <f t="shared" si="100"/>
        <v>-1.333333333333333</v>
      </c>
      <c r="G1064" s="57">
        <f t="shared" si="97"/>
        <v>10</v>
      </c>
      <c r="H1064" s="52">
        <f t="shared" si="98"/>
        <v>43.903824999999998</v>
      </c>
      <c r="I1064" s="52">
        <f t="shared" si="99"/>
        <v>155.23540200000002</v>
      </c>
      <c r="J1064" s="52">
        <f>$P$3*F1064</f>
        <v>-2373.333333333333</v>
      </c>
      <c r="K1064" s="52">
        <f>H1064+I1064+J1064</f>
        <v>-2174.1941063333329</v>
      </c>
      <c r="L1064" s="53">
        <f>M1064*1</f>
        <v>-21.741941063333329</v>
      </c>
      <c r="M1064" s="53">
        <f>(K1064*G1064)/1000</f>
        <v>-21.741941063333329</v>
      </c>
      <c r="N1064" s="53">
        <f>(IF(L1063 &lt; 0, -L1063,0))</f>
        <v>19.232946583785381</v>
      </c>
      <c r="O1064" s="53">
        <f>0.5*$P$3*G1064^2</f>
        <v>89000</v>
      </c>
      <c r="P1064" s="53">
        <f t="shared" si="101"/>
        <v>-22530.871913580253</v>
      </c>
      <c r="Q1064" s="53">
        <f>(IF(L1063 &lt; 0, -L1063,0))+Q1063</f>
        <v>2163.033852466755</v>
      </c>
      <c r="R1064" s="53">
        <f>(IF(L1063 &gt; 0, L1063,0))+R1063</f>
        <v>4134.0298477838669</v>
      </c>
      <c r="S1064" s="55">
        <f>N1064*0.95</f>
        <v>18.271299254596112</v>
      </c>
      <c r="T1064" s="55">
        <f>S1064*0.99</f>
        <v>18.08858626205015</v>
      </c>
      <c r="U1064" s="55">
        <f>T1064*0.97</f>
        <v>17.545928674188644</v>
      </c>
      <c r="V1064" s="55">
        <f>U1064*0.99</f>
        <v>17.370469387446757</v>
      </c>
      <c r="W1064" s="55">
        <f>V1064*0.95</f>
        <v>16.501945918074419</v>
      </c>
      <c r="X1064" s="55">
        <f t="shared" si="102"/>
        <v>1855.8917894808224</v>
      </c>
    </row>
    <row r="1065" spans="2:24" x14ac:dyDescent="0.3">
      <c r="B1065" s="6" t="s">
        <v>39</v>
      </c>
      <c r="C1065" s="6">
        <v>1057</v>
      </c>
      <c r="D1065" s="6">
        <v>35</v>
      </c>
      <c r="E1065" s="12">
        <v>30.7</v>
      </c>
      <c r="F1065" s="57">
        <f t="shared" si="100"/>
        <v>-1.4722222222222223</v>
      </c>
      <c r="G1065" s="57">
        <f t="shared" si="97"/>
        <v>8.5277777777777786</v>
      </c>
      <c r="H1065" s="52">
        <f t="shared" si="98"/>
        <v>31.928175944637349</v>
      </c>
      <c r="I1065" s="52">
        <f t="shared" si="99"/>
        <v>155.23540200000002</v>
      </c>
      <c r="J1065" s="52">
        <f>$P$3*F1065</f>
        <v>-2620.5555555555557</v>
      </c>
      <c r="K1065" s="52">
        <f>H1065+I1065+J1065</f>
        <v>-2433.3919776109183</v>
      </c>
      <c r="L1065" s="53">
        <f>M1065*1</f>
        <v>-20.751426031293111</v>
      </c>
      <c r="M1065" s="53">
        <f>(K1065*G1065)/1000</f>
        <v>-20.751426031293111</v>
      </c>
      <c r="N1065" s="53">
        <f>(IF(L1064 &lt; 0, -L1064,0))</f>
        <v>21.741941063333329</v>
      </c>
      <c r="O1065" s="53">
        <f>0.5*$P$3*G1065^2</f>
        <v>64723.464506172852</v>
      </c>
      <c r="P1065" s="53">
        <f t="shared" si="101"/>
        <v>-24276.535493827148</v>
      </c>
      <c r="Q1065" s="53">
        <f>(IF(L1064 &lt; 0, -L1064,0))+Q1064</f>
        <v>2184.7757935300883</v>
      </c>
      <c r="R1065" s="53">
        <f>(IF(L1064 &gt; 0, L1064,0))+R1064</f>
        <v>4134.0298477838669</v>
      </c>
      <c r="S1065" s="55">
        <f>N1065*0.95</f>
        <v>20.654844010166663</v>
      </c>
      <c r="T1065" s="55">
        <f>S1065*0.99</f>
        <v>20.448295570064996</v>
      </c>
      <c r="U1065" s="55">
        <f>T1065*0.97</f>
        <v>19.834846702963045</v>
      </c>
      <c r="V1065" s="55">
        <f>U1065*0.99</f>
        <v>19.636498235933413</v>
      </c>
      <c r="W1065" s="55">
        <f>V1065*0.95</f>
        <v>18.654673324136741</v>
      </c>
      <c r="X1065" s="55">
        <f t="shared" si="102"/>
        <v>1874.546462804959</v>
      </c>
    </row>
    <row r="1066" spans="2:24" x14ac:dyDescent="0.3">
      <c r="B1066" s="6" t="s">
        <v>39</v>
      </c>
      <c r="C1066" s="6">
        <v>1058</v>
      </c>
      <c r="D1066" s="6">
        <v>36</v>
      </c>
      <c r="E1066" s="12">
        <v>25.4</v>
      </c>
      <c r="F1066" s="57">
        <f t="shared" si="100"/>
        <v>-1.3472222222222221</v>
      </c>
      <c r="G1066" s="57">
        <f t="shared" si="97"/>
        <v>7.0555555555555554</v>
      </c>
      <c r="H1066" s="52">
        <f t="shared" si="98"/>
        <v>21.8557035007716</v>
      </c>
      <c r="I1066" s="52">
        <f t="shared" si="99"/>
        <v>155.23540200000002</v>
      </c>
      <c r="J1066" s="52">
        <f>$P$3*F1066</f>
        <v>-2398.0555555555552</v>
      </c>
      <c r="K1066" s="52">
        <f>H1066+I1066+J1066</f>
        <v>-2220.9644500547838</v>
      </c>
      <c r="L1066" s="53">
        <f>M1066*1</f>
        <v>-15.670138064275418</v>
      </c>
      <c r="M1066" s="53">
        <f>(K1066*G1066)/1000</f>
        <v>-15.670138064275418</v>
      </c>
      <c r="N1066" s="53">
        <f>(IF(L1065 &lt; 0, -L1065,0))</f>
        <v>20.751426031293111</v>
      </c>
      <c r="O1066" s="53">
        <f>0.5*$P$3*G1066^2</f>
        <v>44304.969135802465</v>
      </c>
      <c r="P1066" s="53">
        <f t="shared" si="101"/>
        <v>-20418.495370370387</v>
      </c>
      <c r="Q1066" s="53">
        <f>(IF(L1065 &lt; 0, -L1065,0))+Q1065</f>
        <v>2205.5272195613816</v>
      </c>
      <c r="R1066" s="53">
        <f>(IF(L1065 &gt; 0, L1065,0))+R1065</f>
        <v>4134.0298477838669</v>
      </c>
      <c r="S1066" s="55">
        <f>N1066*0.95</f>
        <v>19.713854729728453</v>
      </c>
      <c r="T1066" s="55">
        <f>S1066*0.99</f>
        <v>19.516716182431168</v>
      </c>
      <c r="U1066" s="55">
        <f>T1066*0.97</f>
        <v>18.931214696958232</v>
      </c>
      <c r="V1066" s="55">
        <f>U1066*0.99</f>
        <v>18.741902549988648</v>
      </c>
      <c r="W1066" s="55">
        <f>V1066*0.95</f>
        <v>17.804807422489215</v>
      </c>
      <c r="X1066" s="55">
        <f t="shared" si="102"/>
        <v>1892.3512702274481</v>
      </c>
    </row>
    <row r="1067" spans="2:24" x14ac:dyDescent="0.3">
      <c r="B1067" s="6" t="s">
        <v>39</v>
      </c>
      <c r="C1067" s="6">
        <v>1059</v>
      </c>
      <c r="D1067" s="6">
        <v>37</v>
      </c>
      <c r="E1067" s="12">
        <v>21</v>
      </c>
      <c r="F1067" s="57">
        <f t="shared" si="100"/>
        <v>-1.2083333333333333</v>
      </c>
      <c r="G1067" s="57">
        <f t="shared" si="97"/>
        <v>5.833333333333333</v>
      </c>
      <c r="H1067" s="52">
        <f t="shared" si="98"/>
        <v>14.93949600694444</v>
      </c>
      <c r="I1067" s="52">
        <f t="shared" si="99"/>
        <v>155.23540200000002</v>
      </c>
      <c r="J1067" s="52">
        <f>$P$3*F1067</f>
        <v>-2150.833333333333</v>
      </c>
      <c r="K1067" s="52">
        <f>H1067+I1067+J1067</f>
        <v>-1980.6584353263886</v>
      </c>
      <c r="L1067" s="53">
        <f>M1067*1</f>
        <v>-11.553840872737267</v>
      </c>
      <c r="M1067" s="53">
        <f>(K1067*G1067)/1000</f>
        <v>-11.553840872737267</v>
      </c>
      <c r="N1067" s="53">
        <f>(IF(L1066 &lt; 0, -L1066,0))</f>
        <v>15.670138064275418</v>
      </c>
      <c r="O1067" s="53">
        <f>0.5*$P$3*G1067^2</f>
        <v>30284.722222222215</v>
      </c>
      <c r="P1067" s="53">
        <f t="shared" si="101"/>
        <v>-14020.246913580249</v>
      </c>
      <c r="Q1067" s="53">
        <f>(IF(L1066 &lt; 0, -L1066,0))+Q1066</f>
        <v>2221.1973576256569</v>
      </c>
      <c r="R1067" s="53">
        <f>(IF(L1066 &gt; 0, L1066,0))+R1066</f>
        <v>4134.0298477838669</v>
      </c>
      <c r="S1067" s="55">
        <f>N1067*0.95</f>
        <v>14.886631161061647</v>
      </c>
      <c r="T1067" s="55">
        <f>S1067*0.99</f>
        <v>14.737764849451031</v>
      </c>
      <c r="U1067" s="55">
        <f>T1067*0.97</f>
        <v>14.2956319039675</v>
      </c>
      <c r="V1067" s="55">
        <f>U1067*0.99</f>
        <v>14.152675584927826</v>
      </c>
      <c r="W1067" s="55">
        <f>V1067*0.95</f>
        <v>13.445041805681434</v>
      </c>
      <c r="X1067" s="55">
        <f t="shared" si="102"/>
        <v>1905.7963120331297</v>
      </c>
    </row>
    <row r="1068" spans="2:24" x14ac:dyDescent="0.3">
      <c r="B1068" s="6" t="s">
        <v>39</v>
      </c>
      <c r="C1068" s="6">
        <v>1060</v>
      </c>
      <c r="D1068" s="6">
        <v>38</v>
      </c>
      <c r="E1068" s="12">
        <v>16.7</v>
      </c>
      <c r="F1068" s="57">
        <f t="shared" si="100"/>
        <v>-1.0555555555555556</v>
      </c>
      <c r="G1068" s="57">
        <f t="shared" si="97"/>
        <v>4.6388888888888893</v>
      </c>
      <c r="H1068" s="52">
        <f t="shared" si="98"/>
        <v>9.4477914770447544</v>
      </c>
      <c r="I1068" s="52">
        <f t="shared" si="99"/>
        <v>155.23540200000002</v>
      </c>
      <c r="J1068" s="52">
        <f>$P$3*F1068</f>
        <v>-1878.8888888888889</v>
      </c>
      <c r="K1068" s="52">
        <f>H1068+I1068+J1068</f>
        <v>-1714.2056954118441</v>
      </c>
      <c r="L1068" s="53">
        <f>M1068*1</f>
        <v>-7.9520097537160552</v>
      </c>
      <c r="M1068" s="53">
        <f>(K1068*G1068)/1000</f>
        <v>-7.9520097537160552</v>
      </c>
      <c r="N1068" s="53">
        <f>(IF(L1067 &lt; 0, -L1067,0))</f>
        <v>11.553840872737267</v>
      </c>
      <c r="O1068" s="53">
        <f>0.5*$P$3*G1068^2</f>
        <v>19152.168209876549</v>
      </c>
      <c r="P1068" s="53">
        <f t="shared" si="101"/>
        <v>-11132.554012345667</v>
      </c>
      <c r="Q1068" s="53">
        <f>(IF(L1067 &lt; 0, -L1067,0))+Q1067</f>
        <v>2232.7511984983939</v>
      </c>
      <c r="R1068" s="53">
        <f>(IF(L1067 &gt; 0, L1067,0))+R1067</f>
        <v>4134.0298477838669</v>
      </c>
      <c r="S1068" s="55">
        <f>N1068*0.95</f>
        <v>10.976148829100403</v>
      </c>
      <c r="T1068" s="55">
        <f>S1068*0.99</f>
        <v>10.866387340809398</v>
      </c>
      <c r="U1068" s="55">
        <f>T1068*0.97</f>
        <v>10.540395720585115</v>
      </c>
      <c r="V1068" s="55">
        <f>U1068*0.99</f>
        <v>10.434991763379264</v>
      </c>
      <c r="W1068" s="55">
        <f>V1068*0.95</f>
        <v>9.9132421752102999</v>
      </c>
      <c r="X1068" s="55">
        <f t="shared" si="102"/>
        <v>1915.70955420834</v>
      </c>
    </row>
    <row r="1069" spans="2:24" x14ac:dyDescent="0.3">
      <c r="B1069" s="6" t="s">
        <v>39</v>
      </c>
      <c r="C1069" s="6">
        <v>1061</v>
      </c>
      <c r="D1069" s="6">
        <v>39</v>
      </c>
      <c r="E1069" s="12">
        <v>13.4</v>
      </c>
      <c r="F1069" s="57">
        <f t="shared" si="100"/>
        <v>-0.65277777777777768</v>
      </c>
      <c r="G1069" s="57">
        <f t="shared" si="97"/>
        <v>3.7222222222222223</v>
      </c>
      <c r="H1069" s="52">
        <f t="shared" si="98"/>
        <v>6.0828478526234564</v>
      </c>
      <c r="I1069" s="52">
        <f t="shared" si="99"/>
        <v>155.23540200000002</v>
      </c>
      <c r="J1069" s="52">
        <f>$P$3*F1069</f>
        <v>-1161.9444444444443</v>
      </c>
      <c r="K1069" s="52">
        <f>H1069+I1069+J1069</f>
        <v>-1000.6261945918209</v>
      </c>
      <c r="L1069" s="53">
        <f>M1069*1</f>
        <v>-3.7245530576473334</v>
      </c>
      <c r="M1069" s="53">
        <f>(K1069*G1069)/1000</f>
        <v>-3.7245530576473334</v>
      </c>
      <c r="N1069" s="53">
        <f>(IF(L1068 &lt; 0, -L1068,0))</f>
        <v>7.9520097537160552</v>
      </c>
      <c r="O1069" s="53">
        <f>0.5*$P$3*G1069^2</f>
        <v>12330.895061728395</v>
      </c>
      <c r="P1069" s="53">
        <f t="shared" si="101"/>
        <v>-6821.2731481481533</v>
      </c>
      <c r="Q1069" s="53">
        <f>(IF(L1068 &lt; 0, -L1068,0))+Q1068</f>
        <v>2240.70320825211</v>
      </c>
      <c r="R1069" s="53">
        <f>(IF(L1068 &gt; 0, L1068,0))+R1068</f>
        <v>4134.0298477838669</v>
      </c>
      <c r="S1069" s="55">
        <f>N1069*0.95</f>
        <v>7.5544092660302518</v>
      </c>
      <c r="T1069" s="55">
        <f>S1069*0.99</f>
        <v>7.4788651733699494</v>
      </c>
      <c r="U1069" s="55">
        <f>T1069*0.97</f>
        <v>7.254499218168851</v>
      </c>
      <c r="V1069" s="55">
        <f>U1069*0.99</f>
        <v>7.1819542259871625</v>
      </c>
      <c r="W1069" s="55">
        <f>V1069*0.95</f>
        <v>6.8228565146878042</v>
      </c>
      <c r="X1069" s="55">
        <f t="shared" si="102"/>
        <v>1922.5324107230279</v>
      </c>
    </row>
    <row r="1070" spans="2:24" x14ac:dyDescent="0.3">
      <c r="B1070" s="6" t="s">
        <v>39</v>
      </c>
      <c r="C1070" s="6">
        <v>1062</v>
      </c>
      <c r="D1070" s="6">
        <v>40</v>
      </c>
      <c r="E1070" s="12">
        <v>12</v>
      </c>
      <c r="F1070" s="57">
        <f t="shared" si="100"/>
        <v>-0.18055555555555566</v>
      </c>
      <c r="G1070" s="57">
        <f t="shared" si="97"/>
        <v>3.3333333333333335</v>
      </c>
      <c r="H1070" s="52">
        <f t="shared" si="98"/>
        <v>4.8782027777777781</v>
      </c>
      <c r="I1070" s="52">
        <f t="shared" si="99"/>
        <v>155.23540200000002</v>
      </c>
      <c r="J1070" s="52">
        <f>$P$3*F1070</f>
        <v>-321.38888888888908</v>
      </c>
      <c r="K1070" s="52">
        <f>H1070+I1070+J1070</f>
        <v>-161.27528411111129</v>
      </c>
      <c r="L1070" s="53">
        <f>M1070*1</f>
        <v>-0.53758428037037098</v>
      </c>
      <c r="M1070" s="53">
        <f>(K1070*G1070)/1000</f>
        <v>-0.53758428037037098</v>
      </c>
      <c r="N1070" s="53">
        <f>(IF(L1069 &lt; 0, -L1069,0))</f>
        <v>3.7245530576473334</v>
      </c>
      <c r="O1070" s="53">
        <f>0.5*$P$3*G1070^2</f>
        <v>9888.8888888888905</v>
      </c>
      <c r="P1070" s="53">
        <f t="shared" si="101"/>
        <v>-2442.0061728395049</v>
      </c>
      <c r="Q1070" s="53">
        <f>(IF(L1069 &lt; 0, -L1069,0))+Q1069</f>
        <v>2244.4277613097574</v>
      </c>
      <c r="R1070" s="53">
        <f>(IF(L1069 &gt; 0, L1069,0))+R1069</f>
        <v>4134.0298477838669</v>
      </c>
      <c r="S1070" s="55">
        <f>N1070*0.95</f>
        <v>3.5383254047649664</v>
      </c>
      <c r="T1070" s="55">
        <f>S1070*0.99</f>
        <v>3.5029421507173168</v>
      </c>
      <c r="U1070" s="55">
        <f>T1070*0.97</f>
        <v>3.3978538861957972</v>
      </c>
      <c r="V1070" s="55">
        <f>U1070*0.99</f>
        <v>3.3638753473338392</v>
      </c>
      <c r="W1070" s="55">
        <f>V1070*0.95</f>
        <v>3.1956815799671472</v>
      </c>
      <c r="X1070" s="55">
        <f t="shared" si="102"/>
        <v>1925.728092302995</v>
      </c>
    </row>
    <row r="1071" spans="2:24" x14ac:dyDescent="0.3">
      <c r="B1071" s="6" t="s">
        <v>39</v>
      </c>
      <c r="C1071" s="6">
        <v>1063</v>
      </c>
      <c r="D1071" s="6">
        <v>41</v>
      </c>
      <c r="E1071" s="12">
        <v>12.1</v>
      </c>
      <c r="F1071" s="57">
        <f t="shared" si="100"/>
        <v>0.1111111111111112</v>
      </c>
      <c r="G1071" s="57">
        <f t="shared" si="97"/>
        <v>3.3611111111111112</v>
      </c>
      <c r="H1071" s="52">
        <f t="shared" si="98"/>
        <v>4.9598449214891973</v>
      </c>
      <c r="I1071" s="52">
        <f t="shared" si="99"/>
        <v>155.23540200000002</v>
      </c>
      <c r="J1071" s="52">
        <f>$P$3*F1071</f>
        <v>197.77777777777794</v>
      </c>
      <c r="K1071" s="52">
        <f>H1071+I1071+J1071</f>
        <v>357.97302469926717</v>
      </c>
      <c r="L1071" s="53">
        <f>M1071*1</f>
        <v>1.2031871107947592</v>
      </c>
      <c r="M1071" s="53">
        <f>(K1071*G1071)/1000</f>
        <v>1.2031871107947592</v>
      </c>
      <c r="N1071" s="53">
        <f>(IF(L1070 &lt; 0, -L1070,0))</f>
        <v>0.53758428037037098</v>
      </c>
      <c r="O1071" s="53">
        <f>0.5*$P$3*G1071^2</f>
        <v>10054.390432098766</v>
      </c>
      <c r="P1071" s="53">
        <f t="shared" si="101"/>
        <v>165.50154320987531</v>
      </c>
      <c r="Q1071" s="53">
        <f>(IF(L1070 &lt; 0, -L1070,0))+Q1070</f>
        <v>2244.965345590128</v>
      </c>
      <c r="R1071" s="53">
        <f>(IF(L1070 &gt; 0, L1070,0))+R1070</f>
        <v>4134.0298477838669</v>
      </c>
      <c r="S1071" s="55">
        <f>N1071*0.95</f>
        <v>0.51070506635185242</v>
      </c>
      <c r="T1071" s="55">
        <f>S1071*0.99</f>
        <v>0.50559801568833385</v>
      </c>
      <c r="U1071" s="55">
        <f>T1071*0.97</f>
        <v>0.49043007521768384</v>
      </c>
      <c r="V1071" s="55">
        <f>U1071*0.99</f>
        <v>0.48552577446550699</v>
      </c>
      <c r="W1071" s="55">
        <f>V1071*0.95</f>
        <v>0.46124948574223162</v>
      </c>
      <c r="X1071" s="55">
        <f t="shared" si="102"/>
        <v>1926.1893417887372</v>
      </c>
    </row>
    <row r="1072" spans="2:24" x14ac:dyDescent="0.3">
      <c r="B1072" s="6" t="s">
        <v>39</v>
      </c>
      <c r="C1072" s="6">
        <v>1064</v>
      </c>
      <c r="D1072" s="6">
        <v>42</v>
      </c>
      <c r="E1072" s="12">
        <v>12.8</v>
      </c>
      <c r="F1072" s="57">
        <f t="shared" si="100"/>
        <v>0.4861111111111111</v>
      </c>
      <c r="G1072" s="57">
        <f t="shared" si="97"/>
        <v>3.5555555555555554</v>
      </c>
      <c r="H1072" s="52">
        <f t="shared" si="98"/>
        <v>5.5503107160493821</v>
      </c>
      <c r="I1072" s="52">
        <f t="shared" si="99"/>
        <v>155.23540200000002</v>
      </c>
      <c r="J1072" s="52">
        <f>$P$3*F1072</f>
        <v>865.27777777777771</v>
      </c>
      <c r="K1072" s="52">
        <f>H1072+I1072+J1072</f>
        <v>1026.0634904938272</v>
      </c>
      <c r="L1072" s="53">
        <f>M1072*1</f>
        <v>3.6482257439780521</v>
      </c>
      <c r="M1072" s="53">
        <f>(K1072*G1072)/1000</f>
        <v>3.6482257439780521</v>
      </c>
      <c r="N1072" s="53">
        <f>(IF(L1071 &lt; 0, -L1071,0))</f>
        <v>0</v>
      </c>
      <c r="O1072" s="53">
        <f>0.5*$P$3*G1072^2</f>
        <v>11251.358024691357</v>
      </c>
      <c r="P1072" s="53">
        <f t="shared" si="101"/>
        <v>1196.9675925925912</v>
      </c>
      <c r="Q1072" s="53">
        <f>(IF(L1071 &lt; 0, -L1071,0))+Q1071</f>
        <v>2244.965345590128</v>
      </c>
      <c r="R1072" s="53">
        <f>(IF(L1071 &gt; 0, L1071,0))+R1071</f>
        <v>4135.2330348946616</v>
      </c>
      <c r="S1072" s="55">
        <f>N1072*0.95</f>
        <v>0</v>
      </c>
      <c r="T1072" s="55">
        <f>S1072*0.99</f>
        <v>0</v>
      </c>
      <c r="U1072" s="55">
        <f>T1072*0.97</f>
        <v>0</v>
      </c>
      <c r="V1072" s="55">
        <f>U1072*0.99</f>
        <v>0</v>
      </c>
      <c r="W1072" s="55">
        <f>V1072*0.95</f>
        <v>0</v>
      </c>
      <c r="X1072" s="55">
        <f t="shared" si="102"/>
        <v>1926.1893417887372</v>
      </c>
    </row>
    <row r="1073" spans="2:24" x14ac:dyDescent="0.3">
      <c r="B1073" s="6" t="s">
        <v>39</v>
      </c>
      <c r="C1073" s="6">
        <v>1065</v>
      </c>
      <c r="D1073" s="6">
        <v>43</v>
      </c>
      <c r="E1073" s="12">
        <v>15.6</v>
      </c>
      <c r="F1073" s="57">
        <f t="shared" si="100"/>
        <v>0.98611111111111083</v>
      </c>
      <c r="G1073" s="57">
        <f t="shared" si="97"/>
        <v>4.333333333333333</v>
      </c>
      <c r="H1073" s="52">
        <f t="shared" si="98"/>
        <v>8.2441626944444426</v>
      </c>
      <c r="I1073" s="52">
        <f t="shared" si="99"/>
        <v>155.23540200000002</v>
      </c>
      <c r="J1073" s="52">
        <f>$P$3*F1073</f>
        <v>1755.2777777777774</v>
      </c>
      <c r="K1073" s="52">
        <f>H1073+I1073+J1073</f>
        <v>1918.7573424722218</v>
      </c>
      <c r="L1073" s="53">
        <f>M1073*1</f>
        <v>8.3146151507129602</v>
      </c>
      <c r="M1073" s="53">
        <f>(K1073*G1073)/1000</f>
        <v>8.3146151507129602</v>
      </c>
      <c r="N1073" s="53">
        <f>(IF(L1072 &lt; 0, -L1072,0))</f>
        <v>0</v>
      </c>
      <c r="O1073" s="53">
        <f>0.5*$P$3*G1073^2</f>
        <v>16712.222222222219</v>
      </c>
      <c r="P1073" s="53">
        <f t="shared" si="101"/>
        <v>5460.8641975308619</v>
      </c>
      <c r="Q1073" s="53">
        <f>(IF(L1072 &lt; 0, -L1072,0))+Q1072</f>
        <v>2244.965345590128</v>
      </c>
      <c r="R1073" s="53">
        <f>(IF(L1072 &gt; 0, L1072,0))+R1072</f>
        <v>4138.88126063864</v>
      </c>
      <c r="S1073" s="55">
        <f>N1073*0.95</f>
        <v>0</v>
      </c>
      <c r="T1073" s="55">
        <f>S1073*0.99</f>
        <v>0</v>
      </c>
      <c r="U1073" s="55">
        <f>T1073*0.97</f>
        <v>0</v>
      </c>
      <c r="V1073" s="55">
        <f>U1073*0.99</f>
        <v>0</v>
      </c>
      <c r="W1073" s="55">
        <f>V1073*0.95</f>
        <v>0</v>
      </c>
      <c r="X1073" s="55">
        <f t="shared" si="102"/>
        <v>1926.1893417887372</v>
      </c>
    </row>
    <row r="1074" spans="2:24" x14ac:dyDescent="0.3">
      <c r="B1074" s="6" t="s">
        <v>39</v>
      </c>
      <c r="C1074" s="6">
        <v>1066</v>
      </c>
      <c r="D1074" s="6">
        <v>44</v>
      </c>
      <c r="E1074" s="12">
        <v>19.899999999999999</v>
      </c>
      <c r="F1074" s="57">
        <f t="shared" si="100"/>
        <v>1.0833333333333333</v>
      </c>
      <c r="G1074" s="57">
        <f t="shared" si="97"/>
        <v>5.5277777777777777</v>
      </c>
      <c r="H1074" s="52">
        <f t="shared" si="98"/>
        <v>13.415396402970677</v>
      </c>
      <c r="I1074" s="52">
        <f t="shared" si="99"/>
        <v>155.23540200000002</v>
      </c>
      <c r="J1074" s="52">
        <f>$P$3*F1074</f>
        <v>1928.3333333333333</v>
      </c>
      <c r="K1074" s="52">
        <f>H1074+I1074+J1074</f>
        <v>2096.9841317363039</v>
      </c>
      <c r="L1074" s="53">
        <f>M1074*1</f>
        <v>11.591662283764569</v>
      </c>
      <c r="M1074" s="53">
        <f>(K1074*G1074)/1000</f>
        <v>11.591662283764569</v>
      </c>
      <c r="N1074" s="53">
        <f>(IF(L1073 &lt; 0, -L1073,0))</f>
        <v>0</v>
      </c>
      <c r="O1074" s="53">
        <f>0.5*$P$3*G1074^2</f>
        <v>27195.131172839505</v>
      </c>
      <c r="P1074" s="53">
        <f t="shared" si="101"/>
        <v>10482.908950617286</v>
      </c>
      <c r="Q1074" s="53">
        <f>(IF(L1073 &lt; 0, -L1073,0))+Q1073</f>
        <v>2244.965345590128</v>
      </c>
      <c r="R1074" s="53">
        <f>(IF(L1073 &gt; 0, L1073,0))+R1073</f>
        <v>4147.1958757893526</v>
      </c>
      <c r="S1074" s="55">
        <f>N1074*0.95</f>
        <v>0</v>
      </c>
      <c r="T1074" s="55">
        <f>S1074*0.99</f>
        <v>0</v>
      </c>
      <c r="U1074" s="55">
        <f>T1074*0.97</f>
        <v>0</v>
      </c>
      <c r="V1074" s="55">
        <f>U1074*0.99</f>
        <v>0</v>
      </c>
      <c r="W1074" s="55">
        <f>V1074*0.95</f>
        <v>0</v>
      </c>
      <c r="X1074" s="55">
        <f t="shared" si="102"/>
        <v>1926.1893417887372</v>
      </c>
    </row>
    <row r="1075" spans="2:24" x14ac:dyDescent="0.3">
      <c r="B1075" s="6" t="s">
        <v>39</v>
      </c>
      <c r="C1075" s="6">
        <v>1067</v>
      </c>
      <c r="D1075" s="6">
        <v>45</v>
      </c>
      <c r="E1075" s="12">
        <v>23.4</v>
      </c>
      <c r="F1075" s="57">
        <f t="shared" si="100"/>
        <v>0.65277777777777812</v>
      </c>
      <c r="G1075" s="57">
        <f t="shared" si="97"/>
        <v>6.5</v>
      </c>
      <c r="H1075" s="52">
        <f t="shared" si="98"/>
        <v>18.549366062499999</v>
      </c>
      <c r="I1075" s="52">
        <f t="shared" si="99"/>
        <v>155.23540200000002</v>
      </c>
      <c r="J1075" s="52">
        <f>$P$3*F1075</f>
        <v>1161.944444444445</v>
      </c>
      <c r="K1075" s="52">
        <f>H1075+I1075+J1075</f>
        <v>1335.729212506945</v>
      </c>
      <c r="L1075" s="53">
        <f>M1075*1</f>
        <v>8.6822398812951427</v>
      </c>
      <c r="M1075" s="53">
        <f>(K1075*G1075)/1000</f>
        <v>8.6822398812951427</v>
      </c>
      <c r="N1075" s="53">
        <f>(IF(L1074 &lt; 0, -L1074,0))</f>
        <v>0</v>
      </c>
      <c r="O1075" s="53">
        <f>0.5*$P$3*G1075^2</f>
        <v>37602.5</v>
      </c>
      <c r="P1075" s="53">
        <f t="shared" si="101"/>
        <v>10407.368827160495</v>
      </c>
      <c r="Q1075" s="53">
        <f>(IF(L1074 &lt; 0, -L1074,0))+Q1074</f>
        <v>2244.965345590128</v>
      </c>
      <c r="R1075" s="53">
        <f>(IF(L1074 &gt; 0, L1074,0))+R1074</f>
        <v>4158.7875380731175</v>
      </c>
      <c r="S1075" s="55">
        <f>N1075*0.95</f>
        <v>0</v>
      </c>
      <c r="T1075" s="55">
        <f>S1075*0.99</f>
        <v>0</v>
      </c>
      <c r="U1075" s="55">
        <f>T1075*0.97</f>
        <v>0</v>
      </c>
      <c r="V1075" s="55">
        <f>U1075*0.99</f>
        <v>0</v>
      </c>
      <c r="W1075" s="55">
        <f>V1075*0.95</f>
        <v>0</v>
      </c>
      <c r="X1075" s="55">
        <f t="shared" si="102"/>
        <v>1926.1893417887372</v>
      </c>
    </row>
    <row r="1076" spans="2:24" x14ac:dyDescent="0.3">
      <c r="B1076" s="6" t="s">
        <v>39</v>
      </c>
      <c r="C1076" s="6">
        <v>1068</v>
      </c>
      <c r="D1076" s="6">
        <v>46</v>
      </c>
      <c r="E1076" s="12">
        <v>24.6</v>
      </c>
      <c r="F1076" s="57">
        <f t="shared" si="100"/>
        <v>0.25000000000000011</v>
      </c>
      <c r="G1076" s="57">
        <f t="shared" si="97"/>
        <v>6.833333333333333</v>
      </c>
      <c r="H1076" s="52">
        <f t="shared" si="98"/>
        <v>20.50064717361111</v>
      </c>
      <c r="I1076" s="52">
        <f t="shared" si="99"/>
        <v>155.23540200000002</v>
      </c>
      <c r="J1076" s="52">
        <f>$P$3*F1076</f>
        <v>445.00000000000017</v>
      </c>
      <c r="K1076" s="52">
        <f>H1076+I1076+J1076</f>
        <v>620.73604917361126</v>
      </c>
      <c r="L1076" s="53">
        <f>M1076*1</f>
        <v>4.2416963360196771</v>
      </c>
      <c r="M1076" s="53">
        <f>(K1076*G1076)/1000</f>
        <v>4.2416963360196771</v>
      </c>
      <c r="N1076" s="53">
        <f>(IF(L1075 &lt; 0, -L1075,0))</f>
        <v>0</v>
      </c>
      <c r="O1076" s="53">
        <f>0.5*$P$3*G1076^2</f>
        <v>41558.055555555555</v>
      </c>
      <c r="P1076" s="53">
        <f t="shared" si="101"/>
        <v>3955.5555555555547</v>
      </c>
      <c r="Q1076" s="53">
        <f>(IF(L1075 &lt; 0, -L1075,0))+Q1075</f>
        <v>2244.965345590128</v>
      </c>
      <c r="R1076" s="53">
        <f>(IF(L1075 &gt; 0, L1075,0))+R1075</f>
        <v>4167.4697779544131</v>
      </c>
      <c r="S1076" s="55">
        <f>N1076*0.95</f>
        <v>0</v>
      </c>
      <c r="T1076" s="55">
        <f>S1076*0.99</f>
        <v>0</v>
      </c>
      <c r="U1076" s="55">
        <f>T1076*0.97</f>
        <v>0</v>
      </c>
      <c r="V1076" s="55">
        <f>U1076*0.99</f>
        <v>0</v>
      </c>
      <c r="W1076" s="55">
        <f>V1076*0.95</f>
        <v>0</v>
      </c>
      <c r="X1076" s="55">
        <f t="shared" si="102"/>
        <v>1926.1893417887372</v>
      </c>
    </row>
    <row r="1077" spans="2:24" x14ac:dyDescent="0.3">
      <c r="B1077" s="6" t="s">
        <v>39</v>
      </c>
      <c r="C1077" s="6">
        <v>1069</v>
      </c>
      <c r="D1077" s="6">
        <v>47</v>
      </c>
      <c r="E1077" s="12">
        <v>25.2</v>
      </c>
      <c r="F1077" s="57">
        <f t="shared" si="100"/>
        <v>0.24999999999999961</v>
      </c>
      <c r="G1077" s="57">
        <f t="shared" si="97"/>
        <v>7</v>
      </c>
      <c r="H1077" s="52">
        <f t="shared" si="98"/>
        <v>21.512874249999999</v>
      </c>
      <c r="I1077" s="52">
        <f t="shared" si="99"/>
        <v>155.23540200000002</v>
      </c>
      <c r="J1077" s="52">
        <f>$P$3*F1077</f>
        <v>444.99999999999932</v>
      </c>
      <c r="K1077" s="52">
        <f>H1077+I1077+J1077</f>
        <v>621.74827624999932</v>
      </c>
      <c r="L1077" s="53">
        <f>M1077*1</f>
        <v>4.3522379337499952</v>
      </c>
      <c r="M1077" s="53">
        <f>(K1077*G1077)/1000</f>
        <v>4.3522379337499952</v>
      </c>
      <c r="N1077" s="53">
        <f>(IF(L1076 &lt; 0, -L1076,0))</f>
        <v>0</v>
      </c>
      <c r="O1077" s="53">
        <f>0.5*$P$3*G1077^2</f>
        <v>43610</v>
      </c>
      <c r="P1077" s="53">
        <f t="shared" si="101"/>
        <v>2051.9444444444453</v>
      </c>
      <c r="Q1077" s="53">
        <f>(IF(L1076 &lt; 0, -L1076,0))+Q1076</f>
        <v>2244.965345590128</v>
      </c>
      <c r="R1077" s="53">
        <f>(IF(L1076 &gt; 0, L1076,0))+R1076</f>
        <v>4171.7114742904323</v>
      </c>
      <c r="S1077" s="55">
        <f>N1077*0.95</f>
        <v>0</v>
      </c>
      <c r="T1077" s="55">
        <f>S1077*0.99</f>
        <v>0</v>
      </c>
      <c r="U1077" s="55">
        <f>T1077*0.97</f>
        <v>0</v>
      </c>
      <c r="V1077" s="55">
        <f>U1077*0.99</f>
        <v>0</v>
      </c>
      <c r="W1077" s="55">
        <f>V1077*0.95</f>
        <v>0</v>
      </c>
      <c r="X1077" s="55">
        <f t="shared" si="102"/>
        <v>1926.1893417887372</v>
      </c>
    </row>
    <row r="1078" spans="2:24" x14ac:dyDescent="0.3">
      <c r="B1078" s="6" t="s">
        <v>39</v>
      </c>
      <c r="C1078" s="6">
        <v>1070</v>
      </c>
      <c r="D1078" s="6">
        <v>48</v>
      </c>
      <c r="E1078" s="12">
        <v>26.4</v>
      </c>
      <c r="F1078" s="57">
        <f t="shared" si="100"/>
        <v>0.50000000000000022</v>
      </c>
      <c r="G1078" s="57">
        <f t="shared" si="97"/>
        <v>7.333333333333333</v>
      </c>
      <c r="H1078" s="52">
        <f t="shared" si="98"/>
        <v>23.610501444444441</v>
      </c>
      <c r="I1078" s="52">
        <f t="shared" si="99"/>
        <v>155.23540200000002</v>
      </c>
      <c r="J1078" s="52">
        <f>$P$3*F1078</f>
        <v>890.00000000000034</v>
      </c>
      <c r="K1078" s="52">
        <f>H1078+I1078+J1078</f>
        <v>1068.8459034444447</v>
      </c>
      <c r="L1078" s="53">
        <f>M1078*1</f>
        <v>7.838203291925927</v>
      </c>
      <c r="M1078" s="53">
        <f>(K1078*G1078)/1000</f>
        <v>7.838203291925927</v>
      </c>
      <c r="N1078" s="53">
        <f>(IF(L1077 &lt; 0, -L1077,0))</f>
        <v>0</v>
      </c>
      <c r="O1078" s="53">
        <f>0.5*$P$3*G1078^2</f>
        <v>47862.222222222219</v>
      </c>
      <c r="P1078" s="53">
        <f t="shared" si="101"/>
        <v>4252.222222222219</v>
      </c>
      <c r="Q1078" s="53">
        <f>(IF(L1077 &lt; 0, -L1077,0))+Q1077</f>
        <v>2244.965345590128</v>
      </c>
      <c r="R1078" s="53">
        <f>(IF(L1077 &gt; 0, L1077,0))+R1077</f>
        <v>4176.0637122241824</v>
      </c>
      <c r="S1078" s="55">
        <f>N1078*0.95</f>
        <v>0</v>
      </c>
      <c r="T1078" s="55">
        <f>S1078*0.99</f>
        <v>0</v>
      </c>
      <c r="U1078" s="55">
        <f>T1078*0.97</f>
        <v>0</v>
      </c>
      <c r="V1078" s="55">
        <f>U1078*0.99</f>
        <v>0</v>
      </c>
      <c r="W1078" s="55">
        <f>V1078*0.95</f>
        <v>0</v>
      </c>
      <c r="X1078" s="55">
        <f t="shared" si="102"/>
        <v>1926.1893417887372</v>
      </c>
    </row>
    <row r="1079" spans="2:24" x14ac:dyDescent="0.3">
      <c r="B1079" s="6" t="s">
        <v>39</v>
      </c>
      <c r="C1079" s="6">
        <v>1071</v>
      </c>
      <c r="D1079" s="6">
        <v>49</v>
      </c>
      <c r="E1079" s="12">
        <v>28.8</v>
      </c>
      <c r="F1079" s="57">
        <f t="shared" si="100"/>
        <v>0.75000000000000022</v>
      </c>
      <c r="G1079" s="57">
        <f t="shared" si="97"/>
        <v>8</v>
      </c>
      <c r="H1079" s="52">
        <f t="shared" si="98"/>
        <v>28.098447999999998</v>
      </c>
      <c r="I1079" s="52">
        <f t="shared" si="99"/>
        <v>155.23540200000002</v>
      </c>
      <c r="J1079" s="52">
        <f>$P$3*F1079</f>
        <v>1335.0000000000005</v>
      </c>
      <c r="K1079" s="52">
        <f>H1079+I1079+J1079</f>
        <v>1518.3338500000004</v>
      </c>
      <c r="L1079" s="53">
        <f>M1079*1</f>
        <v>12.146670800000004</v>
      </c>
      <c r="M1079" s="53">
        <f>(K1079*G1079)/1000</f>
        <v>12.146670800000004</v>
      </c>
      <c r="N1079" s="53">
        <f>(IF(L1078 &lt; 0, -L1078,0))</f>
        <v>0</v>
      </c>
      <c r="O1079" s="53">
        <f>0.5*$P$3*G1079^2</f>
        <v>56960</v>
      </c>
      <c r="P1079" s="53">
        <f t="shared" si="101"/>
        <v>9097.777777777781</v>
      </c>
      <c r="Q1079" s="53">
        <f>(IF(L1078 &lt; 0, -L1078,0))+Q1078</f>
        <v>2244.965345590128</v>
      </c>
      <c r="R1079" s="53">
        <f>(IF(L1078 &gt; 0, L1078,0))+R1078</f>
        <v>4183.9019155161086</v>
      </c>
      <c r="S1079" s="55">
        <f>N1079*0.95</f>
        <v>0</v>
      </c>
      <c r="T1079" s="55">
        <f>S1079*0.99</f>
        <v>0</v>
      </c>
      <c r="U1079" s="55">
        <f>T1079*0.97</f>
        <v>0</v>
      </c>
      <c r="V1079" s="55">
        <f>U1079*0.99</f>
        <v>0</v>
      </c>
      <c r="W1079" s="55">
        <f>V1079*0.95</f>
        <v>0</v>
      </c>
      <c r="X1079" s="55">
        <f t="shared" si="102"/>
        <v>1926.1893417887372</v>
      </c>
    </row>
    <row r="1080" spans="2:24" x14ac:dyDescent="0.3">
      <c r="B1080" s="6" t="s">
        <v>39</v>
      </c>
      <c r="C1080" s="6">
        <v>1072</v>
      </c>
      <c r="D1080" s="6">
        <v>50</v>
      </c>
      <c r="E1080" s="12">
        <v>31.8</v>
      </c>
      <c r="F1080" s="57">
        <f t="shared" si="100"/>
        <v>0.90277777777777724</v>
      </c>
      <c r="G1080" s="57">
        <f t="shared" si="97"/>
        <v>8.8333333333333339</v>
      </c>
      <c r="H1080" s="52">
        <f t="shared" si="98"/>
        <v>34.257179006944448</v>
      </c>
      <c r="I1080" s="52">
        <f t="shared" si="99"/>
        <v>155.23540200000002</v>
      </c>
      <c r="J1080" s="52">
        <f>$P$3*F1080</f>
        <v>1606.9444444444434</v>
      </c>
      <c r="K1080" s="52">
        <f>H1080+I1080+J1080</f>
        <v>1796.4370254513879</v>
      </c>
      <c r="L1080" s="53">
        <f>M1080*1</f>
        <v>15.868527058153928</v>
      </c>
      <c r="M1080" s="53">
        <f>(K1080*G1080)/1000</f>
        <v>15.868527058153928</v>
      </c>
      <c r="N1080" s="53">
        <f>(IF(L1079 &lt; 0, -L1079,0))</f>
        <v>0</v>
      </c>
      <c r="O1080" s="53">
        <f>0.5*$P$3*G1080^2</f>
        <v>69444.722222222234</v>
      </c>
      <c r="P1080" s="53">
        <f t="shared" si="101"/>
        <v>12484.722222222234</v>
      </c>
      <c r="Q1080" s="53">
        <f>(IF(L1079 &lt; 0, -L1079,0))+Q1079</f>
        <v>2244.965345590128</v>
      </c>
      <c r="R1080" s="53">
        <f>(IF(L1079 &gt; 0, L1079,0))+R1079</f>
        <v>4196.0485863161084</v>
      </c>
      <c r="S1080" s="55">
        <f>N1080*0.95</f>
        <v>0</v>
      </c>
      <c r="T1080" s="55">
        <f>S1080*0.99</f>
        <v>0</v>
      </c>
      <c r="U1080" s="55">
        <f>T1080*0.97</f>
        <v>0</v>
      </c>
      <c r="V1080" s="55">
        <f>U1080*0.99</f>
        <v>0</v>
      </c>
      <c r="W1080" s="55">
        <f>V1080*0.95</f>
        <v>0</v>
      </c>
      <c r="X1080" s="55">
        <f t="shared" si="102"/>
        <v>1926.1893417887372</v>
      </c>
    </row>
    <row r="1081" spans="2:24" x14ac:dyDescent="0.3">
      <c r="B1081" s="6" t="s">
        <v>39</v>
      </c>
      <c r="C1081" s="6">
        <v>1073</v>
      </c>
      <c r="D1081" s="6">
        <v>51</v>
      </c>
      <c r="E1081" s="12">
        <v>35.299999999999997</v>
      </c>
      <c r="F1081" s="57">
        <f t="shared" si="100"/>
        <v>1.0694444444444444</v>
      </c>
      <c r="G1081" s="57">
        <f t="shared" si="97"/>
        <v>9.8055555555555554</v>
      </c>
      <c r="H1081" s="52">
        <f t="shared" si="98"/>
        <v>42.213053467785493</v>
      </c>
      <c r="I1081" s="52">
        <f t="shared" si="99"/>
        <v>155.23540200000002</v>
      </c>
      <c r="J1081" s="52">
        <f>$P$3*F1081</f>
        <v>1903.6111111111111</v>
      </c>
      <c r="K1081" s="52">
        <f>H1081+I1081+J1081</f>
        <v>2101.0595665788965</v>
      </c>
      <c r="L1081" s="53">
        <f>M1081*1</f>
        <v>20.602056305620845</v>
      </c>
      <c r="M1081" s="53">
        <f>(K1081*G1081)/1000</f>
        <v>20.602056305620845</v>
      </c>
      <c r="N1081" s="53">
        <f>(IF(L1080 &lt; 0, -L1080,0))</f>
        <v>0</v>
      </c>
      <c r="O1081" s="53">
        <f>0.5*$P$3*G1081^2</f>
        <v>85572.53858024691</v>
      </c>
      <c r="P1081" s="53">
        <f t="shared" si="101"/>
        <v>16127.816358024676</v>
      </c>
      <c r="Q1081" s="53">
        <f>(IF(L1080 &lt; 0, -L1080,0))+Q1080</f>
        <v>2244.965345590128</v>
      </c>
      <c r="R1081" s="53">
        <f>(IF(L1080 &gt; 0, L1080,0))+R1080</f>
        <v>4211.917113374262</v>
      </c>
      <c r="S1081" s="55">
        <f>N1081*0.95</f>
        <v>0</v>
      </c>
      <c r="T1081" s="55">
        <f>S1081*0.99</f>
        <v>0</v>
      </c>
      <c r="U1081" s="55">
        <f>T1081*0.97</f>
        <v>0</v>
      </c>
      <c r="V1081" s="55">
        <f>U1081*0.99</f>
        <v>0</v>
      </c>
      <c r="W1081" s="55">
        <f>V1081*0.95</f>
        <v>0</v>
      </c>
      <c r="X1081" s="55">
        <f t="shared" si="102"/>
        <v>1926.1893417887372</v>
      </c>
    </row>
    <row r="1082" spans="2:24" x14ac:dyDescent="0.3">
      <c r="B1082" s="6" t="s">
        <v>39</v>
      </c>
      <c r="C1082" s="6">
        <v>1074</v>
      </c>
      <c r="D1082" s="6">
        <v>52</v>
      </c>
      <c r="E1082" s="12">
        <v>39.5</v>
      </c>
      <c r="F1082" s="57">
        <f t="shared" si="100"/>
        <v>1.2777777777777781</v>
      </c>
      <c r="G1082" s="57">
        <f t="shared" si="97"/>
        <v>10.972222222222221</v>
      </c>
      <c r="H1082" s="52">
        <f t="shared" si="98"/>
        <v>52.855665861303997</v>
      </c>
      <c r="I1082" s="52">
        <f t="shared" si="99"/>
        <v>155.23540200000002</v>
      </c>
      <c r="J1082" s="52">
        <f>$P$3*F1082</f>
        <v>2274.4444444444453</v>
      </c>
      <c r="K1082" s="52">
        <f>H1082+I1082+J1082</f>
        <v>2482.5355123057493</v>
      </c>
      <c r="L1082" s="53">
        <f>M1082*1</f>
        <v>27.23893131557697</v>
      </c>
      <c r="M1082" s="53">
        <f>(K1082*G1082)/1000</f>
        <v>27.23893131557697</v>
      </c>
      <c r="N1082" s="53">
        <f>(IF(L1081 &lt; 0, -L1081,0))</f>
        <v>0</v>
      </c>
      <c r="O1082" s="53">
        <f>0.5*$P$3*G1082^2</f>
        <v>107146.79783950615</v>
      </c>
      <c r="P1082" s="53">
        <f t="shared" si="101"/>
        <v>21574.259259259241</v>
      </c>
      <c r="Q1082" s="53">
        <f>(IF(L1081 &lt; 0, -L1081,0))+Q1081</f>
        <v>2244.965345590128</v>
      </c>
      <c r="R1082" s="53">
        <f>(IF(L1081 &gt; 0, L1081,0))+R1081</f>
        <v>4232.5191696798829</v>
      </c>
      <c r="S1082" s="55">
        <f>N1082*0.95</f>
        <v>0</v>
      </c>
      <c r="T1082" s="55">
        <f>S1082*0.99</f>
        <v>0</v>
      </c>
      <c r="U1082" s="55">
        <f>T1082*0.97</f>
        <v>0</v>
      </c>
      <c r="V1082" s="55">
        <f>U1082*0.99</f>
        <v>0</v>
      </c>
      <c r="W1082" s="55">
        <f>V1082*0.95</f>
        <v>0</v>
      </c>
      <c r="X1082" s="55">
        <f t="shared" si="102"/>
        <v>1926.1893417887372</v>
      </c>
    </row>
    <row r="1083" spans="2:24" x14ac:dyDescent="0.3">
      <c r="B1083" s="6" t="s">
        <v>39</v>
      </c>
      <c r="C1083" s="6">
        <v>1075</v>
      </c>
      <c r="D1083" s="6">
        <v>53</v>
      </c>
      <c r="E1083" s="12">
        <v>44.5</v>
      </c>
      <c r="F1083" s="57">
        <f t="shared" si="100"/>
        <v>1.3611111111111107</v>
      </c>
      <c r="G1083" s="57">
        <f t="shared" si="97"/>
        <v>12.361111111111111</v>
      </c>
      <c r="H1083" s="52">
        <f t="shared" si="98"/>
        <v>67.083757296489182</v>
      </c>
      <c r="I1083" s="52">
        <f t="shared" si="99"/>
        <v>155.23540200000002</v>
      </c>
      <c r="J1083" s="52">
        <f>$P$3*F1083</f>
        <v>2422.7777777777769</v>
      </c>
      <c r="K1083" s="52">
        <f>H1083+I1083+J1083</f>
        <v>2645.096937074266</v>
      </c>
      <c r="L1083" s="53">
        <f>M1083*1</f>
        <v>32.696337138834672</v>
      </c>
      <c r="M1083" s="53">
        <f>(K1083*G1083)/1000</f>
        <v>32.696337138834672</v>
      </c>
      <c r="N1083" s="53">
        <f>(IF(L1082 &lt; 0, -L1082,0))</f>
        <v>0</v>
      </c>
      <c r="O1083" s="53">
        <f>0.5*$P$3*G1083^2</f>
        <v>135989.39043209876</v>
      </c>
      <c r="P1083" s="53">
        <f t="shared" si="101"/>
        <v>28842.592592592613</v>
      </c>
      <c r="Q1083" s="53">
        <f>(IF(L1082 &lt; 0, -L1082,0))+Q1082</f>
        <v>2244.965345590128</v>
      </c>
      <c r="R1083" s="53">
        <f>(IF(L1082 &gt; 0, L1082,0))+R1082</f>
        <v>4259.7581009954602</v>
      </c>
      <c r="S1083" s="55">
        <f>N1083*0.95</f>
        <v>0</v>
      </c>
      <c r="T1083" s="55">
        <f>S1083*0.99</f>
        <v>0</v>
      </c>
      <c r="U1083" s="55">
        <f>T1083*0.97</f>
        <v>0</v>
      </c>
      <c r="V1083" s="55">
        <f>U1083*0.99</f>
        <v>0</v>
      </c>
      <c r="W1083" s="55">
        <f>V1083*0.95</f>
        <v>0</v>
      </c>
      <c r="X1083" s="55">
        <f t="shared" si="102"/>
        <v>1926.1893417887372</v>
      </c>
    </row>
    <row r="1084" spans="2:24" x14ac:dyDescent="0.3">
      <c r="B1084" s="6" t="s">
        <v>39</v>
      </c>
      <c r="C1084" s="6">
        <v>1076</v>
      </c>
      <c r="D1084" s="6">
        <v>54</v>
      </c>
      <c r="E1084" s="12">
        <v>49.3</v>
      </c>
      <c r="F1084" s="57">
        <f t="shared" si="100"/>
        <v>1.2222222222222219</v>
      </c>
      <c r="G1084" s="57">
        <f t="shared" si="97"/>
        <v>13.694444444444445</v>
      </c>
      <c r="H1084" s="52">
        <f t="shared" si="98"/>
        <v>82.336271315007707</v>
      </c>
      <c r="I1084" s="52">
        <f t="shared" si="99"/>
        <v>155.23540200000002</v>
      </c>
      <c r="J1084" s="52">
        <f>$P$3*F1084</f>
        <v>2175.5555555555547</v>
      </c>
      <c r="K1084" s="52">
        <f>H1084+I1084+J1084</f>
        <v>2413.1272288705622</v>
      </c>
      <c r="L1084" s="53">
        <f>M1084*1</f>
        <v>33.046436773144087</v>
      </c>
      <c r="M1084" s="53">
        <f>(K1084*G1084)/1000</f>
        <v>33.046436773144087</v>
      </c>
      <c r="N1084" s="53">
        <f>(IF(L1083 &lt; 0, -L1083,0))</f>
        <v>0</v>
      </c>
      <c r="O1084" s="53">
        <f>0.5*$P$3*G1084^2</f>
        <v>166908.64969135803</v>
      </c>
      <c r="P1084" s="53">
        <f t="shared" si="101"/>
        <v>30919.25925925927</v>
      </c>
      <c r="Q1084" s="53">
        <f>(IF(L1083 &lt; 0, -L1083,0))+Q1083</f>
        <v>2244.965345590128</v>
      </c>
      <c r="R1084" s="53">
        <f>(IF(L1083 &gt; 0, L1083,0))+R1083</f>
        <v>4292.4544381342948</v>
      </c>
      <c r="S1084" s="55">
        <f>N1084*0.95</f>
        <v>0</v>
      </c>
      <c r="T1084" s="55">
        <f>S1084*0.99</f>
        <v>0</v>
      </c>
      <c r="U1084" s="55">
        <f>T1084*0.97</f>
        <v>0</v>
      </c>
      <c r="V1084" s="55">
        <f>U1084*0.99</f>
        <v>0</v>
      </c>
      <c r="W1084" s="55">
        <f>V1084*0.95</f>
        <v>0</v>
      </c>
      <c r="X1084" s="55">
        <f t="shared" si="102"/>
        <v>1926.1893417887372</v>
      </c>
    </row>
    <row r="1085" spans="2:24" x14ac:dyDescent="0.3">
      <c r="B1085" s="6" t="s">
        <v>39</v>
      </c>
      <c r="C1085" s="6">
        <v>1077</v>
      </c>
      <c r="D1085" s="6">
        <v>55</v>
      </c>
      <c r="E1085" s="12">
        <v>53.3</v>
      </c>
      <c r="F1085" s="57">
        <f t="shared" si="100"/>
        <v>0.98611111111111127</v>
      </c>
      <c r="G1085" s="57">
        <f t="shared" si="97"/>
        <v>14.805555555555555</v>
      </c>
      <c r="H1085" s="52">
        <f t="shared" si="98"/>
        <v>96.239149231674375</v>
      </c>
      <c r="I1085" s="52">
        <f t="shared" si="99"/>
        <v>155.23540200000002</v>
      </c>
      <c r="J1085" s="52">
        <f>$P$3*F1085</f>
        <v>1755.2777777777781</v>
      </c>
      <c r="K1085" s="52">
        <f>H1085+I1085+J1085</f>
        <v>2006.7523290094525</v>
      </c>
      <c r="L1085" s="53">
        <f>M1085*1</f>
        <v>29.711083093389949</v>
      </c>
      <c r="M1085" s="53">
        <f>(K1085*G1085)/1000</f>
        <v>29.711083093389949</v>
      </c>
      <c r="N1085" s="53">
        <f>(IF(L1084 &lt; 0, -L1084,0))</f>
        <v>0</v>
      </c>
      <c r="O1085" s="53">
        <f>0.5*$P$3*G1085^2</f>
        <v>195091.98302469135</v>
      </c>
      <c r="P1085" s="53">
        <f t="shared" si="101"/>
        <v>28183.333333333314</v>
      </c>
      <c r="Q1085" s="53">
        <f>(IF(L1084 &lt; 0, -L1084,0))+Q1084</f>
        <v>2244.965345590128</v>
      </c>
      <c r="R1085" s="53">
        <f>(IF(L1084 &gt; 0, L1084,0))+R1084</f>
        <v>4325.5008749074386</v>
      </c>
      <c r="S1085" s="55">
        <f>N1085*0.95</f>
        <v>0</v>
      </c>
      <c r="T1085" s="55">
        <f>S1085*0.99</f>
        <v>0</v>
      </c>
      <c r="U1085" s="55">
        <f>T1085*0.97</f>
        <v>0</v>
      </c>
      <c r="V1085" s="55">
        <f>U1085*0.99</f>
        <v>0</v>
      </c>
      <c r="W1085" s="55">
        <f>V1085*0.95</f>
        <v>0</v>
      </c>
      <c r="X1085" s="55">
        <f t="shared" si="102"/>
        <v>1926.1893417887372</v>
      </c>
    </row>
    <row r="1086" spans="2:24" x14ac:dyDescent="0.3">
      <c r="B1086" s="6" t="s">
        <v>39</v>
      </c>
      <c r="C1086" s="6">
        <v>1078</v>
      </c>
      <c r="D1086" s="6">
        <v>56</v>
      </c>
      <c r="E1086" s="12">
        <v>56.4</v>
      </c>
      <c r="F1086" s="57">
        <f t="shared" si="100"/>
        <v>0.7777777777777779</v>
      </c>
      <c r="G1086" s="57">
        <f t="shared" si="97"/>
        <v>15.666666666666666</v>
      </c>
      <c r="H1086" s="52">
        <f t="shared" si="98"/>
        <v>107.7594993611111</v>
      </c>
      <c r="I1086" s="52">
        <f t="shared" si="99"/>
        <v>155.23540200000002</v>
      </c>
      <c r="J1086" s="52">
        <f>$P$3*F1086</f>
        <v>1384.4444444444446</v>
      </c>
      <c r="K1086" s="52">
        <f>H1086+I1086+J1086</f>
        <v>1647.4393458055556</v>
      </c>
      <c r="L1086" s="53">
        <f>M1086*1</f>
        <v>25.809883084287037</v>
      </c>
      <c r="M1086" s="53">
        <f>(K1086*G1086)/1000</f>
        <v>25.809883084287037</v>
      </c>
      <c r="N1086" s="53">
        <f>(IF(L1085 &lt; 0, -L1085,0))</f>
        <v>0</v>
      </c>
      <c r="O1086" s="53">
        <f>0.5*$P$3*G1086^2</f>
        <v>218445.55555555553</v>
      </c>
      <c r="P1086" s="53">
        <f t="shared" si="101"/>
        <v>23353.572530864185</v>
      </c>
      <c r="Q1086" s="53">
        <f>(IF(L1085 &lt; 0, -L1085,0))+Q1085</f>
        <v>2244.965345590128</v>
      </c>
      <c r="R1086" s="53">
        <f>(IF(L1085 &gt; 0, L1085,0))+R1085</f>
        <v>4355.2119580008284</v>
      </c>
      <c r="S1086" s="55">
        <f>N1086*0.95</f>
        <v>0</v>
      </c>
      <c r="T1086" s="55">
        <f>S1086*0.99</f>
        <v>0</v>
      </c>
      <c r="U1086" s="55">
        <f>T1086*0.97</f>
        <v>0</v>
      </c>
      <c r="V1086" s="55">
        <f>U1086*0.99</f>
        <v>0</v>
      </c>
      <c r="W1086" s="55">
        <f>V1086*0.95</f>
        <v>0</v>
      </c>
      <c r="X1086" s="55">
        <f t="shared" si="102"/>
        <v>1926.1893417887372</v>
      </c>
    </row>
    <row r="1087" spans="2:24" x14ac:dyDescent="0.3">
      <c r="B1087" s="6" t="s">
        <v>39</v>
      </c>
      <c r="C1087" s="6">
        <v>1079</v>
      </c>
      <c r="D1087" s="6">
        <v>57</v>
      </c>
      <c r="E1087" s="12">
        <v>58.9</v>
      </c>
      <c r="F1087" s="57">
        <f t="shared" si="100"/>
        <v>0.6666666666666673</v>
      </c>
      <c r="G1087" s="57">
        <f t="shared" si="97"/>
        <v>16.361111111111111</v>
      </c>
      <c r="H1087" s="52">
        <f t="shared" si="98"/>
        <v>117.5243740187114</v>
      </c>
      <c r="I1087" s="52">
        <f t="shared" si="99"/>
        <v>155.23540200000002</v>
      </c>
      <c r="J1087" s="52">
        <f>$P$3*F1087</f>
        <v>1186.6666666666679</v>
      </c>
      <c r="K1087" s="52">
        <f>H1087+I1087+J1087</f>
        <v>1459.4264426853792</v>
      </c>
      <c r="L1087" s="53">
        <f>M1087*1</f>
        <v>23.87783818726912</v>
      </c>
      <c r="M1087" s="53">
        <f>(K1087*G1087)/1000</f>
        <v>23.87783818726912</v>
      </c>
      <c r="N1087" s="53">
        <f>(IF(L1086 &lt; 0, -L1086,0))</f>
        <v>0</v>
      </c>
      <c r="O1087" s="53">
        <f>0.5*$P$3*G1087^2</f>
        <v>238240.50154320986</v>
      </c>
      <c r="P1087" s="53">
        <f t="shared" si="101"/>
        <v>19794.945987654326</v>
      </c>
      <c r="Q1087" s="53">
        <f>(IF(L1086 &lt; 0, -L1086,0))+Q1086</f>
        <v>2244.965345590128</v>
      </c>
      <c r="R1087" s="53">
        <f>(IF(L1086 &gt; 0, L1086,0))+R1086</f>
        <v>4381.0218410851157</v>
      </c>
      <c r="S1087" s="55">
        <f>N1087*0.95</f>
        <v>0</v>
      </c>
      <c r="T1087" s="55">
        <f>S1087*0.99</f>
        <v>0</v>
      </c>
      <c r="U1087" s="55">
        <f>T1087*0.97</f>
        <v>0</v>
      </c>
      <c r="V1087" s="55">
        <f>U1087*0.99</f>
        <v>0</v>
      </c>
      <c r="W1087" s="55">
        <f>V1087*0.95</f>
        <v>0</v>
      </c>
      <c r="X1087" s="55">
        <f t="shared" si="102"/>
        <v>1926.1893417887372</v>
      </c>
    </row>
    <row r="1088" spans="2:24" x14ac:dyDescent="0.3">
      <c r="B1088" s="6" t="s">
        <v>39</v>
      </c>
      <c r="C1088" s="6">
        <v>1080</v>
      </c>
      <c r="D1088" s="6">
        <v>58</v>
      </c>
      <c r="E1088" s="12">
        <v>61.2</v>
      </c>
      <c r="F1088" s="57">
        <f t="shared" si="100"/>
        <v>0.51388888888888928</v>
      </c>
      <c r="G1088" s="57">
        <f t="shared" si="97"/>
        <v>17</v>
      </c>
      <c r="H1088" s="52">
        <f t="shared" si="98"/>
        <v>126.88205425</v>
      </c>
      <c r="I1088" s="52">
        <f t="shared" si="99"/>
        <v>155.23540200000002</v>
      </c>
      <c r="J1088" s="52">
        <f>$P$3*F1088</f>
        <v>914.72222222222297</v>
      </c>
      <c r="K1088" s="52">
        <f>H1088+I1088+J1088</f>
        <v>1196.8396784722231</v>
      </c>
      <c r="L1088" s="53">
        <f>M1088*1</f>
        <v>20.346274534027796</v>
      </c>
      <c r="M1088" s="53">
        <f>(K1088*G1088)/1000</f>
        <v>20.346274534027796</v>
      </c>
      <c r="N1088" s="53">
        <f>(IF(L1087 &lt; 0, -L1087,0))</f>
        <v>0</v>
      </c>
      <c r="O1088" s="53">
        <f>0.5*$P$3*G1088^2</f>
        <v>257210</v>
      </c>
      <c r="P1088" s="53">
        <f t="shared" si="101"/>
        <v>18969.498456790141</v>
      </c>
      <c r="Q1088" s="53">
        <f>(IF(L1087 &lt; 0, -L1087,0))+Q1087</f>
        <v>2244.965345590128</v>
      </c>
      <c r="R1088" s="53">
        <f>(IF(L1087 &gt; 0, L1087,0))+R1087</f>
        <v>4404.8996792723847</v>
      </c>
      <c r="S1088" s="55">
        <f>N1088*0.95</f>
        <v>0</v>
      </c>
      <c r="T1088" s="55">
        <f>S1088*0.99</f>
        <v>0</v>
      </c>
      <c r="U1088" s="55">
        <f>T1088*0.97</f>
        <v>0</v>
      </c>
      <c r="V1088" s="55">
        <f>U1088*0.99</f>
        <v>0</v>
      </c>
      <c r="W1088" s="55">
        <f>V1088*0.95</f>
        <v>0</v>
      </c>
      <c r="X1088" s="55">
        <f t="shared" si="102"/>
        <v>1926.1893417887372</v>
      </c>
    </row>
    <row r="1089" spans="2:24" x14ac:dyDescent="0.3">
      <c r="B1089" s="6" t="s">
        <v>39</v>
      </c>
      <c r="C1089" s="6">
        <v>1081</v>
      </c>
      <c r="D1089" s="6">
        <v>59</v>
      </c>
      <c r="E1089" s="12">
        <v>62.6</v>
      </c>
      <c r="F1089" s="57">
        <f t="shared" si="100"/>
        <v>0.24999999999999961</v>
      </c>
      <c r="G1089" s="57">
        <f t="shared" si="97"/>
        <v>17.388888888888889</v>
      </c>
      <c r="H1089" s="52">
        <f t="shared" si="98"/>
        <v>132.75351331558642</v>
      </c>
      <c r="I1089" s="52">
        <f t="shared" si="99"/>
        <v>155.23540200000002</v>
      </c>
      <c r="J1089" s="52">
        <f>$P$3*F1089</f>
        <v>444.99999999999932</v>
      </c>
      <c r="K1089" s="52">
        <f>H1089+I1089+J1089</f>
        <v>732.9889153155857</v>
      </c>
      <c r="L1089" s="53">
        <f>M1089*1</f>
        <v>12.745862805209907</v>
      </c>
      <c r="M1089" s="53">
        <f>(K1089*G1089)/1000</f>
        <v>12.745862805209907</v>
      </c>
      <c r="N1089" s="53">
        <f>(IF(L1088 &lt; 0, -L1088,0))</f>
        <v>0</v>
      </c>
      <c r="O1089" s="53">
        <f>0.5*$P$3*G1089^2</f>
        <v>269112.37654320989</v>
      </c>
      <c r="P1089" s="53">
        <f t="shared" si="101"/>
        <v>11902.376543209888</v>
      </c>
      <c r="Q1089" s="53">
        <f>(IF(L1088 &lt; 0, -L1088,0))+Q1088</f>
        <v>2244.965345590128</v>
      </c>
      <c r="R1089" s="53">
        <f>(IF(L1088 &gt; 0, L1088,0))+R1088</f>
        <v>4425.2459538064122</v>
      </c>
      <c r="S1089" s="55">
        <f>N1089*0.95</f>
        <v>0</v>
      </c>
      <c r="T1089" s="55">
        <f>S1089*0.99</f>
        <v>0</v>
      </c>
      <c r="U1089" s="55">
        <f>T1089*0.97</f>
        <v>0</v>
      </c>
      <c r="V1089" s="55">
        <f>U1089*0.99</f>
        <v>0</v>
      </c>
      <c r="W1089" s="55">
        <f>V1089*0.95</f>
        <v>0</v>
      </c>
      <c r="X1089" s="55">
        <f t="shared" si="102"/>
        <v>1926.1893417887372</v>
      </c>
    </row>
    <row r="1090" spans="2:24" x14ac:dyDescent="0.3">
      <c r="B1090" s="6" t="s">
        <v>39</v>
      </c>
      <c r="C1090" s="6">
        <v>1082</v>
      </c>
      <c r="D1090" s="6">
        <v>60</v>
      </c>
      <c r="E1090" s="12">
        <v>63</v>
      </c>
      <c r="F1090" s="57">
        <f t="shared" si="100"/>
        <v>-1.3888888888889086E-2</v>
      </c>
      <c r="G1090" s="57">
        <f t="shared" si="97"/>
        <v>17.5</v>
      </c>
      <c r="H1090" s="52">
        <f t="shared" si="98"/>
        <v>134.4554640625</v>
      </c>
      <c r="I1090" s="52">
        <f t="shared" si="99"/>
        <v>155.23540200000002</v>
      </c>
      <c r="J1090" s="52">
        <f>$P$3*F1090</f>
        <v>-24.722222222222573</v>
      </c>
      <c r="K1090" s="52">
        <f>H1090+I1090+J1090</f>
        <v>264.96864384027748</v>
      </c>
      <c r="L1090" s="53">
        <f>M1090*1</f>
        <v>4.6369512672048563</v>
      </c>
      <c r="M1090" s="53">
        <f>(K1090*G1090)/1000</f>
        <v>4.6369512672048563</v>
      </c>
      <c r="N1090" s="53">
        <f>(IF(L1089 &lt; 0, -L1089,0))</f>
        <v>0</v>
      </c>
      <c r="O1090" s="53">
        <f>0.5*$P$3*G1090^2</f>
        <v>272562.5</v>
      </c>
      <c r="P1090" s="53">
        <f t="shared" si="101"/>
        <v>3450.123456790112</v>
      </c>
      <c r="Q1090" s="53">
        <f>(IF(L1089 &lt; 0, -L1089,0))+Q1089</f>
        <v>2244.965345590128</v>
      </c>
      <c r="R1090" s="53">
        <f>(IF(L1089 &gt; 0, L1089,0))+R1089</f>
        <v>4437.9918166116222</v>
      </c>
      <c r="S1090" s="55">
        <f>N1090*0.95</f>
        <v>0</v>
      </c>
      <c r="T1090" s="55">
        <f>S1090*0.99</f>
        <v>0</v>
      </c>
      <c r="U1090" s="55">
        <f>T1090*0.97</f>
        <v>0</v>
      </c>
      <c r="V1090" s="55">
        <f>U1090*0.99</f>
        <v>0</v>
      </c>
      <c r="W1090" s="55">
        <f>V1090*0.95</f>
        <v>0</v>
      </c>
      <c r="X1090" s="55">
        <f t="shared" si="102"/>
        <v>1926.1893417887372</v>
      </c>
    </row>
    <row r="1091" spans="2:24" x14ac:dyDescent="0.3">
      <c r="B1091" s="6" t="s">
        <v>39</v>
      </c>
      <c r="C1091" s="6">
        <v>1083</v>
      </c>
      <c r="D1091" s="6">
        <v>61</v>
      </c>
      <c r="E1091" s="12">
        <v>62.5</v>
      </c>
      <c r="F1091" s="57">
        <f t="shared" si="100"/>
        <v>-0.29166666666666685</v>
      </c>
      <c r="G1091" s="57">
        <f t="shared" si="97"/>
        <v>17.361111111111111</v>
      </c>
      <c r="H1091" s="52">
        <f t="shared" si="98"/>
        <v>132.32971944926695</v>
      </c>
      <c r="I1091" s="52">
        <f t="shared" si="99"/>
        <v>155.23540200000002</v>
      </c>
      <c r="J1091" s="52">
        <f>$P$3*F1091</f>
        <v>-519.16666666666697</v>
      </c>
      <c r="K1091" s="52">
        <f>H1091+I1091+J1091</f>
        <v>-231.60154521740003</v>
      </c>
      <c r="L1091" s="53">
        <f>M1091*1</f>
        <v>-4.0208601600243057</v>
      </c>
      <c r="M1091" s="53">
        <f>(K1091*G1091)/1000</f>
        <v>-4.0208601600243057</v>
      </c>
      <c r="N1091" s="53">
        <f>(IF(L1090 &lt; 0, -L1090,0))</f>
        <v>0</v>
      </c>
      <c r="O1091" s="53">
        <f>0.5*$P$3*G1091^2</f>
        <v>268253.27932098764</v>
      </c>
      <c r="P1091" s="53">
        <f t="shared" si="101"/>
        <v>-4309.2206790123601</v>
      </c>
      <c r="Q1091" s="53">
        <f>(IF(L1090 &lt; 0, -L1090,0))+Q1090</f>
        <v>2244.965345590128</v>
      </c>
      <c r="R1091" s="53">
        <f>(IF(L1090 &gt; 0, L1090,0))+R1090</f>
        <v>4442.6287678788267</v>
      </c>
      <c r="S1091" s="55">
        <f>N1091*0.95</f>
        <v>0</v>
      </c>
      <c r="T1091" s="55">
        <f>S1091*0.99</f>
        <v>0</v>
      </c>
      <c r="U1091" s="55">
        <f>T1091*0.97</f>
        <v>0</v>
      </c>
      <c r="V1091" s="55">
        <f>U1091*0.99</f>
        <v>0</v>
      </c>
      <c r="W1091" s="55">
        <f>V1091*0.95</f>
        <v>0</v>
      </c>
      <c r="X1091" s="55">
        <f t="shared" si="102"/>
        <v>1926.1893417887372</v>
      </c>
    </row>
    <row r="1092" spans="2:24" x14ac:dyDescent="0.3">
      <c r="B1092" s="6" t="s">
        <v>39</v>
      </c>
      <c r="C1092" s="6">
        <v>1084</v>
      </c>
      <c r="D1092" s="6">
        <v>62</v>
      </c>
      <c r="E1092" s="12">
        <v>60.9</v>
      </c>
      <c r="F1092" s="57">
        <f t="shared" si="100"/>
        <v>-0.44444444444444481</v>
      </c>
      <c r="G1092" s="57">
        <f t="shared" si="97"/>
        <v>16.916666666666668</v>
      </c>
      <c r="H1092" s="52">
        <f t="shared" si="98"/>
        <v>125.64116141840277</v>
      </c>
      <c r="I1092" s="52">
        <f t="shared" si="99"/>
        <v>155.23540200000002</v>
      </c>
      <c r="J1092" s="52">
        <f>$P$3*F1092</f>
        <v>-791.11111111111177</v>
      </c>
      <c r="K1092" s="52">
        <f>H1092+I1092+J1092</f>
        <v>-510.23454769270899</v>
      </c>
      <c r="L1092" s="53">
        <f>M1092*1</f>
        <v>-8.6314677651349943</v>
      </c>
      <c r="M1092" s="53">
        <f>(K1092*G1092)/1000</f>
        <v>-8.6314677651349943</v>
      </c>
      <c r="N1092" s="53">
        <f>(IF(L1091 &lt; 0, -L1091,0))</f>
        <v>4.0208601600243057</v>
      </c>
      <c r="O1092" s="53">
        <f>0.5*$P$3*G1092^2</f>
        <v>254694.51388888891</v>
      </c>
      <c r="P1092" s="53">
        <f t="shared" si="101"/>
        <v>-13558.765432098735</v>
      </c>
      <c r="Q1092" s="53">
        <f>(IF(L1091 &lt; 0, -L1091,0))+Q1091</f>
        <v>2248.9862057501523</v>
      </c>
      <c r="R1092" s="53">
        <f>(IF(L1091 &gt; 0, L1091,0))+R1091</f>
        <v>4442.6287678788267</v>
      </c>
      <c r="S1092" s="55">
        <f>N1092*0.95</f>
        <v>3.8198171520230901</v>
      </c>
      <c r="T1092" s="55">
        <f>S1092*0.99</f>
        <v>3.7816189805028593</v>
      </c>
      <c r="U1092" s="55">
        <f>T1092*0.97</f>
        <v>3.6681704110877735</v>
      </c>
      <c r="V1092" s="55">
        <f>U1092*0.99</f>
        <v>3.6314887069768957</v>
      </c>
      <c r="W1092" s="55">
        <f>V1092*0.95</f>
        <v>3.4499142716280509</v>
      </c>
      <c r="X1092" s="55">
        <f t="shared" si="102"/>
        <v>1929.6392560603654</v>
      </c>
    </row>
    <row r="1093" spans="2:24" x14ac:dyDescent="0.3">
      <c r="B1093" s="6" t="s">
        <v>39</v>
      </c>
      <c r="C1093" s="6">
        <v>1085</v>
      </c>
      <c r="D1093" s="6">
        <v>63</v>
      </c>
      <c r="E1093" s="12">
        <v>59.3</v>
      </c>
      <c r="F1093" s="57">
        <f t="shared" si="100"/>
        <v>-0.31944444444444403</v>
      </c>
      <c r="G1093" s="57">
        <f t="shared" si="97"/>
        <v>16.472222222222221</v>
      </c>
      <c r="H1093" s="52">
        <f t="shared" si="98"/>
        <v>119.1260505974151</v>
      </c>
      <c r="I1093" s="52">
        <f t="shared" si="99"/>
        <v>155.23540200000002</v>
      </c>
      <c r="J1093" s="52">
        <f>$P$3*F1093</f>
        <v>-568.6111111111104</v>
      </c>
      <c r="K1093" s="52">
        <f>H1093+I1093+J1093</f>
        <v>-294.24965851369529</v>
      </c>
      <c r="L1093" s="53">
        <f>M1093*1</f>
        <v>-4.8469457638505915</v>
      </c>
      <c r="M1093" s="53">
        <f>(K1093*G1093)/1000</f>
        <v>-4.8469457638505915</v>
      </c>
      <c r="N1093" s="53">
        <f>(IF(L1092 &lt; 0, -L1092,0))</f>
        <v>8.6314677651349943</v>
      </c>
      <c r="O1093" s="53">
        <f>0.5*$P$3*G1093^2</f>
        <v>241487.35339506171</v>
      </c>
      <c r="P1093" s="53">
        <f t="shared" si="101"/>
        <v>-13207.160493827192</v>
      </c>
      <c r="Q1093" s="53">
        <f>(IF(L1092 &lt; 0, -L1092,0))+Q1092</f>
        <v>2257.6176735152872</v>
      </c>
      <c r="R1093" s="53">
        <f>(IF(L1092 &gt; 0, L1092,0))+R1092</f>
        <v>4442.6287678788267</v>
      </c>
      <c r="S1093" s="55">
        <f>N1093*0.95</f>
        <v>8.1998943768782446</v>
      </c>
      <c r="T1093" s="55">
        <f>S1093*0.99</f>
        <v>8.1178954331094619</v>
      </c>
      <c r="U1093" s="55">
        <f>T1093*0.97</f>
        <v>7.8743585701161782</v>
      </c>
      <c r="V1093" s="55">
        <f>U1093*0.99</f>
        <v>7.7956149844150167</v>
      </c>
      <c r="W1093" s="55">
        <f>V1093*0.95</f>
        <v>7.4058342351942654</v>
      </c>
      <c r="X1093" s="55">
        <f t="shared" si="102"/>
        <v>1937.0450902955597</v>
      </c>
    </row>
    <row r="1094" spans="2:24" x14ac:dyDescent="0.3">
      <c r="B1094" s="6" t="s">
        <v>39</v>
      </c>
      <c r="C1094" s="6">
        <v>1086</v>
      </c>
      <c r="D1094" s="6">
        <v>64</v>
      </c>
      <c r="E1094" s="12">
        <v>58.6</v>
      </c>
      <c r="F1094" s="57">
        <f t="shared" si="100"/>
        <v>-9.7222222222221627E-2</v>
      </c>
      <c r="G1094" s="57">
        <f t="shared" si="97"/>
        <v>16.277777777777779</v>
      </c>
      <c r="H1094" s="52">
        <f t="shared" si="98"/>
        <v>116.33023063040123</v>
      </c>
      <c r="I1094" s="52">
        <f t="shared" si="99"/>
        <v>155.23540200000002</v>
      </c>
      <c r="J1094" s="52">
        <f>$P$3*F1094</f>
        <v>-173.05555555555449</v>
      </c>
      <c r="K1094" s="52">
        <f>H1094+I1094+J1094</f>
        <v>98.510077074846748</v>
      </c>
      <c r="L1094" s="53">
        <f>M1094*1</f>
        <v>1.6035251434961166</v>
      </c>
      <c r="M1094" s="53">
        <f>(K1094*G1094)/1000</f>
        <v>1.6035251434961166</v>
      </c>
      <c r="N1094" s="53">
        <f>(IF(L1093 &lt; 0, -L1093,0))</f>
        <v>4.8469457638505915</v>
      </c>
      <c r="O1094" s="53">
        <f>0.5*$P$3*G1094^2</f>
        <v>235819.78395061727</v>
      </c>
      <c r="P1094" s="53">
        <f t="shared" si="101"/>
        <v>-5667.569444444438</v>
      </c>
      <c r="Q1094" s="53">
        <f>(IF(L1093 &lt; 0, -L1093,0))+Q1093</f>
        <v>2262.4646192791379</v>
      </c>
      <c r="R1094" s="53">
        <f>(IF(L1093 &gt; 0, L1093,0))+R1093</f>
        <v>4442.6287678788267</v>
      </c>
      <c r="S1094" s="55">
        <f>N1094*0.95</f>
        <v>4.6045984756580616</v>
      </c>
      <c r="T1094" s="55">
        <f>S1094*0.99</f>
        <v>4.558552490901481</v>
      </c>
      <c r="U1094" s="55">
        <f>T1094*0.97</f>
        <v>4.4217959161744362</v>
      </c>
      <c r="V1094" s="55">
        <f>U1094*0.99</f>
        <v>4.3775779570126918</v>
      </c>
      <c r="W1094" s="55">
        <f>V1094*0.95</f>
        <v>4.158699059162057</v>
      </c>
      <c r="X1094" s="55">
        <f t="shared" si="102"/>
        <v>1941.2037893547217</v>
      </c>
    </row>
    <row r="1095" spans="2:24" x14ac:dyDescent="0.3">
      <c r="B1095" s="6" t="s">
        <v>39</v>
      </c>
      <c r="C1095" s="6">
        <v>1087</v>
      </c>
      <c r="D1095" s="6">
        <v>65</v>
      </c>
      <c r="E1095" s="12">
        <v>58.6</v>
      </c>
      <c r="F1095" s="57">
        <f t="shared" si="100"/>
        <v>1.3888888888889086E-2</v>
      </c>
      <c r="G1095" s="57">
        <f t="shared" si="97"/>
        <v>16.277777777777779</v>
      </c>
      <c r="H1095" s="52">
        <f t="shared" si="98"/>
        <v>116.33023063040123</v>
      </c>
      <c r="I1095" s="52">
        <f t="shared" si="99"/>
        <v>155.23540200000002</v>
      </c>
      <c r="J1095" s="52">
        <f>$P$3*F1095</f>
        <v>24.722222222222573</v>
      </c>
      <c r="K1095" s="52">
        <f>H1095+I1095+J1095</f>
        <v>296.28785485262381</v>
      </c>
      <c r="L1095" s="53">
        <f>M1095*1</f>
        <v>4.822907859545488</v>
      </c>
      <c r="M1095" s="53">
        <f>(K1095*G1095)/1000</f>
        <v>4.822907859545488</v>
      </c>
      <c r="N1095" s="53">
        <f>(IF(L1094 &lt; 0, -L1094,0))</f>
        <v>0</v>
      </c>
      <c r="O1095" s="53">
        <f>0.5*$P$3*G1095^2</f>
        <v>235819.78395061727</v>
      </c>
      <c r="P1095" s="53">
        <f t="shared" si="101"/>
        <v>0</v>
      </c>
      <c r="Q1095" s="53">
        <f>(IF(L1094 &lt; 0, -L1094,0))+Q1094</f>
        <v>2262.4646192791379</v>
      </c>
      <c r="R1095" s="53">
        <f>(IF(L1094 &gt; 0, L1094,0))+R1094</f>
        <v>4444.2322930223227</v>
      </c>
      <c r="S1095" s="55">
        <f>N1095*0.95</f>
        <v>0</v>
      </c>
      <c r="T1095" s="55">
        <f>S1095*0.99</f>
        <v>0</v>
      </c>
      <c r="U1095" s="55">
        <f>T1095*0.97</f>
        <v>0</v>
      </c>
      <c r="V1095" s="55">
        <f>U1095*0.99</f>
        <v>0</v>
      </c>
      <c r="W1095" s="55">
        <f>V1095*0.95</f>
        <v>0</v>
      </c>
      <c r="X1095" s="55">
        <f t="shared" si="102"/>
        <v>1941.2037893547217</v>
      </c>
    </row>
    <row r="1096" spans="2:24" x14ac:dyDescent="0.3">
      <c r="B1096" s="6" t="s">
        <v>39</v>
      </c>
      <c r="C1096" s="6">
        <v>1088</v>
      </c>
      <c r="D1096" s="6">
        <v>66</v>
      </c>
      <c r="E1096" s="12">
        <v>58.7</v>
      </c>
      <c r="F1096" s="57">
        <f t="shared" si="100"/>
        <v>2.7777777777777186E-2</v>
      </c>
      <c r="G1096" s="57">
        <f t="shared" si="97"/>
        <v>16.305555555555557</v>
      </c>
      <c r="H1096" s="52">
        <f t="shared" si="98"/>
        <v>116.72760089834107</v>
      </c>
      <c r="I1096" s="52">
        <f t="shared" si="99"/>
        <v>155.23540200000002</v>
      </c>
      <c r="J1096" s="52">
        <f>$P$3*F1096</f>
        <v>49.444444444443391</v>
      </c>
      <c r="K1096" s="52">
        <f>H1096+I1096+J1096</f>
        <v>321.40744734278445</v>
      </c>
      <c r="L1096" s="53">
        <f>M1096*1</f>
        <v>5.2407269886170686</v>
      </c>
      <c r="M1096" s="53">
        <f>(K1096*G1096)/1000</f>
        <v>5.2407269886170686</v>
      </c>
      <c r="N1096" s="53">
        <f>(IF(L1095 &lt; 0, -L1095,0))</f>
        <v>0</v>
      </c>
      <c r="O1096" s="53">
        <f>0.5*$P$3*G1096^2</f>
        <v>236625.31635802475</v>
      </c>
      <c r="P1096" s="53">
        <f t="shared" si="101"/>
        <v>805.53240740747424</v>
      </c>
      <c r="Q1096" s="53">
        <f>(IF(L1095 &lt; 0, -L1095,0))+Q1095</f>
        <v>2262.4646192791379</v>
      </c>
      <c r="R1096" s="53">
        <f>(IF(L1095 &gt; 0, L1095,0))+R1095</f>
        <v>4449.0552008818686</v>
      </c>
      <c r="S1096" s="55">
        <f>N1096*0.95</f>
        <v>0</v>
      </c>
      <c r="T1096" s="55">
        <f>S1096*0.99</f>
        <v>0</v>
      </c>
      <c r="U1096" s="55">
        <f>T1096*0.97</f>
        <v>0</v>
      </c>
      <c r="V1096" s="55">
        <f>U1096*0.99</f>
        <v>0</v>
      </c>
      <c r="W1096" s="55">
        <f>V1096*0.95</f>
        <v>0</v>
      </c>
      <c r="X1096" s="55">
        <f t="shared" si="102"/>
        <v>1941.2037893547217</v>
      </c>
    </row>
    <row r="1097" spans="2:24" x14ac:dyDescent="0.3">
      <c r="B1097" s="6" t="s">
        <v>39</v>
      </c>
      <c r="C1097" s="6">
        <v>1089</v>
      </c>
      <c r="D1097" s="6">
        <v>67</v>
      </c>
      <c r="E1097" s="12">
        <v>58.8</v>
      </c>
      <c r="F1097" s="57">
        <f t="shared" si="100"/>
        <v>1.3888888888888099E-2</v>
      </c>
      <c r="G1097" s="57">
        <f t="shared" ref="G1097:G1160" si="103">(E1097*1000)/3600</f>
        <v>16.333333333333332</v>
      </c>
      <c r="H1097" s="52">
        <f t="shared" ref="H1097:H1160" si="104">0.5*$L$3*$M$3*$N$3*G1097^2</f>
        <v>117.12564869444441</v>
      </c>
      <c r="I1097" s="52">
        <f t="shared" ref="I1097:I1160" si="105">$O$3*$P$3*$Q$3</f>
        <v>155.23540200000002</v>
      </c>
      <c r="J1097" s="52">
        <f>$P$3*F1097</f>
        <v>24.722222222220815</v>
      </c>
      <c r="K1097" s="52">
        <f>H1097+I1097+J1097</f>
        <v>297.08327291666524</v>
      </c>
      <c r="L1097" s="53">
        <f>M1097*1</f>
        <v>4.8523601243055321</v>
      </c>
      <c r="M1097" s="53">
        <f>(K1097*G1097)/1000</f>
        <v>4.8523601243055321</v>
      </c>
      <c r="N1097" s="53">
        <f>(IF(L1096 &lt; 0, -L1096,0))</f>
        <v>0</v>
      </c>
      <c r="O1097" s="53">
        <f>0.5*$P$3*G1097^2</f>
        <v>237432.22222222216</v>
      </c>
      <c r="P1097" s="53">
        <f t="shared" si="101"/>
        <v>806.90586419741157</v>
      </c>
      <c r="Q1097" s="53">
        <f>(IF(L1096 &lt; 0, -L1096,0))+Q1096</f>
        <v>2262.4646192791379</v>
      </c>
      <c r="R1097" s="53">
        <f>(IF(L1096 &gt; 0, L1096,0))+R1096</f>
        <v>4454.2959278704857</v>
      </c>
      <c r="S1097" s="55">
        <f>N1097*0.95</f>
        <v>0</v>
      </c>
      <c r="T1097" s="55">
        <f>S1097*0.99</f>
        <v>0</v>
      </c>
      <c r="U1097" s="55">
        <f>T1097*0.97</f>
        <v>0</v>
      </c>
      <c r="V1097" s="55">
        <f>U1097*0.99</f>
        <v>0</v>
      </c>
      <c r="W1097" s="55">
        <f>V1097*0.95</f>
        <v>0</v>
      </c>
      <c r="X1097" s="55">
        <f t="shared" si="102"/>
        <v>1941.2037893547217</v>
      </c>
    </row>
    <row r="1098" spans="2:24" x14ac:dyDescent="0.3">
      <c r="B1098" s="6" t="s">
        <v>39</v>
      </c>
      <c r="C1098" s="6">
        <v>1090</v>
      </c>
      <c r="D1098" s="6">
        <v>68</v>
      </c>
      <c r="E1098" s="12">
        <v>58.8</v>
      </c>
      <c r="F1098" s="57">
        <f t="shared" ref="F1098:F1161" si="106">($E1099-$E1097)/2/3.6</f>
        <v>0</v>
      </c>
      <c r="G1098" s="57">
        <f t="shared" si="103"/>
        <v>16.333333333333332</v>
      </c>
      <c r="H1098" s="52">
        <f t="shared" si="104"/>
        <v>117.12564869444441</v>
      </c>
      <c r="I1098" s="52">
        <f t="shared" si="105"/>
        <v>155.23540200000002</v>
      </c>
      <c r="J1098" s="52">
        <f>$P$3*F1098</f>
        <v>0</v>
      </c>
      <c r="K1098" s="52">
        <f>H1098+I1098+J1098</f>
        <v>272.36105069444443</v>
      </c>
      <c r="L1098" s="53">
        <f>M1098*1</f>
        <v>4.4485638280092585</v>
      </c>
      <c r="M1098" s="53">
        <f>(K1098*G1098)/1000</f>
        <v>4.4485638280092585</v>
      </c>
      <c r="N1098" s="53">
        <f>(IF(L1097 &lt; 0, -L1097,0))</f>
        <v>0</v>
      </c>
      <c r="O1098" s="53">
        <f>0.5*$P$3*G1098^2</f>
        <v>237432.22222222216</v>
      </c>
      <c r="P1098" s="53">
        <f t="shared" ref="P1098:P1161" si="107">O1098-O1097</f>
        <v>0</v>
      </c>
      <c r="Q1098" s="53">
        <f>(IF(L1097 &lt; 0, -L1097,0))+Q1097</f>
        <v>2262.4646192791379</v>
      </c>
      <c r="R1098" s="53">
        <f>(IF(L1097 &gt; 0, L1097,0))+R1097</f>
        <v>4459.1482879947916</v>
      </c>
      <c r="S1098" s="55">
        <f>N1098*0.95</f>
        <v>0</v>
      </c>
      <c r="T1098" s="55">
        <f>S1098*0.99</f>
        <v>0</v>
      </c>
      <c r="U1098" s="55">
        <f>T1098*0.97</f>
        <v>0</v>
      </c>
      <c r="V1098" s="55">
        <f>U1098*0.99</f>
        <v>0</v>
      </c>
      <c r="W1098" s="55">
        <f>V1098*0.95</f>
        <v>0</v>
      </c>
      <c r="X1098" s="55">
        <f t="shared" ref="X1098:X1161" si="108">W1098+X1097</f>
        <v>1941.2037893547217</v>
      </c>
    </row>
    <row r="1099" spans="2:24" x14ac:dyDescent="0.3">
      <c r="B1099" s="6" t="s">
        <v>39</v>
      </c>
      <c r="C1099" s="6">
        <v>1091</v>
      </c>
      <c r="D1099" s="6">
        <v>69</v>
      </c>
      <c r="E1099" s="12">
        <v>58.8</v>
      </c>
      <c r="F1099" s="57">
        <f t="shared" si="106"/>
        <v>4.1666666666667261E-2</v>
      </c>
      <c r="G1099" s="57">
        <f t="shared" si="103"/>
        <v>16.333333333333332</v>
      </c>
      <c r="H1099" s="52">
        <f t="shared" si="104"/>
        <v>117.12564869444441</v>
      </c>
      <c r="I1099" s="52">
        <f t="shared" si="105"/>
        <v>155.23540200000002</v>
      </c>
      <c r="J1099" s="52">
        <f>$P$3*F1099</f>
        <v>74.166666666667723</v>
      </c>
      <c r="K1099" s="52">
        <f>H1099+I1099+J1099</f>
        <v>346.52771736111214</v>
      </c>
      <c r="L1099" s="53">
        <f>M1099*1</f>
        <v>5.6599527168981645</v>
      </c>
      <c r="M1099" s="53">
        <f>(K1099*G1099)/1000</f>
        <v>5.6599527168981645</v>
      </c>
      <c r="N1099" s="53">
        <f>(IF(L1098 &lt; 0, -L1098,0))</f>
        <v>0</v>
      </c>
      <c r="O1099" s="53">
        <f>0.5*$P$3*G1099^2</f>
        <v>237432.22222222216</v>
      </c>
      <c r="P1099" s="53">
        <f t="shared" si="107"/>
        <v>0</v>
      </c>
      <c r="Q1099" s="53">
        <f>(IF(L1098 &lt; 0, -L1098,0))+Q1098</f>
        <v>2262.4646192791379</v>
      </c>
      <c r="R1099" s="53">
        <f>(IF(L1098 &gt; 0, L1098,0))+R1098</f>
        <v>4463.596851822801</v>
      </c>
      <c r="S1099" s="55">
        <f>N1099*0.95</f>
        <v>0</v>
      </c>
      <c r="T1099" s="55">
        <f>S1099*0.99</f>
        <v>0</v>
      </c>
      <c r="U1099" s="55">
        <f>T1099*0.97</f>
        <v>0</v>
      </c>
      <c r="V1099" s="55">
        <f>U1099*0.99</f>
        <v>0</v>
      </c>
      <c r="W1099" s="55">
        <f>V1099*0.95</f>
        <v>0</v>
      </c>
      <c r="X1099" s="55">
        <f t="shared" si="108"/>
        <v>1941.2037893547217</v>
      </c>
    </row>
    <row r="1100" spans="2:24" x14ac:dyDescent="0.3">
      <c r="B1100" s="6" t="s">
        <v>39</v>
      </c>
      <c r="C1100" s="6">
        <v>1092</v>
      </c>
      <c r="D1100" s="6">
        <v>70</v>
      </c>
      <c r="E1100" s="12">
        <v>59.1</v>
      </c>
      <c r="F1100" s="57">
        <f t="shared" si="106"/>
        <v>0.18055555555555614</v>
      </c>
      <c r="G1100" s="57">
        <f t="shared" si="103"/>
        <v>16.416666666666668</v>
      </c>
      <c r="H1100" s="52">
        <f t="shared" si="104"/>
        <v>118.3238572517361</v>
      </c>
      <c r="I1100" s="52">
        <f t="shared" si="105"/>
        <v>155.23540200000002</v>
      </c>
      <c r="J1100" s="52">
        <f>$P$3*F1100</f>
        <v>321.38888888888994</v>
      </c>
      <c r="K1100" s="52">
        <f>H1100+I1100+J1100</f>
        <v>594.94814814062602</v>
      </c>
      <c r="L1100" s="53">
        <f>M1100*1</f>
        <v>9.7670654319752774</v>
      </c>
      <c r="M1100" s="53">
        <f>(K1100*G1100)/1000</f>
        <v>9.7670654319752774</v>
      </c>
      <c r="N1100" s="53">
        <f>(IF(L1099 &lt; 0, -L1099,0))</f>
        <v>0</v>
      </c>
      <c r="O1100" s="53">
        <f>0.5*$P$3*G1100^2</f>
        <v>239861.18055555556</v>
      </c>
      <c r="P1100" s="53">
        <f t="shared" si="107"/>
        <v>2428.9583333334012</v>
      </c>
      <c r="Q1100" s="53">
        <f>(IF(L1099 &lt; 0, -L1099,0))+Q1099</f>
        <v>2262.4646192791379</v>
      </c>
      <c r="R1100" s="53">
        <f>(IF(L1099 &gt; 0, L1099,0))+R1099</f>
        <v>4469.2568045396993</v>
      </c>
      <c r="S1100" s="55">
        <f>N1100*0.95</f>
        <v>0</v>
      </c>
      <c r="T1100" s="55">
        <f>S1100*0.99</f>
        <v>0</v>
      </c>
      <c r="U1100" s="55">
        <f>T1100*0.97</f>
        <v>0</v>
      </c>
      <c r="V1100" s="55">
        <f>U1100*0.99</f>
        <v>0</v>
      </c>
      <c r="W1100" s="55">
        <f>V1100*0.95</f>
        <v>0</v>
      </c>
      <c r="X1100" s="55">
        <f t="shared" si="108"/>
        <v>1941.2037893547217</v>
      </c>
    </row>
    <row r="1101" spans="2:24" x14ac:dyDescent="0.3">
      <c r="B1101" s="6" t="s">
        <v>39</v>
      </c>
      <c r="C1101" s="6">
        <v>1093</v>
      </c>
      <c r="D1101" s="6">
        <v>71</v>
      </c>
      <c r="E1101" s="12">
        <v>60.1</v>
      </c>
      <c r="F1101" s="57">
        <f t="shared" si="106"/>
        <v>0.36111111111111133</v>
      </c>
      <c r="G1101" s="57">
        <f t="shared" si="103"/>
        <v>16.694444444444443</v>
      </c>
      <c r="H1101" s="52">
        <f t="shared" si="104"/>
        <v>122.36192510667435</v>
      </c>
      <c r="I1101" s="52">
        <f t="shared" si="105"/>
        <v>155.23540200000002</v>
      </c>
      <c r="J1101" s="52">
        <f>$P$3*F1101</f>
        <v>642.77777777777817</v>
      </c>
      <c r="K1101" s="52">
        <f>H1101+I1101+J1101</f>
        <v>920.37510488445253</v>
      </c>
      <c r="L1101" s="53">
        <f>M1101*1</f>
        <v>15.365151056543221</v>
      </c>
      <c r="M1101" s="53">
        <f>(K1101*G1101)/1000</f>
        <v>15.365151056543221</v>
      </c>
      <c r="N1101" s="53">
        <f>(IF(L1100 &lt; 0, -L1100,0))</f>
        <v>0</v>
      </c>
      <c r="O1101" s="53">
        <f>0.5*$P$3*G1101^2</f>
        <v>248046.98302469132</v>
      </c>
      <c r="P1101" s="53">
        <f t="shared" si="107"/>
        <v>8185.8024691357568</v>
      </c>
      <c r="Q1101" s="53">
        <f>(IF(L1100 &lt; 0, -L1100,0))+Q1100</f>
        <v>2262.4646192791379</v>
      </c>
      <c r="R1101" s="53">
        <f>(IF(L1100 &gt; 0, L1100,0))+R1100</f>
        <v>4479.0238699716747</v>
      </c>
      <c r="S1101" s="55">
        <f>N1101*0.95</f>
        <v>0</v>
      </c>
      <c r="T1101" s="55">
        <f>S1101*0.99</f>
        <v>0</v>
      </c>
      <c r="U1101" s="55">
        <f>T1101*0.97</f>
        <v>0</v>
      </c>
      <c r="V1101" s="55">
        <f>U1101*0.99</f>
        <v>0</v>
      </c>
      <c r="W1101" s="55">
        <f>V1101*0.95</f>
        <v>0</v>
      </c>
      <c r="X1101" s="55">
        <f t="shared" si="108"/>
        <v>1941.2037893547217</v>
      </c>
    </row>
    <row r="1102" spans="2:24" x14ac:dyDescent="0.3">
      <c r="B1102" s="6" t="s">
        <v>39</v>
      </c>
      <c r="C1102" s="6">
        <v>1094</v>
      </c>
      <c r="D1102" s="6">
        <v>72</v>
      </c>
      <c r="E1102" s="12">
        <v>61.7</v>
      </c>
      <c r="F1102" s="57">
        <f t="shared" si="106"/>
        <v>0.40277777777777757</v>
      </c>
      <c r="G1102" s="57">
        <f t="shared" si="103"/>
        <v>17.138888888888889</v>
      </c>
      <c r="H1102" s="52">
        <f t="shared" si="104"/>
        <v>128.96375953260031</v>
      </c>
      <c r="I1102" s="52">
        <f t="shared" si="105"/>
        <v>155.23540200000002</v>
      </c>
      <c r="J1102" s="52">
        <f>$P$3*F1102</f>
        <v>716.94444444444412</v>
      </c>
      <c r="K1102" s="52">
        <f>H1102+I1102+J1102</f>
        <v>1001.1436059770444</v>
      </c>
      <c r="L1102" s="53">
        <f>M1102*1</f>
        <v>17.158489024662121</v>
      </c>
      <c r="M1102" s="53">
        <f>(K1102*G1102)/1000</f>
        <v>17.158489024662121</v>
      </c>
      <c r="N1102" s="53">
        <f>(IF(L1101 &lt; 0, -L1101,0))</f>
        <v>0</v>
      </c>
      <c r="O1102" s="53">
        <f>0.5*$P$3*G1102^2</f>
        <v>261429.94598765436</v>
      </c>
      <c r="P1102" s="53">
        <f t="shared" si="107"/>
        <v>13382.962962963036</v>
      </c>
      <c r="Q1102" s="53">
        <f>(IF(L1101 &lt; 0, -L1101,0))+Q1101</f>
        <v>2262.4646192791379</v>
      </c>
      <c r="R1102" s="53">
        <f>(IF(L1101 &gt; 0, L1101,0))+R1101</f>
        <v>4494.3890210282179</v>
      </c>
      <c r="S1102" s="55">
        <f>N1102*0.95</f>
        <v>0</v>
      </c>
      <c r="T1102" s="55">
        <f>S1102*0.99</f>
        <v>0</v>
      </c>
      <c r="U1102" s="55">
        <f>T1102*0.97</f>
        <v>0</v>
      </c>
      <c r="V1102" s="55">
        <f>U1102*0.99</f>
        <v>0</v>
      </c>
      <c r="W1102" s="55">
        <f>V1102*0.95</f>
        <v>0</v>
      </c>
      <c r="X1102" s="55">
        <f t="shared" si="108"/>
        <v>1941.2037893547217</v>
      </c>
    </row>
    <row r="1103" spans="2:24" x14ac:dyDescent="0.3">
      <c r="B1103" s="6" t="s">
        <v>39</v>
      </c>
      <c r="C1103" s="6">
        <v>1095</v>
      </c>
      <c r="D1103" s="6">
        <v>73</v>
      </c>
      <c r="E1103" s="12">
        <v>63</v>
      </c>
      <c r="F1103" s="57">
        <f t="shared" si="106"/>
        <v>0.27777777777777779</v>
      </c>
      <c r="G1103" s="57">
        <f t="shared" si="103"/>
        <v>17.5</v>
      </c>
      <c r="H1103" s="52">
        <f t="shared" si="104"/>
        <v>134.4554640625</v>
      </c>
      <c r="I1103" s="52">
        <f t="shared" si="105"/>
        <v>155.23540200000002</v>
      </c>
      <c r="J1103" s="52">
        <f>$P$3*F1103</f>
        <v>494.44444444444446</v>
      </c>
      <c r="K1103" s="52">
        <f>H1103+I1103+J1103</f>
        <v>784.13531050694451</v>
      </c>
      <c r="L1103" s="53">
        <f>M1103*1</f>
        <v>13.722367933871528</v>
      </c>
      <c r="M1103" s="53">
        <f>(K1103*G1103)/1000</f>
        <v>13.722367933871528</v>
      </c>
      <c r="N1103" s="53">
        <f>(IF(L1102 &lt; 0, -L1102,0))</f>
        <v>0</v>
      </c>
      <c r="O1103" s="53">
        <f>0.5*$P$3*G1103^2</f>
        <v>272562.5</v>
      </c>
      <c r="P1103" s="53">
        <f t="shared" si="107"/>
        <v>11132.554012345645</v>
      </c>
      <c r="Q1103" s="53">
        <f>(IF(L1102 &lt; 0, -L1102,0))+Q1102</f>
        <v>2262.4646192791379</v>
      </c>
      <c r="R1103" s="53">
        <f>(IF(L1102 &gt; 0, L1102,0))+R1102</f>
        <v>4511.5475100528802</v>
      </c>
      <c r="S1103" s="55">
        <f>N1103*0.95</f>
        <v>0</v>
      </c>
      <c r="T1103" s="55">
        <f>S1103*0.99</f>
        <v>0</v>
      </c>
      <c r="U1103" s="55">
        <f>T1103*0.97</f>
        <v>0</v>
      </c>
      <c r="V1103" s="55">
        <f>U1103*0.99</f>
        <v>0</v>
      </c>
      <c r="W1103" s="55">
        <f>V1103*0.95</f>
        <v>0</v>
      </c>
      <c r="X1103" s="55">
        <f t="shared" si="108"/>
        <v>1941.2037893547217</v>
      </c>
    </row>
    <row r="1104" spans="2:24" x14ac:dyDescent="0.3">
      <c r="B1104" s="6" t="s">
        <v>39</v>
      </c>
      <c r="C1104" s="6">
        <v>1096</v>
      </c>
      <c r="D1104" s="6">
        <v>74</v>
      </c>
      <c r="E1104" s="12">
        <v>63.7</v>
      </c>
      <c r="F1104" s="57">
        <f t="shared" si="106"/>
        <v>0.12499999999999981</v>
      </c>
      <c r="G1104" s="57">
        <f t="shared" si="103"/>
        <v>17.694444444444443</v>
      </c>
      <c r="H1104" s="52">
        <f t="shared" si="104"/>
        <v>137.45996270389659</v>
      </c>
      <c r="I1104" s="52">
        <f t="shared" si="105"/>
        <v>155.23540200000002</v>
      </c>
      <c r="J1104" s="52">
        <f>$P$3*F1104</f>
        <v>222.49999999999966</v>
      </c>
      <c r="K1104" s="52">
        <f>H1104+I1104+J1104</f>
        <v>515.1953647038963</v>
      </c>
      <c r="L1104" s="53">
        <f>M1104*1</f>
        <v>9.1160957587883864</v>
      </c>
      <c r="M1104" s="53">
        <f>(K1104*G1104)/1000</f>
        <v>9.1160957587883864</v>
      </c>
      <c r="N1104" s="53">
        <f>(IF(L1103 &lt; 0, -L1103,0))</f>
        <v>0</v>
      </c>
      <c r="O1104" s="53">
        <f>0.5*$P$3*G1104^2</f>
        <v>278653.09413580241</v>
      </c>
      <c r="P1104" s="53">
        <f t="shared" si="107"/>
        <v>6090.5941358024138</v>
      </c>
      <c r="Q1104" s="53">
        <f>(IF(L1103 &lt; 0, -L1103,0))+Q1103</f>
        <v>2262.4646192791379</v>
      </c>
      <c r="R1104" s="53">
        <f>(IF(L1103 &gt; 0, L1103,0))+R1103</f>
        <v>4525.2698779867515</v>
      </c>
      <c r="S1104" s="55">
        <f>N1104*0.95</f>
        <v>0</v>
      </c>
      <c r="T1104" s="55">
        <f>S1104*0.99</f>
        <v>0</v>
      </c>
      <c r="U1104" s="55">
        <f>T1104*0.97</f>
        <v>0</v>
      </c>
      <c r="V1104" s="55">
        <f>U1104*0.99</f>
        <v>0</v>
      </c>
      <c r="W1104" s="55">
        <f>V1104*0.95</f>
        <v>0</v>
      </c>
      <c r="X1104" s="55">
        <f t="shared" si="108"/>
        <v>1941.2037893547217</v>
      </c>
    </row>
    <row r="1105" spans="2:24" x14ac:dyDescent="0.3">
      <c r="B1105" s="6" t="s">
        <v>39</v>
      </c>
      <c r="C1105" s="6">
        <v>1097</v>
      </c>
      <c r="D1105" s="6">
        <v>75</v>
      </c>
      <c r="E1105" s="12">
        <v>63.9</v>
      </c>
      <c r="F1105" s="57">
        <f t="shared" si="106"/>
        <v>-2.7777777777778172E-2</v>
      </c>
      <c r="G1105" s="57">
        <f t="shared" si="103"/>
        <v>17.75</v>
      </c>
      <c r="H1105" s="52">
        <f t="shared" si="104"/>
        <v>138.32448864062499</v>
      </c>
      <c r="I1105" s="52">
        <f t="shared" si="105"/>
        <v>155.23540200000002</v>
      </c>
      <c r="J1105" s="52">
        <f>$P$3*F1105</f>
        <v>-49.444444444445146</v>
      </c>
      <c r="K1105" s="52">
        <f>H1105+I1105+J1105</f>
        <v>244.11544619617985</v>
      </c>
      <c r="L1105" s="53">
        <f>M1105*1</f>
        <v>4.3330491699821927</v>
      </c>
      <c r="M1105" s="53">
        <f>(K1105*G1105)/1000</f>
        <v>4.3330491699821927</v>
      </c>
      <c r="N1105" s="53">
        <f>(IF(L1104 &lt; 0, -L1104,0))</f>
        <v>0</v>
      </c>
      <c r="O1105" s="53">
        <f>0.5*$P$3*G1105^2</f>
        <v>280405.625</v>
      </c>
      <c r="P1105" s="53">
        <f t="shared" si="107"/>
        <v>1752.5308641975862</v>
      </c>
      <c r="Q1105" s="53">
        <f>(IF(L1104 &lt; 0, -L1104,0))+Q1104</f>
        <v>2262.4646192791379</v>
      </c>
      <c r="R1105" s="53">
        <f>(IF(L1104 &gt; 0, L1104,0))+R1104</f>
        <v>4534.3859737455396</v>
      </c>
      <c r="S1105" s="55">
        <f>N1105*0.95</f>
        <v>0</v>
      </c>
      <c r="T1105" s="55">
        <f>S1105*0.99</f>
        <v>0</v>
      </c>
      <c r="U1105" s="55">
        <f>T1105*0.97</f>
        <v>0</v>
      </c>
      <c r="V1105" s="55">
        <f>U1105*0.99</f>
        <v>0</v>
      </c>
      <c r="W1105" s="55">
        <f>V1105*0.95</f>
        <v>0</v>
      </c>
      <c r="X1105" s="55">
        <f t="shared" si="108"/>
        <v>1941.2037893547217</v>
      </c>
    </row>
    <row r="1106" spans="2:24" x14ac:dyDescent="0.3">
      <c r="B1106" s="6" t="s">
        <v>39</v>
      </c>
      <c r="C1106" s="6">
        <v>1098</v>
      </c>
      <c r="D1106" s="6">
        <v>76</v>
      </c>
      <c r="E1106" s="12">
        <v>63.5</v>
      </c>
      <c r="F1106" s="57">
        <f t="shared" si="106"/>
        <v>-0.2222222222222224</v>
      </c>
      <c r="G1106" s="57">
        <f t="shared" si="103"/>
        <v>17.638888888888889</v>
      </c>
      <c r="H1106" s="52">
        <f t="shared" si="104"/>
        <v>136.59814687982251</v>
      </c>
      <c r="I1106" s="52">
        <f t="shared" si="105"/>
        <v>155.23540200000002</v>
      </c>
      <c r="J1106" s="52">
        <f>$P$3*F1106</f>
        <v>-395.55555555555588</v>
      </c>
      <c r="K1106" s="52">
        <f>H1106+I1106+J1106</f>
        <v>-103.72200667573338</v>
      </c>
      <c r="L1106" s="53">
        <f>M1106*1</f>
        <v>-1.8295409510858529</v>
      </c>
      <c r="M1106" s="53">
        <f>(K1106*G1106)/1000</f>
        <v>-1.8295409510858529</v>
      </c>
      <c r="N1106" s="53">
        <f>(IF(L1105 &lt; 0, -L1105,0))</f>
        <v>0</v>
      </c>
      <c r="O1106" s="53">
        <f>0.5*$P$3*G1106^2</f>
        <v>276906.05709876545</v>
      </c>
      <c r="P1106" s="53">
        <f t="shared" si="107"/>
        <v>-3499.5679012345499</v>
      </c>
      <c r="Q1106" s="53">
        <f>(IF(L1105 &lt; 0, -L1105,0))+Q1105</f>
        <v>2262.4646192791379</v>
      </c>
      <c r="R1106" s="53">
        <f>(IF(L1105 &gt; 0, L1105,0))+R1105</f>
        <v>4538.7190229155221</v>
      </c>
      <c r="S1106" s="55">
        <f>N1106*0.95</f>
        <v>0</v>
      </c>
      <c r="T1106" s="55">
        <f>S1106*0.99</f>
        <v>0</v>
      </c>
      <c r="U1106" s="55">
        <f>T1106*0.97</f>
        <v>0</v>
      </c>
      <c r="V1106" s="55">
        <f>U1106*0.99</f>
        <v>0</v>
      </c>
      <c r="W1106" s="55">
        <f>V1106*0.95</f>
        <v>0</v>
      </c>
      <c r="X1106" s="55">
        <f t="shared" si="108"/>
        <v>1941.2037893547217</v>
      </c>
    </row>
    <row r="1107" spans="2:24" x14ac:dyDescent="0.3">
      <c r="B1107" s="6" t="s">
        <v>39</v>
      </c>
      <c r="C1107" s="6">
        <v>1099</v>
      </c>
      <c r="D1107" s="6">
        <v>77</v>
      </c>
      <c r="E1107" s="12">
        <v>62.3</v>
      </c>
      <c r="F1107" s="57">
        <f t="shared" si="106"/>
        <v>-0.44444444444444481</v>
      </c>
      <c r="G1107" s="57">
        <f t="shared" si="103"/>
        <v>17.305555555555557</v>
      </c>
      <c r="H1107" s="52">
        <f t="shared" si="104"/>
        <v>131.48416430111882</v>
      </c>
      <c r="I1107" s="52">
        <f t="shared" si="105"/>
        <v>155.23540200000002</v>
      </c>
      <c r="J1107" s="52">
        <f>$P$3*F1107</f>
        <v>-791.11111111111177</v>
      </c>
      <c r="K1107" s="52">
        <f>H1107+I1107+J1107</f>
        <v>-504.39154480999292</v>
      </c>
      <c r="L1107" s="53">
        <f>M1107*1</f>
        <v>-8.7287759004618213</v>
      </c>
      <c r="M1107" s="53">
        <f>(K1107*G1107)/1000</f>
        <v>-8.7287759004618213</v>
      </c>
      <c r="N1107" s="53">
        <f>(IF(L1106 &lt; 0, -L1106,0))</f>
        <v>1.8295409510858529</v>
      </c>
      <c r="O1107" s="53">
        <f>0.5*$P$3*G1107^2</f>
        <v>266539.2052469136</v>
      </c>
      <c r="P1107" s="53">
        <f t="shared" si="107"/>
        <v>-10366.851851851854</v>
      </c>
      <c r="Q1107" s="53">
        <f>(IF(L1106 &lt; 0, -L1106,0))+Q1106</f>
        <v>2264.294160230224</v>
      </c>
      <c r="R1107" s="53">
        <f>(IF(L1106 &gt; 0, L1106,0))+R1106</f>
        <v>4538.7190229155221</v>
      </c>
      <c r="S1107" s="55">
        <f>N1107*0.95</f>
        <v>1.7380639035315602</v>
      </c>
      <c r="T1107" s="55">
        <f>S1107*0.99</f>
        <v>1.7206832644962444</v>
      </c>
      <c r="U1107" s="55">
        <f>T1107*0.97</f>
        <v>1.6690627665613571</v>
      </c>
      <c r="V1107" s="55">
        <f>U1107*0.99</f>
        <v>1.6523721388957435</v>
      </c>
      <c r="W1107" s="55">
        <f>V1107*0.95</f>
        <v>1.5697535319509563</v>
      </c>
      <c r="X1107" s="55">
        <f t="shared" si="108"/>
        <v>1942.7735428866727</v>
      </c>
    </row>
    <row r="1108" spans="2:24" x14ac:dyDescent="0.3">
      <c r="B1108" s="6" t="s">
        <v>39</v>
      </c>
      <c r="C1108" s="6">
        <v>1100</v>
      </c>
      <c r="D1108" s="6">
        <v>78</v>
      </c>
      <c r="E1108" s="12">
        <v>60.3</v>
      </c>
      <c r="F1108" s="57">
        <f t="shared" si="106"/>
        <v>-0.47222222222222199</v>
      </c>
      <c r="G1108" s="57">
        <f t="shared" si="103"/>
        <v>16.75</v>
      </c>
      <c r="H1108" s="52">
        <f t="shared" si="104"/>
        <v>123.17766901562499</v>
      </c>
      <c r="I1108" s="52">
        <f t="shared" si="105"/>
        <v>155.23540200000002</v>
      </c>
      <c r="J1108" s="52">
        <f>$P$3*F1108</f>
        <v>-840.55555555555509</v>
      </c>
      <c r="K1108" s="52">
        <f>H1108+I1108+J1108</f>
        <v>-562.14248453993014</v>
      </c>
      <c r="L1108" s="53">
        <f>M1108*1</f>
        <v>-9.4158866160438297</v>
      </c>
      <c r="M1108" s="53">
        <f>(K1108*G1108)/1000</f>
        <v>-9.4158866160438297</v>
      </c>
      <c r="N1108" s="53">
        <f>(IF(L1107 &lt; 0, -L1107,0))</f>
        <v>8.7287759004618213</v>
      </c>
      <c r="O1108" s="53">
        <f>0.5*$P$3*G1108^2</f>
        <v>249700.625</v>
      </c>
      <c r="P1108" s="53">
        <f t="shared" si="107"/>
        <v>-16838.580246913596</v>
      </c>
      <c r="Q1108" s="53">
        <f>(IF(L1107 &lt; 0, -L1107,0))+Q1107</f>
        <v>2273.0229361306856</v>
      </c>
      <c r="R1108" s="53">
        <f>(IF(L1107 &gt; 0, L1107,0))+R1107</f>
        <v>4538.7190229155221</v>
      </c>
      <c r="S1108" s="55">
        <f>N1108*0.95</f>
        <v>8.2923371054387296</v>
      </c>
      <c r="T1108" s="55">
        <f>S1108*0.99</f>
        <v>8.2094137343843414</v>
      </c>
      <c r="U1108" s="55">
        <f>T1108*0.97</f>
        <v>7.9631313223528108</v>
      </c>
      <c r="V1108" s="55">
        <f>U1108*0.99</f>
        <v>7.8835000091292828</v>
      </c>
      <c r="W1108" s="55">
        <f>V1108*0.95</f>
        <v>7.489325008672818</v>
      </c>
      <c r="X1108" s="55">
        <f t="shared" si="108"/>
        <v>1950.2628678953454</v>
      </c>
    </row>
    <row r="1109" spans="2:24" x14ac:dyDescent="0.3">
      <c r="B1109" s="6" t="s">
        <v>39</v>
      </c>
      <c r="C1109" s="6">
        <v>1101</v>
      </c>
      <c r="D1109" s="6">
        <v>79</v>
      </c>
      <c r="E1109" s="12">
        <v>58.9</v>
      </c>
      <c r="F1109" s="57">
        <f t="shared" si="106"/>
        <v>-0.26388888888888867</v>
      </c>
      <c r="G1109" s="57">
        <f t="shared" si="103"/>
        <v>16.361111111111111</v>
      </c>
      <c r="H1109" s="52">
        <f t="shared" si="104"/>
        <v>117.5243740187114</v>
      </c>
      <c r="I1109" s="52">
        <f t="shared" si="105"/>
        <v>155.23540200000002</v>
      </c>
      <c r="J1109" s="52">
        <f>$P$3*F1109</f>
        <v>-469.72222222222183</v>
      </c>
      <c r="K1109" s="52">
        <f>H1109+I1109+J1109</f>
        <v>-196.96244620351041</v>
      </c>
      <c r="L1109" s="53">
        <f>M1109*1</f>
        <v>-3.2225244670518789</v>
      </c>
      <c r="M1109" s="53">
        <f>(K1109*G1109)/1000</f>
        <v>-3.2225244670518789</v>
      </c>
      <c r="N1109" s="53">
        <f>(IF(L1108 &lt; 0, -L1108,0))</f>
        <v>9.4158866160438297</v>
      </c>
      <c r="O1109" s="53">
        <f>0.5*$P$3*G1109^2</f>
        <v>238240.50154320986</v>
      </c>
      <c r="P1109" s="53">
        <f t="shared" si="107"/>
        <v>-11460.123456790141</v>
      </c>
      <c r="Q1109" s="53">
        <f>(IF(L1108 &lt; 0, -L1108,0))+Q1108</f>
        <v>2282.4388227467293</v>
      </c>
      <c r="R1109" s="53">
        <f>(IF(L1108 &gt; 0, L1108,0))+R1108</f>
        <v>4538.7190229155221</v>
      </c>
      <c r="S1109" s="55">
        <f>N1109*0.95</f>
        <v>8.9450922852416372</v>
      </c>
      <c r="T1109" s="55">
        <f>S1109*0.99</f>
        <v>8.8556413623892212</v>
      </c>
      <c r="U1109" s="55">
        <f>T1109*0.97</f>
        <v>8.589972121517544</v>
      </c>
      <c r="V1109" s="55">
        <f>U1109*0.99</f>
        <v>8.504072400302368</v>
      </c>
      <c r="W1109" s="55">
        <f>V1109*0.95</f>
        <v>8.0788687802872499</v>
      </c>
      <c r="X1109" s="55">
        <f t="shared" si="108"/>
        <v>1958.3417366756325</v>
      </c>
    </row>
    <row r="1110" spans="2:24" x14ac:dyDescent="0.3">
      <c r="B1110" s="6" t="s">
        <v>39</v>
      </c>
      <c r="C1110" s="6">
        <v>1102</v>
      </c>
      <c r="D1110" s="6">
        <v>80</v>
      </c>
      <c r="E1110" s="12">
        <v>58.4</v>
      </c>
      <c r="F1110" s="57">
        <f t="shared" si="106"/>
        <v>-1.3888888888889086E-2</v>
      </c>
      <c r="G1110" s="57">
        <f t="shared" si="103"/>
        <v>16.222222222222221</v>
      </c>
      <c r="H1110" s="52">
        <f t="shared" si="104"/>
        <v>115.53752267901231</v>
      </c>
      <c r="I1110" s="52">
        <f t="shared" si="105"/>
        <v>155.23540200000002</v>
      </c>
      <c r="J1110" s="52">
        <f>$P$3*F1110</f>
        <v>-24.722222222222573</v>
      </c>
      <c r="K1110" s="52">
        <f>H1110+I1110+J1110</f>
        <v>246.05070245678979</v>
      </c>
      <c r="L1110" s="53">
        <f>M1110*1</f>
        <v>3.9914891731879227</v>
      </c>
      <c r="M1110" s="53">
        <f>(K1110*G1110)/1000</f>
        <v>3.9914891731879227</v>
      </c>
      <c r="N1110" s="53">
        <f>(IF(L1109 &lt; 0, -L1109,0))</f>
        <v>3.2225244670518789</v>
      </c>
      <c r="O1110" s="53">
        <f>0.5*$P$3*G1110^2</f>
        <v>234212.83950617281</v>
      </c>
      <c r="P1110" s="53">
        <f t="shared" si="107"/>
        <v>-4027.662037037051</v>
      </c>
      <c r="Q1110" s="53">
        <f>(IF(L1109 &lt; 0, -L1109,0))+Q1109</f>
        <v>2285.661347213781</v>
      </c>
      <c r="R1110" s="53">
        <f>(IF(L1109 &gt; 0, L1109,0))+R1109</f>
        <v>4538.7190229155221</v>
      </c>
      <c r="S1110" s="55">
        <f>N1110*0.95</f>
        <v>3.0613982436992848</v>
      </c>
      <c r="T1110" s="55">
        <f>S1110*0.99</f>
        <v>3.0307842612622919</v>
      </c>
      <c r="U1110" s="55">
        <f>T1110*0.97</f>
        <v>2.9398607334244229</v>
      </c>
      <c r="V1110" s="55">
        <f>U1110*0.99</f>
        <v>2.9104621260901786</v>
      </c>
      <c r="W1110" s="55">
        <f>V1110*0.95</f>
        <v>2.7649390197856696</v>
      </c>
      <c r="X1110" s="55">
        <f t="shared" si="108"/>
        <v>1961.1066756954183</v>
      </c>
    </row>
    <row r="1111" spans="2:24" x14ac:dyDescent="0.3">
      <c r="B1111" s="6" t="s">
        <v>39</v>
      </c>
      <c r="C1111" s="6">
        <v>1103</v>
      </c>
      <c r="D1111" s="6">
        <v>81</v>
      </c>
      <c r="E1111" s="12">
        <v>58.8</v>
      </c>
      <c r="F1111" s="57">
        <f t="shared" si="106"/>
        <v>0.25000000000000061</v>
      </c>
      <c r="G1111" s="57">
        <f t="shared" si="103"/>
        <v>16.333333333333332</v>
      </c>
      <c r="H1111" s="52">
        <f t="shared" si="104"/>
        <v>117.12564869444441</v>
      </c>
      <c r="I1111" s="52">
        <f t="shared" si="105"/>
        <v>155.23540200000002</v>
      </c>
      <c r="J1111" s="52">
        <f>$P$3*F1111</f>
        <v>445.00000000000108</v>
      </c>
      <c r="K1111" s="52">
        <f>H1111+I1111+J1111</f>
        <v>717.36105069444557</v>
      </c>
      <c r="L1111" s="53">
        <f>M1111*1</f>
        <v>11.71689716134261</v>
      </c>
      <c r="M1111" s="53">
        <f>(K1111*G1111)/1000</f>
        <v>11.71689716134261</v>
      </c>
      <c r="N1111" s="53">
        <f>(IF(L1110 &lt; 0, -L1110,0))</f>
        <v>0</v>
      </c>
      <c r="O1111" s="53">
        <f>0.5*$P$3*G1111^2</f>
        <v>237432.22222222216</v>
      </c>
      <c r="P1111" s="53">
        <f t="shared" si="107"/>
        <v>3219.3827160493529</v>
      </c>
      <c r="Q1111" s="53">
        <f>(IF(L1110 &lt; 0, -L1110,0))+Q1110</f>
        <v>2285.661347213781</v>
      </c>
      <c r="R1111" s="53">
        <f>(IF(L1110 &gt; 0, L1110,0))+R1110</f>
        <v>4542.7105120887099</v>
      </c>
      <c r="S1111" s="55">
        <f>N1111*0.95</f>
        <v>0</v>
      </c>
      <c r="T1111" s="55">
        <f>S1111*0.99</f>
        <v>0</v>
      </c>
      <c r="U1111" s="55">
        <f>T1111*0.97</f>
        <v>0</v>
      </c>
      <c r="V1111" s="55">
        <f>U1111*0.99</f>
        <v>0</v>
      </c>
      <c r="W1111" s="55">
        <f>V1111*0.95</f>
        <v>0</v>
      </c>
      <c r="X1111" s="55">
        <f t="shared" si="108"/>
        <v>1961.1066756954183</v>
      </c>
    </row>
    <row r="1112" spans="2:24" x14ac:dyDescent="0.3">
      <c r="B1112" s="6" t="s">
        <v>39</v>
      </c>
      <c r="C1112" s="6">
        <v>1104</v>
      </c>
      <c r="D1112" s="6">
        <v>82</v>
      </c>
      <c r="E1112" s="12">
        <v>60.2</v>
      </c>
      <c r="F1112" s="57">
        <f t="shared" si="106"/>
        <v>0.4861111111111111</v>
      </c>
      <c r="G1112" s="57">
        <f t="shared" si="103"/>
        <v>16.722222222222221</v>
      </c>
      <c r="H1112" s="52">
        <f t="shared" si="104"/>
        <v>122.76945829706787</v>
      </c>
      <c r="I1112" s="52">
        <f t="shared" si="105"/>
        <v>155.23540200000002</v>
      </c>
      <c r="J1112" s="52">
        <f>$P$3*F1112</f>
        <v>865.27777777777771</v>
      </c>
      <c r="K1112" s="52">
        <f>H1112+I1112+J1112</f>
        <v>1143.2826380748456</v>
      </c>
      <c r="L1112" s="53">
        <f>M1112*1</f>
        <v>19.118226336696029</v>
      </c>
      <c r="M1112" s="53">
        <f>(K1112*G1112)/1000</f>
        <v>19.118226336696029</v>
      </c>
      <c r="N1112" s="53">
        <f>(IF(L1111 &lt; 0, -L1111,0))</f>
        <v>0</v>
      </c>
      <c r="O1112" s="53">
        <f>0.5*$P$3*G1112^2</f>
        <v>248873.11728395059</v>
      </c>
      <c r="P1112" s="53">
        <f t="shared" si="107"/>
        <v>11440.895061728428</v>
      </c>
      <c r="Q1112" s="53">
        <f>(IF(L1111 &lt; 0, -L1111,0))+Q1111</f>
        <v>2285.661347213781</v>
      </c>
      <c r="R1112" s="53">
        <f>(IF(L1111 &gt; 0, L1111,0))+R1111</f>
        <v>4554.4274092500527</v>
      </c>
      <c r="S1112" s="55">
        <f>N1112*0.95</f>
        <v>0</v>
      </c>
      <c r="T1112" s="55">
        <f>S1112*0.99</f>
        <v>0</v>
      </c>
      <c r="U1112" s="55">
        <f>T1112*0.97</f>
        <v>0</v>
      </c>
      <c r="V1112" s="55">
        <f>U1112*0.99</f>
        <v>0</v>
      </c>
      <c r="W1112" s="55">
        <f>V1112*0.95</f>
        <v>0</v>
      </c>
      <c r="X1112" s="55">
        <f t="shared" si="108"/>
        <v>1961.1066756954183</v>
      </c>
    </row>
    <row r="1113" spans="2:24" x14ac:dyDescent="0.3">
      <c r="B1113" s="6" t="s">
        <v>39</v>
      </c>
      <c r="C1113" s="6">
        <v>1105</v>
      </c>
      <c r="D1113" s="6">
        <v>83</v>
      </c>
      <c r="E1113" s="12">
        <v>62.3</v>
      </c>
      <c r="F1113" s="57">
        <f t="shared" si="106"/>
        <v>0.51388888888888828</v>
      </c>
      <c r="G1113" s="57">
        <f t="shared" si="103"/>
        <v>17.305555555555557</v>
      </c>
      <c r="H1113" s="52">
        <f t="shared" si="104"/>
        <v>131.48416430111882</v>
      </c>
      <c r="I1113" s="52">
        <f t="shared" si="105"/>
        <v>155.23540200000002</v>
      </c>
      <c r="J1113" s="52">
        <f>$P$3*F1113</f>
        <v>914.72222222222115</v>
      </c>
      <c r="K1113" s="52">
        <f>H1113+I1113+J1113</f>
        <v>1201.4417885233399</v>
      </c>
      <c r="L1113" s="53">
        <f>M1113*1</f>
        <v>20.791617618056691</v>
      </c>
      <c r="M1113" s="53">
        <f>(K1113*G1113)/1000</f>
        <v>20.791617618056691</v>
      </c>
      <c r="N1113" s="53">
        <f>(IF(L1112 &lt; 0, -L1112,0))</f>
        <v>0</v>
      </c>
      <c r="O1113" s="53">
        <f>0.5*$P$3*G1113^2</f>
        <v>266539.2052469136</v>
      </c>
      <c r="P1113" s="53">
        <f t="shared" si="107"/>
        <v>17666.087962963007</v>
      </c>
      <c r="Q1113" s="53">
        <f>(IF(L1112 &lt; 0, -L1112,0))+Q1112</f>
        <v>2285.661347213781</v>
      </c>
      <c r="R1113" s="53">
        <f>(IF(L1112 &gt; 0, L1112,0))+R1112</f>
        <v>4573.5456355867491</v>
      </c>
      <c r="S1113" s="55">
        <f>N1113*0.95</f>
        <v>0</v>
      </c>
      <c r="T1113" s="55">
        <f>S1113*0.99</f>
        <v>0</v>
      </c>
      <c r="U1113" s="55">
        <f>T1113*0.97</f>
        <v>0</v>
      </c>
      <c r="V1113" s="55">
        <f>U1113*0.99</f>
        <v>0</v>
      </c>
      <c r="W1113" s="55">
        <f>V1113*0.95</f>
        <v>0</v>
      </c>
      <c r="X1113" s="55">
        <f t="shared" si="108"/>
        <v>1961.1066756954183</v>
      </c>
    </row>
    <row r="1114" spans="2:24" x14ac:dyDescent="0.3">
      <c r="B1114" s="6" t="s">
        <v>39</v>
      </c>
      <c r="C1114" s="6">
        <v>1106</v>
      </c>
      <c r="D1114" s="6">
        <v>84</v>
      </c>
      <c r="E1114" s="12">
        <v>63.9</v>
      </c>
      <c r="F1114" s="57">
        <f t="shared" si="106"/>
        <v>0.30555555555555597</v>
      </c>
      <c r="G1114" s="57">
        <f t="shared" si="103"/>
        <v>17.75</v>
      </c>
      <c r="H1114" s="52">
        <f t="shared" si="104"/>
        <v>138.32448864062499</v>
      </c>
      <c r="I1114" s="52">
        <f t="shared" si="105"/>
        <v>155.23540200000002</v>
      </c>
      <c r="J1114" s="52">
        <f>$P$3*F1114</f>
        <v>543.8888888888896</v>
      </c>
      <c r="K1114" s="52">
        <f>H1114+I1114+J1114</f>
        <v>837.44877952951458</v>
      </c>
      <c r="L1114" s="53">
        <f>M1114*1</f>
        <v>14.864715836648884</v>
      </c>
      <c r="M1114" s="53">
        <f>(K1114*G1114)/1000</f>
        <v>14.864715836648884</v>
      </c>
      <c r="N1114" s="53">
        <f>(IF(L1113 &lt; 0, -L1113,0))</f>
        <v>0</v>
      </c>
      <c r="O1114" s="53">
        <f>0.5*$P$3*G1114^2</f>
        <v>280405.625</v>
      </c>
      <c r="P1114" s="53">
        <f t="shared" si="107"/>
        <v>13866.419753086404</v>
      </c>
      <c r="Q1114" s="53">
        <f>(IF(L1113 &lt; 0, -L1113,0))+Q1113</f>
        <v>2285.661347213781</v>
      </c>
      <c r="R1114" s="53">
        <f>(IF(L1113 &gt; 0, L1113,0))+R1113</f>
        <v>4594.3372532048061</v>
      </c>
      <c r="S1114" s="55">
        <f>N1114*0.95</f>
        <v>0</v>
      </c>
      <c r="T1114" s="55">
        <f>S1114*0.99</f>
        <v>0</v>
      </c>
      <c r="U1114" s="55">
        <f>T1114*0.97</f>
        <v>0</v>
      </c>
      <c r="V1114" s="55">
        <f>U1114*0.99</f>
        <v>0</v>
      </c>
      <c r="W1114" s="55">
        <f>V1114*0.95</f>
        <v>0</v>
      </c>
      <c r="X1114" s="55">
        <f t="shared" si="108"/>
        <v>1961.1066756954183</v>
      </c>
    </row>
    <row r="1115" spans="2:24" x14ac:dyDescent="0.3">
      <c r="B1115" s="6" t="s">
        <v>39</v>
      </c>
      <c r="C1115" s="6">
        <v>1107</v>
      </c>
      <c r="D1115" s="6">
        <v>85</v>
      </c>
      <c r="E1115" s="12">
        <v>64.5</v>
      </c>
      <c r="F1115" s="57">
        <f t="shared" si="106"/>
        <v>6.9444444444445433E-2</v>
      </c>
      <c r="G1115" s="57">
        <f t="shared" si="103"/>
        <v>17.916666666666668</v>
      </c>
      <c r="H1115" s="52">
        <f t="shared" si="104"/>
        <v>140.93432712673612</v>
      </c>
      <c r="I1115" s="52">
        <f t="shared" si="105"/>
        <v>155.23540200000002</v>
      </c>
      <c r="J1115" s="52">
        <f>$P$3*F1115</f>
        <v>123.61111111111288</v>
      </c>
      <c r="K1115" s="52">
        <f>H1115+I1115+J1115</f>
        <v>419.78084023784902</v>
      </c>
      <c r="L1115" s="53">
        <f>M1115*1</f>
        <v>7.5210733875947957</v>
      </c>
      <c r="M1115" s="53">
        <f>(K1115*G1115)/1000</f>
        <v>7.5210733875947957</v>
      </c>
      <c r="N1115" s="53">
        <f>(IF(L1114 &lt; 0, -L1114,0))</f>
        <v>0</v>
      </c>
      <c r="O1115" s="53">
        <f>0.5*$P$3*G1115^2</f>
        <v>285696.18055555562</v>
      </c>
      <c r="P1115" s="53">
        <f t="shared" si="107"/>
        <v>5290.5555555556202</v>
      </c>
      <c r="Q1115" s="53">
        <f>(IF(L1114 &lt; 0, -L1114,0))+Q1114</f>
        <v>2285.661347213781</v>
      </c>
      <c r="R1115" s="53">
        <f>(IF(L1114 &gt; 0, L1114,0))+R1114</f>
        <v>4609.2019690414545</v>
      </c>
      <c r="S1115" s="55">
        <f>N1115*0.95</f>
        <v>0</v>
      </c>
      <c r="T1115" s="55">
        <f>S1115*0.99</f>
        <v>0</v>
      </c>
      <c r="U1115" s="55">
        <f>T1115*0.97</f>
        <v>0</v>
      </c>
      <c r="V1115" s="55">
        <f>U1115*0.99</f>
        <v>0</v>
      </c>
      <c r="W1115" s="55">
        <f>V1115*0.95</f>
        <v>0</v>
      </c>
      <c r="X1115" s="55">
        <f t="shared" si="108"/>
        <v>1961.1066756954183</v>
      </c>
    </row>
    <row r="1116" spans="2:24" x14ac:dyDescent="0.3">
      <c r="B1116" s="6" t="s">
        <v>39</v>
      </c>
      <c r="C1116" s="6">
        <v>1108</v>
      </c>
      <c r="D1116" s="6">
        <v>86</v>
      </c>
      <c r="E1116" s="12">
        <v>64.400000000000006</v>
      </c>
      <c r="F1116" s="57">
        <f t="shared" si="106"/>
        <v>-0.1388888888888889</v>
      </c>
      <c r="G1116" s="57">
        <f t="shared" si="103"/>
        <v>17.888888888888889</v>
      </c>
      <c r="H1116" s="52">
        <f t="shared" si="104"/>
        <v>140.49766022530864</v>
      </c>
      <c r="I1116" s="52">
        <f t="shared" si="105"/>
        <v>155.23540200000002</v>
      </c>
      <c r="J1116" s="52">
        <f>$P$3*F1116</f>
        <v>-247.22222222222223</v>
      </c>
      <c r="K1116" s="52">
        <f>H1116+I1116+J1116</f>
        <v>48.510840003086457</v>
      </c>
      <c r="L1116" s="53">
        <f>M1116*1</f>
        <v>0.86780502672187998</v>
      </c>
      <c r="M1116" s="53">
        <f>(K1116*G1116)/1000</f>
        <v>0.86780502672187998</v>
      </c>
      <c r="N1116" s="53">
        <f>(IF(L1115 &lt; 0, -L1115,0))</f>
        <v>0</v>
      </c>
      <c r="O1116" s="53">
        <f>0.5*$P$3*G1116^2</f>
        <v>284810.98765432101</v>
      </c>
      <c r="P1116" s="53">
        <f t="shared" si="107"/>
        <v>-885.19290123460814</v>
      </c>
      <c r="Q1116" s="53">
        <f>(IF(L1115 &lt; 0, -L1115,0))+Q1115</f>
        <v>2285.661347213781</v>
      </c>
      <c r="R1116" s="53">
        <f>(IF(L1115 &gt; 0, L1115,0))+R1115</f>
        <v>4616.7230424290492</v>
      </c>
      <c r="S1116" s="55">
        <f>N1116*0.95</f>
        <v>0</v>
      </c>
      <c r="T1116" s="55">
        <f>S1116*0.99</f>
        <v>0</v>
      </c>
      <c r="U1116" s="55">
        <f>T1116*0.97</f>
        <v>0</v>
      </c>
      <c r="V1116" s="55">
        <f>U1116*0.99</f>
        <v>0</v>
      </c>
      <c r="W1116" s="55">
        <f>V1116*0.95</f>
        <v>0</v>
      </c>
      <c r="X1116" s="55">
        <f t="shared" si="108"/>
        <v>1961.1066756954183</v>
      </c>
    </row>
    <row r="1117" spans="2:24" x14ac:dyDescent="0.3">
      <c r="B1117" s="6" t="s">
        <v>39</v>
      </c>
      <c r="C1117" s="6">
        <v>1109</v>
      </c>
      <c r="D1117" s="6">
        <v>87</v>
      </c>
      <c r="E1117" s="12">
        <v>63.5</v>
      </c>
      <c r="F1117" s="57">
        <f t="shared" si="106"/>
        <v>-0.33333333333333409</v>
      </c>
      <c r="G1117" s="57">
        <f t="shared" si="103"/>
        <v>17.638888888888889</v>
      </c>
      <c r="H1117" s="52">
        <f t="shared" si="104"/>
        <v>136.59814687982251</v>
      </c>
      <c r="I1117" s="52">
        <f t="shared" si="105"/>
        <v>155.23540200000002</v>
      </c>
      <c r="J1117" s="52">
        <f>$P$3*F1117</f>
        <v>-593.33333333333474</v>
      </c>
      <c r="K1117" s="52">
        <f>H1117+I1117+J1117</f>
        <v>-301.49978445351223</v>
      </c>
      <c r="L1117" s="53">
        <f>M1117*1</f>
        <v>-5.318121197999452</v>
      </c>
      <c r="M1117" s="53">
        <f>(K1117*G1117)/1000</f>
        <v>-5.318121197999452</v>
      </c>
      <c r="N1117" s="53">
        <f>(IF(L1116 &lt; 0, -L1116,0))</f>
        <v>0</v>
      </c>
      <c r="O1117" s="53">
        <f>0.5*$P$3*G1117^2</f>
        <v>276906.05709876545</v>
      </c>
      <c r="P1117" s="53">
        <f t="shared" si="107"/>
        <v>-7904.930555555562</v>
      </c>
      <c r="Q1117" s="53">
        <f>(IF(L1116 &lt; 0, -L1116,0))+Q1116</f>
        <v>2285.661347213781</v>
      </c>
      <c r="R1117" s="53">
        <f>(IF(L1116 &gt; 0, L1116,0))+R1116</f>
        <v>4617.5908474557709</v>
      </c>
      <c r="S1117" s="55">
        <f>N1117*0.95</f>
        <v>0</v>
      </c>
      <c r="T1117" s="55">
        <f>S1117*0.99</f>
        <v>0</v>
      </c>
      <c r="U1117" s="55">
        <f>T1117*0.97</f>
        <v>0</v>
      </c>
      <c r="V1117" s="55">
        <f>U1117*0.99</f>
        <v>0</v>
      </c>
      <c r="W1117" s="55">
        <f>V1117*0.95</f>
        <v>0</v>
      </c>
      <c r="X1117" s="55">
        <f t="shared" si="108"/>
        <v>1961.1066756954183</v>
      </c>
    </row>
    <row r="1118" spans="2:24" x14ac:dyDescent="0.3">
      <c r="B1118" s="6" t="s">
        <v>39</v>
      </c>
      <c r="C1118" s="6">
        <v>1110</v>
      </c>
      <c r="D1118" s="6">
        <v>88</v>
      </c>
      <c r="E1118" s="12">
        <v>62</v>
      </c>
      <c r="F1118" s="57">
        <f t="shared" si="106"/>
        <v>-0.31944444444444403</v>
      </c>
      <c r="G1118" s="57">
        <f t="shared" si="103"/>
        <v>17.222222222222221</v>
      </c>
      <c r="H1118" s="52">
        <f t="shared" si="104"/>
        <v>130.22091304012343</v>
      </c>
      <c r="I1118" s="52">
        <f t="shared" si="105"/>
        <v>155.23540200000002</v>
      </c>
      <c r="J1118" s="52">
        <f>$P$3*F1118</f>
        <v>-568.6111111111104</v>
      </c>
      <c r="K1118" s="52">
        <f>H1118+I1118+J1118</f>
        <v>-283.15479607098695</v>
      </c>
      <c r="L1118" s="53">
        <f>M1118*1</f>
        <v>-4.8765548212225527</v>
      </c>
      <c r="M1118" s="53">
        <f>(K1118*G1118)/1000</f>
        <v>-4.8765548212225527</v>
      </c>
      <c r="N1118" s="53">
        <f>(IF(L1117 &lt; 0, -L1117,0))</f>
        <v>5.318121197999452</v>
      </c>
      <c r="O1118" s="53">
        <f>0.5*$P$3*G1118^2</f>
        <v>263978.39506172837</v>
      </c>
      <c r="P1118" s="53">
        <f t="shared" si="107"/>
        <v>-12927.66203703708</v>
      </c>
      <c r="Q1118" s="53">
        <f>(IF(L1117 &lt; 0, -L1117,0))+Q1117</f>
        <v>2290.9794684117805</v>
      </c>
      <c r="R1118" s="53">
        <f>(IF(L1117 &gt; 0, L1117,0))+R1117</f>
        <v>4617.5908474557709</v>
      </c>
      <c r="S1118" s="55">
        <f>N1118*0.95</f>
        <v>5.0522151380994789</v>
      </c>
      <c r="T1118" s="55">
        <f>S1118*0.99</f>
        <v>5.0016929867184841</v>
      </c>
      <c r="U1118" s="55">
        <f>T1118*0.97</f>
        <v>4.851642197116929</v>
      </c>
      <c r="V1118" s="55">
        <f>U1118*0.99</f>
        <v>4.8031257751457597</v>
      </c>
      <c r="W1118" s="55">
        <f>V1118*0.95</f>
        <v>4.5629694863884716</v>
      </c>
      <c r="X1118" s="55">
        <f t="shared" si="108"/>
        <v>1965.6696451818068</v>
      </c>
    </row>
    <row r="1119" spans="2:24" x14ac:dyDescent="0.3">
      <c r="B1119" s="6" t="s">
        <v>39</v>
      </c>
      <c r="C1119" s="6">
        <v>1111</v>
      </c>
      <c r="D1119" s="6">
        <v>89</v>
      </c>
      <c r="E1119" s="12">
        <v>61.2</v>
      </c>
      <c r="F1119" s="57">
        <f t="shared" si="106"/>
        <v>-9.7222222222222612E-2</v>
      </c>
      <c r="G1119" s="57">
        <f t="shared" si="103"/>
        <v>17</v>
      </c>
      <c r="H1119" s="52">
        <f t="shared" si="104"/>
        <v>126.88205425</v>
      </c>
      <c r="I1119" s="52">
        <f t="shared" si="105"/>
        <v>155.23540200000002</v>
      </c>
      <c r="J1119" s="52">
        <f>$P$3*F1119</f>
        <v>-173.05555555555625</v>
      </c>
      <c r="K1119" s="52">
        <f>H1119+I1119+J1119</f>
        <v>109.06190069444378</v>
      </c>
      <c r="L1119" s="53">
        <f>M1119*1</f>
        <v>1.8540523118055441</v>
      </c>
      <c r="M1119" s="53">
        <f>(K1119*G1119)/1000</f>
        <v>1.8540523118055441</v>
      </c>
      <c r="N1119" s="53">
        <f>(IF(L1118 &lt; 0, -L1118,0))</f>
        <v>4.8765548212225527</v>
      </c>
      <c r="O1119" s="53">
        <f>0.5*$P$3*G1119^2</f>
        <v>257210</v>
      </c>
      <c r="P1119" s="53">
        <f t="shared" si="107"/>
        <v>-6768.3950617283699</v>
      </c>
      <c r="Q1119" s="53">
        <f>(IF(L1118 &lt; 0, -L1118,0))+Q1118</f>
        <v>2295.8560232330033</v>
      </c>
      <c r="R1119" s="53">
        <f>(IF(L1118 &gt; 0, L1118,0))+R1118</f>
        <v>4617.5908474557709</v>
      </c>
      <c r="S1119" s="55">
        <f>N1119*0.95</f>
        <v>4.6327270801614251</v>
      </c>
      <c r="T1119" s="55">
        <f>S1119*0.99</f>
        <v>4.5863998093598104</v>
      </c>
      <c r="U1119" s="55">
        <f>T1119*0.97</f>
        <v>4.4488078150790162</v>
      </c>
      <c r="V1119" s="55">
        <f>U1119*0.99</f>
        <v>4.4043197369282261</v>
      </c>
      <c r="W1119" s="55">
        <f>V1119*0.95</f>
        <v>4.1841037500818148</v>
      </c>
      <c r="X1119" s="55">
        <f t="shared" si="108"/>
        <v>1969.8537489318885</v>
      </c>
    </row>
    <row r="1120" spans="2:24" x14ac:dyDescent="0.3">
      <c r="B1120" s="6" t="s">
        <v>39</v>
      </c>
      <c r="C1120" s="6">
        <v>1112</v>
      </c>
      <c r="D1120" s="6">
        <v>90</v>
      </c>
      <c r="E1120" s="12">
        <v>61.3</v>
      </c>
      <c r="F1120" s="57">
        <f t="shared" si="106"/>
        <v>0.19444444444444425</v>
      </c>
      <c r="G1120" s="57">
        <f t="shared" si="103"/>
        <v>17.027777777777779</v>
      </c>
      <c r="H1120" s="52">
        <f t="shared" si="104"/>
        <v>127.29704025019289</v>
      </c>
      <c r="I1120" s="52">
        <f t="shared" si="105"/>
        <v>155.23540200000002</v>
      </c>
      <c r="J1120" s="52">
        <f>$P$3*F1120</f>
        <v>346.11111111111074</v>
      </c>
      <c r="K1120" s="52">
        <f>H1120+I1120+J1120</f>
        <v>628.6435533613037</v>
      </c>
      <c r="L1120" s="53">
        <f>M1120*1</f>
        <v>10.704402728068866</v>
      </c>
      <c r="M1120" s="53">
        <f>(K1120*G1120)/1000</f>
        <v>10.704402728068866</v>
      </c>
      <c r="N1120" s="53">
        <f>(IF(L1119 &lt; 0, -L1119,0))</f>
        <v>0</v>
      </c>
      <c r="O1120" s="53">
        <f>0.5*$P$3*G1120^2</f>
        <v>258051.24228395065</v>
      </c>
      <c r="P1120" s="53">
        <f t="shared" si="107"/>
        <v>841.24228395064711</v>
      </c>
      <c r="Q1120" s="53">
        <f>(IF(L1119 &lt; 0, -L1119,0))+Q1119</f>
        <v>2295.8560232330033</v>
      </c>
      <c r="R1120" s="53">
        <f>(IF(L1119 &gt; 0, L1119,0))+R1119</f>
        <v>4619.4448997675763</v>
      </c>
      <c r="S1120" s="55">
        <f>N1120*0.95</f>
        <v>0</v>
      </c>
      <c r="T1120" s="55">
        <f>S1120*0.99</f>
        <v>0</v>
      </c>
      <c r="U1120" s="55">
        <f>T1120*0.97</f>
        <v>0</v>
      </c>
      <c r="V1120" s="55">
        <f>U1120*0.99</f>
        <v>0</v>
      </c>
      <c r="W1120" s="55">
        <f>V1120*0.95</f>
        <v>0</v>
      </c>
      <c r="X1120" s="55">
        <f t="shared" si="108"/>
        <v>1969.8537489318885</v>
      </c>
    </row>
    <row r="1121" spans="2:24" x14ac:dyDescent="0.3">
      <c r="B1121" s="6" t="s">
        <v>39</v>
      </c>
      <c r="C1121" s="6">
        <v>1113</v>
      </c>
      <c r="D1121" s="6">
        <v>91</v>
      </c>
      <c r="E1121" s="12">
        <v>62.6</v>
      </c>
      <c r="F1121" s="57">
        <f t="shared" si="106"/>
        <v>0.55555555555555558</v>
      </c>
      <c r="G1121" s="57">
        <f t="shared" si="103"/>
        <v>17.388888888888889</v>
      </c>
      <c r="H1121" s="52">
        <f t="shared" si="104"/>
        <v>132.75351331558642</v>
      </c>
      <c r="I1121" s="52">
        <f t="shared" si="105"/>
        <v>155.23540200000002</v>
      </c>
      <c r="J1121" s="52">
        <f>$P$3*F1121</f>
        <v>988.88888888888891</v>
      </c>
      <c r="K1121" s="52">
        <f>H1121+I1121+J1121</f>
        <v>1276.8778042044753</v>
      </c>
      <c r="L1121" s="53">
        <f>M1121*1</f>
        <v>22.203486262000041</v>
      </c>
      <c r="M1121" s="53">
        <f>(K1121*G1121)/1000</f>
        <v>22.203486262000041</v>
      </c>
      <c r="N1121" s="53">
        <f>(IF(L1120 &lt; 0, -L1120,0))</f>
        <v>0</v>
      </c>
      <c r="O1121" s="53">
        <f>0.5*$P$3*G1121^2</f>
        <v>269112.37654320989</v>
      </c>
      <c r="P1121" s="53">
        <f t="shared" si="107"/>
        <v>11061.134259259241</v>
      </c>
      <c r="Q1121" s="53">
        <f>(IF(L1120 &lt; 0, -L1120,0))+Q1120</f>
        <v>2295.8560232330033</v>
      </c>
      <c r="R1121" s="53">
        <f>(IF(L1120 &gt; 0, L1120,0))+R1120</f>
        <v>4630.1493024956453</v>
      </c>
      <c r="S1121" s="55">
        <f>N1121*0.95</f>
        <v>0</v>
      </c>
      <c r="T1121" s="55">
        <f>S1121*0.99</f>
        <v>0</v>
      </c>
      <c r="U1121" s="55">
        <f>T1121*0.97</f>
        <v>0</v>
      </c>
      <c r="V1121" s="55">
        <f>U1121*0.99</f>
        <v>0</v>
      </c>
      <c r="W1121" s="55">
        <f>V1121*0.95</f>
        <v>0</v>
      </c>
      <c r="X1121" s="55">
        <f t="shared" si="108"/>
        <v>1969.8537489318885</v>
      </c>
    </row>
    <row r="1122" spans="2:24" x14ac:dyDescent="0.3">
      <c r="B1122" s="6" t="s">
        <v>39</v>
      </c>
      <c r="C1122" s="6">
        <v>1114</v>
      </c>
      <c r="D1122" s="6">
        <v>92</v>
      </c>
      <c r="E1122" s="12">
        <v>65.3</v>
      </c>
      <c r="F1122" s="57">
        <f t="shared" si="106"/>
        <v>0.74999999999999978</v>
      </c>
      <c r="G1122" s="57">
        <f t="shared" si="103"/>
        <v>18.138888888888889</v>
      </c>
      <c r="H1122" s="52">
        <f t="shared" si="104"/>
        <v>144.45205335204474</v>
      </c>
      <c r="I1122" s="52">
        <f t="shared" si="105"/>
        <v>155.23540200000002</v>
      </c>
      <c r="J1122" s="52">
        <f>$P$3*F1122</f>
        <v>1334.9999999999995</v>
      </c>
      <c r="K1122" s="52">
        <f>H1122+I1122+J1122</f>
        <v>1634.6874553520443</v>
      </c>
      <c r="L1122" s="53">
        <f>M1122*1</f>
        <v>29.651414120691246</v>
      </c>
      <c r="M1122" s="53">
        <f>(K1122*G1122)/1000</f>
        <v>29.651414120691246</v>
      </c>
      <c r="N1122" s="53">
        <f>(IF(L1121 &lt; 0, -L1121,0))</f>
        <v>0</v>
      </c>
      <c r="O1122" s="53">
        <f>0.5*$P$3*G1122^2</f>
        <v>292827.16820987657</v>
      </c>
      <c r="P1122" s="53">
        <f t="shared" si="107"/>
        <v>23714.791666666686</v>
      </c>
      <c r="Q1122" s="53">
        <f>(IF(L1121 &lt; 0, -L1121,0))+Q1121</f>
        <v>2295.8560232330033</v>
      </c>
      <c r="R1122" s="53">
        <f>(IF(L1121 &gt; 0, L1121,0))+R1121</f>
        <v>4652.3527887576456</v>
      </c>
      <c r="S1122" s="55">
        <f>N1122*0.95</f>
        <v>0</v>
      </c>
      <c r="T1122" s="55">
        <f>S1122*0.99</f>
        <v>0</v>
      </c>
      <c r="U1122" s="55">
        <f>T1122*0.97</f>
        <v>0</v>
      </c>
      <c r="V1122" s="55">
        <f>U1122*0.99</f>
        <v>0</v>
      </c>
      <c r="W1122" s="55">
        <f>V1122*0.95</f>
        <v>0</v>
      </c>
      <c r="X1122" s="55">
        <f t="shared" si="108"/>
        <v>1969.8537489318885</v>
      </c>
    </row>
    <row r="1123" spans="2:24" x14ac:dyDescent="0.3">
      <c r="B1123" s="6" t="s">
        <v>39</v>
      </c>
      <c r="C1123" s="6">
        <v>1115</v>
      </c>
      <c r="D1123" s="6">
        <v>93</v>
      </c>
      <c r="E1123" s="12">
        <v>68</v>
      </c>
      <c r="F1123" s="57">
        <f t="shared" si="106"/>
        <v>0.56944444444444564</v>
      </c>
      <c r="G1123" s="57">
        <f t="shared" si="103"/>
        <v>18.888888888888889</v>
      </c>
      <c r="H1123" s="52">
        <f t="shared" si="104"/>
        <v>156.64451141975309</v>
      </c>
      <c r="I1123" s="52">
        <f t="shared" si="105"/>
        <v>155.23540200000002</v>
      </c>
      <c r="J1123" s="52">
        <f>$P$3*F1123</f>
        <v>1013.6111111111132</v>
      </c>
      <c r="K1123" s="52">
        <f>H1123+I1123+J1123</f>
        <v>1325.4910245308663</v>
      </c>
      <c r="L1123" s="53">
        <f>M1123*1</f>
        <v>25.037052685583031</v>
      </c>
      <c r="M1123" s="53">
        <f>(K1123*G1123)/1000</f>
        <v>25.037052685583031</v>
      </c>
      <c r="N1123" s="53">
        <f>(IF(L1122 &lt; 0, -L1122,0))</f>
        <v>0</v>
      </c>
      <c r="O1123" s="53">
        <f>0.5*$P$3*G1123^2</f>
        <v>317543.2098765432</v>
      </c>
      <c r="P1123" s="53">
        <f t="shared" si="107"/>
        <v>24716.041666666628</v>
      </c>
      <c r="Q1123" s="53">
        <f>(IF(L1122 &lt; 0, -L1122,0))+Q1122</f>
        <v>2295.8560232330033</v>
      </c>
      <c r="R1123" s="53">
        <f>(IF(L1122 &gt; 0, L1122,0))+R1122</f>
        <v>4682.0042028783373</v>
      </c>
      <c r="S1123" s="55">
        <f>N1123*0.95</f>
        <v>0</v>
      </c>
      <c r="T1123" s="55">
        <f>S1123*0.99</f>
        <v>0</v>
      </c>
      <c r="U1123" s="55">
        <f>T1123*0.97</f>
        <v>0</v>
      </c>
      <c r="V1123" s="55">
        <f>U1123*0.99</f>
        <v>0</v>
      </c>
      <c r="W1123" s="55">
        <f>V1123*0.95</f>
        <v>0</v>
      </c>
      <c r="X1123" s="55">
        <f t="shared" si="108"/>
        <v>1969.8537489318885</v>
      </c>
    </row>
    <row r="1124" spans="2:24" x14ac:dyDescent="0.3">
      <c r="B1124" s="6" t="s">
        <v>39</v>
      </c>
      <c r="C1124" s="6">
        <v>1116</v>
      </c>
      <c r="D1124" s="6">
        <v>94</v>
      </c>
      <c r="E1124" s="12">
        <v>69.400000000000006</v>
      </c>
      <c r="F1124" s="57">
        <f t="shared" si="106"/>
        <v>0.23611111111111149</v>
      </c>
      <c r="G1124" s="57">
        <f t="shared" si="103"/>
        <v>19.277777777777779</v>
      </c>
      <c r="H1124" s="52">
        <f t="shared" si="104"/>
        <v>163.16097729706789</v>
      </c>
      <c r="I1124" s="52">
        <f t="shared" si="105"/>
        <v>155.23540200000002</v>
      </c>
      <c r="J1124" s="52">
        <f>$P$3*F1124</f>
        <v>420.27777777777845</v>
      </c>
      <c r="K1124" s="52">
        <f>H1124+I1124+J1124</f>
        <v>738.67415707484633</v>
      </c>
      <c r="L1124" s="53">
        <f>M1124*1</f>
        <v>14.239996250276205</v>
      </c>
      <c r="M1124" s="53">
        <f>(K1124*G1124)/1000</f>
        <v>14.239996250276205</v>
      </c>
      <c r="N1124" s="53">
        <f>(IF(L1123 &lt; 0, -L1123,0))</f>
        <v>0</v>
      </c>
      <c r="O1124" s="53">
        <f>0.5*$P$3*G1124^2</f>
        <v>330753.11728395062</v>
      </c>
      <c r="P1124" s="53">
        <f t="shared" si="107"/>
        <v>13209.907407407416</v>
      </c>
      <c r="Q1124" s="53">
        <f>(IF(L1123 &lt; 0, -L1123,0))+Q1123</f>
        <v>2295.8560232330033</v>
      </c>
      <c r="R1124" s="53">
        <f>(IF(L1123 &gt; 0, L1123,0))+R1123</f>
        <v>4707.0412555639205</v>
      </c>
      <c r="S1124" s="55">
        <f>N1124*0.95</f>
        <v>0</v>
      </c>
      <c r="T1124" s="55">
        <f>S1124*0.99</f>
        <v>0</v>
      </c>
      <c r="U1124" s="55">
        <f>T1124*0.97</f>
        <v>0</v>
      </c>
      <c r="V1124" s="55">
        <f>U1124*0.99</f>
        <v>0</v>
      </c>
      <c r="W1124" s="55">
        <f>V1124*0.95</f>
        <v>0</v>
      </c>
      <c r="X1124" s="55">
        <f t="shared" si="108"/>
        <v>1969.8537489318885</v>
      </c>
    </row>
    <row r="1125" spans="2:24" x14ac:dyDescent="0.3">
      <c r="B1125" s="6" t="s">
        <v>39</v>
      </c>
      <c r="C1125" s="6">
        <v>1117</v>
      </c>
      <c r="D1125" s="6">
        <v>95</v>
      </c>
      <c r="E1125" s="12">
        <v>69.7</v>
      </c>
      <c r="F1125" s="57">
        <f t="shared" si="106"/>
        <v>-1.3888888888890073E-2</v>
      </c>
      <c r="G1125" s="57">
        <f t="shared" si="103"/>
        <v>19.361111111111111</v>
      </c>
      <c r="H1125" s="52">
        <f t="shared" si="104"/>
        <v>164.57463981037807</v>
      </c>
      <c r="I1125" s="52">
        <f t="shared" si="105"/>
        <v>155.23540200000002</v>
      </c>
      <c r="J1125" s="52">
        <f>$P$3*F1125</f>
        <v>-24.722222222224328</v>
      </c>
      <c r="K1125" s="52">
        <f>H1125+I1125+J1125</f>
        <v>295.08781958815376</v>
      </c>
      <c r="L1125" s="53">
        <f>M1125*1</f>
        <v>5.7132280625817549</v>
      </c>
      <c r="M1125" s="53">
        <f>(K1125*G1125)/1000</f>
        <v>5.7132280625817549</v>
      </c>
      <c r="N1125" s="53">
        <f>(IF(L1124 &lt; 0, -L1124,0))</f>
        <v>0</v>
      </c>
      <c r="O1125" s="53">
        <f>0.5*$P$3*G1125^2</f>
        <v>333618.8348765432</v>
      </c>
      <c r="P1125" s="53">
        <f t="shared" si="107"/>
        <v>2865.717592592584</v>
      </c>
      <c r="Q1125" s="53">
        <f>(IF(L1124 &lt; 0, -L1124,0))+Q1124</f>
        <v>2295.8560232330033</v>
      </c>
      <c r="R1125" s="53">
        <f>(IF(L1124 &gt; 0, L1124,0))+R1124</f>
        <v>4721.2812518141964</v>
      </c>
      <c r="S1125" s="55">
        <f>N1125*0.95</f>
        <v>0</v>
      </c>
      <c r="T1125" s="55">
        <f>S1125*0.99</f>
        <v>0</v>
      </c>
      <c r="U1125" s="55">
        <f>T1125*0.97</f>
        <v>0</v>
      </c>
      <c r="V1125" s="55">
        <f>U1125*0.99</f>
        <v>0</v>
      </c>
      <c r="W1125" s="55">
        <f>V1125*0.95</f>
        <v>0</v>
      </c>
      <c r="X1125" s="55">
        <f t="shared" si="108"/>
        <v>1969.8537489318885</v>
      </c>
    </row>
    <row r="1126" spans="2:24" x14ac:dyDescent="0.3">
      <c r="B1126" s="6" t="s">
        <v>39</v>
      </c>
      <c r="C1126" s="6">
        <v>1118</v>
      </c>
      <c r="D1126" s="6">
        <v>96</v>
      </c>
      <c r="E1126" s="12">
        <v>69.3</v>
      </c>
      <c r="F1126" s="57">
        <f t="shared" si="106"/>
        <v>-0.2222222222222234</v>
      </c>
      <c r="G1126" s="57">
        <f t="shared" si="103"/>
        <v>19.25</v>
      </c>
      <c r="H1126" s="52">
        <f t="shared" si="104"/>
        <v>162.69111151562498</v>
      </c>
      <c r="I1126" s="52">
        <f t="shared" si="105"/>
        <v>155.23540200000002</v>
      </c>
      <c r="J1126" s="52">
        <f>$P$3*F1126</f>
        <v>-395.55555555555765</v>
      </c>
      <c r="K1126" s="52">
        <f>H1126+I1126+J1126</f>
        <v>-77.629042039932642</v>
      </c>
      <c r="L1126" s="53">
        <f>M1126*1</f>
        <v>-1.4943590592687033</v>
      </c>
      <c r="M1126" s="53">
        <f>(K1126*G1126)/1000</f>
        <v>-1.4943590592687033</v>
      </c>
      <c r="N1126" s="53">
        <f>(IF(L1125 &lt; 0, -L1125,0))</f>
        <v>0</v>
      </c>
      <c r="O1126" s="53">
        <f>0.5*$P$3*G1126^2</f>
        <v>329800.625</v>
      </c>
      <c r="P1126" s="53">
        <f t="shared" si="107"/>
        <v>-3818.209876543202</v>
      </c>
      <c r="Q1126" s="53">
        <f>(IF(L1125 &lt; 0, -L1125,0))+Q1125</f>
        <v>2295.8560232330033</v>
      </c>
      <c r="R1126" s="53">
        <f>(IF(L1125 &gt; 0, L1125,0))+R1125</f>
        <v>4726.9944798767783</v>
      </c>
      <c r="S1126" s="55">
        <f>N1126*0.95</f>
        <v>0</v>
      </c>
      <c r="T1126" s="55">
        <f>S1126*0.99</f>
        <v>0</v>
      </c>
      <c r="U1126" s="55">
        <f>T1126*0.97</f>
        <v>0</v>
      </c>
      <c r="V1126" s="55">
        <f>U1126*0.99</f>
        <v>0</v>
      </c>
      <c r="W1126" s="55">
        <f>V1126*0.95</f>
        <v>0</v>
      </c>
      <c r="X1126" s="55">
        <f t="shared" si="108"/>
        <v>1969.8537489318885</v>
      </c>
    </row>
    <row r="1127" spans="2:24" x14ac:dyDescent="0.3">
      <c r="B1127" s="6" t="s">
        <v>39</v>
      </c>
      <c r="C1127" s="6">
        <v>1119</v>
      </c>
      <c r="D1127" s="6">
        <v>97</v>
      </c>
      <c r="E1127" s="12">
        <v>68.099999999999994</v>
      </c>
      <c r="F1127" s="57">
        <f t="shared" si="106"/>
        <v>-0.33333333333333215</v>
      </c>
      <c r="G1127" s="57">
        <f t="shared" si="103"/>
        <v>18.916666666666668</v>
      </c>
      <c r="H1127" s="52">
        <f t="shared" si="104"/>
        <v>157.10556933506945</v>
      </c>
      <c r="I1127" s="52">
        <f t="shared" si="105"/>
        <v>155.23540200000002</v>
      </c>
      <c r="J1127" s="52">
        <f>$P$3*F1127</f>
        <v>-593.33333333333121</v>
      </c>
      <c r="K1127" s="52">
        <f>H1127+I1127+J1127</f>
        <v>-280.99236199826174</v>
      </c>
      <c r="L1127" s="53">
        <f>M1127*1</f>
        <v>-5.3154388478004515</v>
      </c>
      <c r="M1127" s="53">
        <f>(K1127*G1127)/1000</f>
        <v>-5.3154388478004515</v>
      </c>
      <c r="N1127" s="53">
        <f>(IF(L1126 &lt; 0, -L1126,0))</f>
        <v>1.4943590592687033</v>
      </c>
      <c r="O1127" s="53">
        <f>0.5*$P$3*G1127^2</f>
        <v>318477.84722222225</v>
      </c>
      <c r="P1127" s="53">
        <f t="shared" si="107"/>
        <v>-11322.777777777752</v>
      </c>
      <c r="Q1127" s="53">
        <f>(IF(L1126 &lt; 0, -L1126,0))+Q1126</f>
        <v>2297.3503822922721</v>
      </c>
      <c r="R1127" s="53">
        <f>(IF(L1126 &gt; 0, L1126,0))+R1126</f>
        <v>4726.9944798767783</v>
      </c>
      <c r="S1127" s="55">
        <f>N1127*0.95</f>
        <v>1.4196411063052681</v>
      </c>
      <c r="T1127" s="55">
        <f>S1127*0.99</f>
        <v>1.4054446952422155</v>
      </c>
      <c r="U1127" s="55">
        <f>T1127*0.97</f>
        <v>1.3632813543849489</v>
      </c>
      <c r="V1127" s="55">
        <f>U1127*0.99</f>
        <v>1.3496485408410994</v>
      </c>
      <c r="W1127" s="55">
        <f>V1127*0.95</f>
        <v>1.2821661137990443</v>
      </c>
      <c r="X1127" s="55">
        <f t="shared" si="108"/>
        <v>1971.1359150456876</v>
      </c>
    </row>
    <row r="1128" spans="2:24" x14ac:dyDescent="0.3">
      <c r="B1128" s="6" t="s">
        <v>39</v>
      </c>
      <c r="C1128" s="6">
        <v>1120</v>
      </c>
      <c r="D1128" s="6">
        <v>98</v>
      </c>
      <c r="E1128" s="12">
        <v>66.900000000000006</v>
      </c>
      <c r="F1128" s="57">
        <f t="shared" si="106"/>
        <v>-0.26388888888888767</v>
      </c>
      <c r="G1128" s="57">
        <f t="shared" si="103"/>
        <v>18.583333333333332</v>
      </c>
      <c r="H1128" s="52">
        <f t="shared" si="104"/>
        <v>151.61759121006941</v>
      </c>
      <c r="I1128" s="52">
        <f t="shared" si="105"/>
        <v>155.23540200000002</v>
      </c>
      <c r="J1128" s="52">
        <f>$P$3*F1128</f>
        <v>-469.72222222222007</v>
      </c>
      <c r="K1128" s="52">
        <f>H1128+I1128+J1128</f>
        <v>-162.86922901215064</v>
      </c>
      <c r="L1128" s="53">
        <f>M1128*1</f>
        <v>-3.0266531724757995</v>
      </c>
      <c r="M1128" s="53">
        <f>(K1128*G1128)/1000</f>
        <v>-3.0266531724757995</v>
      </c>
      <c r="N1128" s="53">
        <f>(IF(L1127 &lt; 0, -L1127,0))</f>
        <v>5.3154388478004515</v>
      </c>
      <c r="O1128" s="53">
        <f>0.5*$P$3*G1128^2</f>
        <v>307352.84722222219</v>
      </c>
      <c r="P1128" s="53">
        <f t="shared" si="107"/>
        <v>-11125.000000000058</v>
      </c>
      <c r="Q1128" s="53">
        <f>(IF(L1127 &lt; 0, -L1127,0))+Q1127</f>
        <v>2302.6658211400727</v>
      </c>
      <c r="R1128" s="53">
        <f>(IF(L1127 &gt; 0, L1127,0))+R1127</f>
        <v>4726.9944798767783</v>
      </c>
      <c r="S1128" s="55">
        <f>N1128*0.95</f>
        <v>5.0496669054104286</v>
      </c>
      <c r="T1128" s="55">
        <f>S1128*0.99</f>
        <v>4.9991702363563242</v>
      </c>
      <c r="U1128" s="55">
        <f>T1128*0.97</f>
        <v>4.8491951292656346</v>
      </c>
      <c r="V1128" s="55">
        <f>U1128*0.99</f>
        <v>4.8007031779729781</v>
      </c>
      <c r="W1128" s="55">
        <f>V1128*0.95</f>
        <v>4.5606680190743294</v>
      </c>
      <c r="X1128" s="55">
        <f t="shared" si="108"/>
        <v>1975.6965830647619</v>
      </c>
    </row>
    <row r="1129" spans="2:24" x14ac:dyDescent="0.3">
      <c r="B1129" s="6" t="s">
        <v>39</v>
      </c>
      <c r="C1129" s="6">
        <v>1121</v>
      </c>
      <c r="D1129" s="6">
        <v>99</v>
      </c>
      <c r="E1129" s="12">
        <v>66.2</v>
      </c>
      <c r="F1129" s="57">
        <f t="shared" si="106"/>
        <v>-0.16666666666666705</v>
      </c>
      <c r="G1129" s="57">
        <f t="shared" si="103"/>
        <v>18.388888888888889</v>
      </c>
      <c r="H1129" s="52">
        <f t="shared" si="104"/>
        <v>148.46132626003086</v>
      </c>
      <c r="I1129" s="52">
        <f t="shared" si="105"/>
        <v>155.23540200000002</v>
      </c>
      <c r="J1129" s="52">
        <f>$P$3*F1129</f>
        <v>-296.66666666666737</v>
      </c>
      <c r="K1129" s="52">
        <f>H1129+I1129+J1129</f>
        <v>7.0300615933635413</v>
      </c>
      <c r="L1129" s="53">
        <f>M1129*1</f>
        <v>0.12927502152240733</v>
      </c>
      <c r="M1129" s="53">
        <f>(K1129*G1129)/1000</f>
        <v>0.12927502152240733</v>
      </c>
      <c r="N1129" s="53">
        <f>(IF(L1128 &lt; 0, -L1128,0))</f>
        <v>3.0266531724757995</v>
      </c>
      <c r="O1129" s="53">
        <f>0.5*$P$3*G1129^2</f>
        <v>300954.59876543214</v>
      </c>
      <c r="P1129" s="53">
        <f t="shared" si="107"/>
        <v>-6398.2484567900538</v>
      </c>
      <c r="Q1129" s="53">
        <f>(IF(L1128 &lt; 0, -L1128,0))+Q1128</f>
        <v>2305.6924743125487</v>
      </c>
      <c r="R1129" s="53">
        <f>(IF(L1128 &gt; 0, L1128,0))+R1128</f>
        <v>4726.9944798767783</v>
      </c>
      <c r="S1129" s="55">
        <f>N1129*0.95</f>
        <v>2.8753205138520093</v>
      </c>
      <c r="T1129" s="55">
        <f>S1129*0.99</f>
        <v>2.8465673087134893</v>
      </c>
      <c r="U1129" s="55">
        <f>T1129*0.97</f>
        <v>2.7611702894520844</v>
      </c>
      <c r="V1129" s="55">
        <f>U1129*0.99</f>
        <v>2.7335585865575633</v>
      </c>
      <c r="W1129" s="55">
        <f>V1129*0.95</f>
        <v>2.596880657229685</v>
      </c>
      <c r="X1129" s="55">
        <f t="shared" si="108"/>
        <v>1978.2934637219914</v>
      </c>
    </row>
    <row r="1130" spans="2:24" x14ac:dyDescent="0.3">
      <c r="B1130" s="6" t="s">
        <v>39</v>
      </c>
      <c r="C1130" s="6">
        <v>1122</v>
      </c>
      <c r="D1130" s="6">
        <v>100</v>
      </c>
      <c r="E1130" s="12">
        <v>65.7</v>
      </c>
      <c r="F1130" s="57">
        <f t="shared" si="106"/>
        <v>-0.18055555555555516</v>
      </c>
      <c r="G1130" s="57">
        <f t="shared" si="103"/>
        <v>18.25</v>
      </c>
      <c r="H1130" s="52">
        <f t="shared" si="104"/>
        <v>146.22717714062497</v>
      </c>
      <c r="I1130" s="52">
        <f t="shared" si="105"/>
        <v>155.23540200000002</v>
      </c>
      <c r="J1130" s="52">
        <f>$P$3*F1130</f>
        <v>-321.38888888888818</v>
      </c>
      <c r="K1130" s="52">
        <f>H1130+I1130+J1130</f>
        <v>-19.926309748263179</v>
      </c>
      <c r="L1130" s="53">
        <f>M1130*1</f>
        <v>-0.36365515290580297</v>
      </c>
      <c r="M1130" s="53">
        <f>(K1130*G1130)/1000</f>
        <v>-0.36365515290580297</v>
      </c>
      <c r="N1130" s="53">
        <f>(IF(L1129 &lt; 0, -L1129,0))</f>
        <v>0</v>
      </c>
      <c r="O1130" s="53">
        <f>0.5*$P$3*G1130^2</f>
        <v>296425.625</v>
      </c>
      <c r="P1130" s="53">
        <f t="shared" si="107"/>
        <v>-4528.9737654321361</v>
      </c>
      <c r="Q1130" s="53">
        <f>(IF(L1129 &lt; 0, -L1129,0))+Q1129</f>
        <v>2305.6924743125487</v>
      </c>
      <c r="R1130" s="53">
        <f>(IF(L1129 &gt; 0, L1129,0))+R1129</f>
        <v>4727.1237548983008</v>
      </c>
      <c r="S1130" s="55">
        <f>N1130*0.95</f>
        <v>0</v>
      </c>
      <c r="T1130" s="55">
        <f>S1130*0.99</f>
        <v>0</v>
      </c>
      <c r="U1130" s="55">
        <f>T1130*0.97</f>
        <v>0</v>
      </c>
      <c r="V1130" s="55">
        <f>U1130*0.99</f>
        <v>0</v>
      </c>
      <c r="W1130" s="55">
        <f>V1130*0.95</f>
        <v>0</v>
      </c>
      <c r="X1130" s="55">
        <f t="shared" si="108"/>
        <v>1978.2934637219914</v>
      </c>
    </row>
    <row r="1131" spans="2:24" x14ac:dyDescent="0.3">
      <c r="B1131" s="6" t="s">
        <v>39</v>
      </c>
      <c r="C1131" s="6">
        <v>1123</v>
      </c>
      <c r="D1131" s="6">
        <v>101</v>
      </c>
      <c r="E1131" s="12">
        <v>64.900000000000006</v>
      </c>
      <c r="F1131" s="57">
        <f t="shared" si="106"/>
        <v>-0.34722222222222221</v>
      </c>
      <c r="G1131" s="57">
        <f t="shared" si="103"/>
        <v>18.027777777777779</v>
      </c>
      <c r="H1131" s="52">
        <f t="shared" si="104"/>
        <v>142.68777001408179</v>
      </c>
      <c r="I1131" s="52">
        <f t="shared" si="105"/>
        <v>155.23540200000002</v>
      </c>
      <c r="J1131" s="52">
        <f>$P$3*F1131</f>
        <v>-618.05555555555554</v>
      </c>
      <c r="K1131" s="52">
        <f>H1131+I1131+J1131</f>
        <v>-320.1323835414737</v>
      </c>
      <c r="L1131" s="53">
        <f>M1131*1</f>
        <v>-5.771275469956012</v>
      </c>
      <c r="M1131" s="53">
        <f>(K1131*G1131)/1000</f>
        <v>-5.771275469956012</v>
      </c>
      <c r="N1131" s="53">
        <f>(IF(L1130 &lt; 0, -L1130,0))</f>
        <v>0.36365515290580297</v>
      </c>
      <c r="O1131" s="53">
        <f>0.5*$P$3*G1131^2</f>
        <v>289250.68672839506</v>
      </c>
      <c r="P1131" s="53">
        <f t="shared" si="107"/>
        <v>-7174.938271604944</v>
      </c>
      <c r="Q1131" s="53">
        <f>(IF(L1130 &lt; 0, -L1130,0))+Q1130</f>
        <v>2306.0561294654544</v>
      </c>
      <c r="R1131" s="53">
        <f>(IF(L1130 &gt; 0, L1130,0))+R1130</f>
        <v>4727.1237548983008</v>
      </c>
      <c r="S1131" s="55">
        <f>N1131*0.95</f>
        <v>0.34547239526051282</v>
      </c>
      <c r="T1131" s="55">
        <f>S1131*0.99</f>
        <v>0.34201767130790767</v>
      </c>
      <c r="U1131" s="55">
        <f>T1131*0.97</f>
        <v>0.33175714116867044</v>
      </c>
      <c r="V1131" s="55">
        <f>U1131*0.99</f>
        <v>0.32843956975698374</v>
      </c>
      <c r="W1131" s="55">
        <f>V1131*0.95</f>
        <v>0.31201759126913453</v>
      </c>
      <c r="X1131" s="55">
        <f t="shared" si="108"/>
        <v>1978.6054813132605</v>
      </c>
    </row>
    <row r="1132" spans="2:24" x14ac:dyDescent="0.3">
      <c r="B1132" s="6" t="s">
        <v>39</v>
      </c>
      <c r="C1132" s="6">
        <v>1124</v>
      </c>
      <c r="D1132" s="6">
        <v>102</v>
      </c>
      <c r="E1132" s="12">
        <v>63.2</v>
      </c>
      <c r="F1132" s="57">
        <f t="shared" si="106"/>
        <v>-0.63888888888889006</v>
      </c>
      <c r="G1132" s="57">
        <f t="shared" si="103"/>
        <v>17.555555555555557</v>
      </c>
      <c r="H1132" s="52">
        <f t="shared" si="104"/>
        <v>135.31050460493827</v>
      </c>
      <c r="I1132" s="52">
        <f t="shared" si="105"/>
        <v>155.23540200000002</v>
      </c>
      <c r="J1132" s="52">
        <f>$P$3*F1132</f>
        <v>-1137.2222222222242</v>
      </c>
      <c r="K1132" s="52">
        <f>H1132+I1132+J1132</f>
        <v>-846.67631561728592</v>
      </c>
      <c r="L1132" s="53">
        <f>M1132*1</f>
        <v>-14.863873096392354</v>
      </c>
      <c r="M1132" s="53">
        <f>(K1132*G1132)/1000</f>
        <v>-14.863873096392354</v>
      </c>
      <c r="N1132" s="53">
        <f>(IF(L1131 &lt; 0, -L1131,0))</f>
        <v>5.771275469956012</v>
      </c>
      <c r="O1132" s="53">
        <f>0.5*$P$3*G1132^2</f>
        <v>274295.80246913584</v>
      </c>
      <c r="P1132" s="53">
        <f t="shared" si="107"/>
        <v>-14954.884259259212</v>
      </c>
      <c r="Q1132" s="53">
        <f>(IF(L1131 &lt; 0, -L1131,0))+Q1131</f>
        <v>2311.8274049354104</v>
      </c>
      <c r="R1132" s="53">
        <f>(IF(L1131 &gt; 0, L1131,0))+R1131</f>
        <v>4727.1237548983008</v>
      </c>
      <c r="S1132" s="55">
        <f>N1132*0.95</f>
        <v>5.4827116964582112</v>
      </c>
      <c r="T1132" s="55">
        <f>S1132*0.99</f>
        <v>5.4278845794936288</v>
      </c>
      <c r="U1132" s="55">
        <f>T1132*0.97</f>
        <v>5.2650480421088197</v>
      </c>
      <c r="V1132" s="55">
        <f>U1132*0.99</f>
        <v>5.2123975616877312</v>
      </c>
      <c r="W1132" s="55">
        <f>V1132*0.95</f>
        <v>4.9517776836033445</v>
      </c>
      <c r="X1132" s="55">
        <f t="shared" si="108"/>
        <v>1983.5572589968638</v>
      </c>
    </row>
    <row r="1133" spans="2:24" x14ac:dyDescent="0.3">
      <c r="B1133" s="6" t="s">
        <v>39</v>
      </c>
      <c r="C1133" s="6">
        <v>1125</v>
      </c>
      <c r="D1133" s="6">
        <v>103</v>
      </c>
      <c r="E1133" s="12">
        <v>60.3</v>
      </c>
      <c r="F1133" s="57">
        <f t="shared" si="106"/>
        <v>-1.0277777777777786</v>
      </c>
      <c r="G1133" s="57">
        <f t="shared" si="103"/>
        <v>16.75</v>
      </c>
      <c r="H1133" s="52">
        <f t="shared" si="104"/>
        <v>123.17766901562499</v>
      </c>
      <c r="I1133" s="52">
        <f t="shared" si="105"/>
        <v>155.23540200000002</v>
      </c>
      <c r="J1133" s="52">
        <f>$P$3*F1133</f>
        <v>-1829.4444444444459</v>
      </c>
      <c r="K1133" s="52">
        <f>H1133+I1133+J1133</f>
        <v>-1551.0313734288209</v>
      </c>
      <c r="L1133" s="53">
        <f>M1133*1</f>
        <v>-25.97977550493275</v>
      </c>
      <c r="M1133" s="53">
        <f>(K1133*G1133)/1000</f>
        <v>-25.97977550493275</v>
      </c>
      <c r="N1133" s="53">
        <f>(IF(L1132 &lt; 0, -L1132,0))</f>
        <v>14.863873096392354</v>
      </c>
      <c r="O1133" s="53">
        <f>0.5*$P$3*G1133^2</f>
        <v>249700.625</v>
      </c>
      <c r="P1133" s="53">
        <f t="shared" si="107"/>
        <v>-24595.177469135844</v>
      </c>
      <c r="Q1133" s="53">
        <f>(IF(L1132 &lt; 0, -L1132,0))+Q1132</f>
        <v>2326.6912780318025</v>
      </c>
      <c r="R1133" s="53">
        <f>(IF(L1132 &gt; 0, L1132,0))+R1132</f>
        <v>4727.1237548983008</v>
      </c>
      <c r="S1133" s="55">
        <f>N1133*0.95</f>
        <v>14.120679441572735</v>
      </c>
      <c r="T1133" s="55">
        <f>S1133*0.99</f>
        <v>13.979472647157007</v>
      </c>
      <c r="U1133" s="55">
        <f>T1133*0.97</f>
        <v>13.560088467742297</v>
      </c>
      <c r="V1133" s="55">
        <f>U1133*0.99</f>
        <v>13.424487583064874</v>
      </c>
      <c r="W1133" s="55">
        <f>V1133*0.95</f>
        <v>12.753263203911629</v>
      </c>
      <c r="X1133" s="55">
        <f t="shared" si="108"/>
        <v>1996.3105222007755</v>
      </c>
    </row>
    <row r="1134" spans="2:24" x14ac:dyDescent="0.3">
      <c r="B1134" s="6" t="s">
        <v>39</v>
      </c>
      <c r="C1134" s="6">
        <v>1126</v>
      </c>
      <c r="D1134" s="6">
        <v>104</v>
      </c>
      <c r="E1134" s="12">
        <v>55.8</v>
      </c>
      <c r="F1134" s="57">
        <f t="shared" si="106"/>
        <v>-1.3611111111111107</v>
      </c>
      <c r="G1134" s="57">
        <f t="shared" si="103"/>
        <v>15.5</v>
      </c>
      <c r="H1134" s="52">
        <f t="shared" si="104"/>
        <v>105.47893956249999</v>
      </c>
      <c r="I1134" s="52">
        <f t="shared" si="105"/>
        <v>155.23540200000002</v>
      </c>
      <c r="J1134" s="52">
        <f>$P$3*F1134</f>
        <v>-2422.7777777777769</v>
      </c>
      <c r="K1134" s="52">
        <f>H1134+I1134+J1134</f>
        <v>-2162.0634362152769</v>
      </c>
      <c r="L1134" s="53">
        <f>M1134*1</f>
        <v>-33.511983261336788</v>
      </c>
      <c r="M1134" s="53">
        <f>(K1134*G1134)/1000</f>
        <v>-33.511983261336788</v>
      </c>
      <c r="N1134" s="53">
        <f>(IF(L1133 &lt; 0, -L1133,0))</f>
        <v>25.97977550493275</v>
      </c>
      <c r="O1134" s="53">
        <f>0.5*$P$3*G1134^2</f>
        <v>213822.5</v>
      </c>
      <c r="P1134" s="53">
        <f t="shared" si="107"/>
        <v>-35878.125</v>
      </c>
      <c r="Q1134" s="53">
        <f>(IF(L1133 &lt; 0, -L1133,0))+Q1133</f>
        <v>2352.6710535367351</v>
      </c>
      <c r="R1134" s="53">
        <f>(IF(L1133 &gt; 0, L1133,0))+R1133</f>
        <v>4727.1237548983008</v>
      </c>
      <c r="S1134" s="55">
        <f>N1134*0.95</f>
        <v>24.680786729686112</v>
      </c>
      <c r="T1134" s="55">
        <f>S1134*0.99</f>
        <v>24.43397886238925</v>
      </c>
      <c r="U1134" s="55">
        <f>T1134*0.97</f>
        <v>23.700959496517573</v>
      </c>
      <c r="V1134" s="55">
        <f>U1134*0.99</f>
        <v>23.463949901552397</v>
      </c>
      <c r="W1134" s="55">
        <f>V1134*0.95</f>
        <v>22.290752406474777</v>
      </c>
      <c r="X1134" s="55">
        <f t="shared" si="108"/>
        <v>2018.6012746072502</v>
      </c>
    </row>
    <row r="1135" spans="2:24" x14ac:dyDescent="0.3">
      <c r="B1135" s="6" t="s">
        <v>39</v>
      </c>
      <c r="C1135" s="6">
        <v>1127</v>
      </c>
      <c r="D1135" s="6">
        <v>105</v>
      </c>
      <c r="E1135" s="12">
        <v>50.5</v>
      </c>
      <c r="F1135" s="57">
        <f t="shared" si="106"/>
        <v>-1.4722222222222214</v>
      </c>
      <c r="G1135" s="57">
        <f t="shared" si="103"/>
        <v>14.027777777777779</v>
      </c>
      <c r="H1135" s="52">
        <f t="shared" si="104"/>
        <v>86.393309958526245</v>
      </c>
      <c r="I1135" s="52">
        <f t="shared" si="105"/>
        <v>155.23540200000002</v>
      </c>
      <c r="J1135" s="52">
        <f>$P$3*F1135</f>
        <v>-2620.5555555555543</v>
      </c>
      <c r="K1135" s="52">
        <f>H1135+I1135+J1135</f>
        <v>-2378.926843597028</v>
      </c>
      <c r="L1135" s="53">
        <f>M1135*1</f>
        <v>-33.371057111569428</v>
      </c>
      <c r="M1135" s="53">
        <f>(K1135*G1135)/1000</f>
        <v>-33.371057111569428</v>
      </c>
      <c r="N1135" s="53">
        <f>(IF(L1134 &lt; 0, -L1134,0))</f>
        <v>33.511983261336788</v>
      </c>
      <c r="O1135" s="53">
        <f>0.5*$P$3*G1135^2</f>
        <v>175132.9089506173</v>
      </c>
      <c r="P1135" s="53">
        <f t="shared" si="107"/>
        <v>-38689.591049382696</v>
      </c>
      <c r="Q1135" s="53">
        <f>(IF(L1134 &lt; 0, -L1134,0))+Q1134</f>
        <v>2386.183036798072</v>
      </c>
      <c r="R1135" s="53">
        <f>(IF(L1134 &gt; 0, L1134,0))+R1134</f>
        <v>4727.1237548983008</v>
      </c>
      <c r="S1135" s="55">
        <f>N1135*0.95</f>
        <v>31.836384098269946</v>
      </c>
      <c r="T1135" s="55">
        <f>S1135*0.99</f>
        <v>31.518020257287247</v>
      </c>
      <c r="U1135" s="55">
        <f>T1135*0.97</f>
        <v>30.572479649568628</v>
      </c>
      <c r="V1135" s="55">
        <f>U1135*0.99</f>
        <v>30.266754853072943</v>
      </c>
      <c r="W1135" s="55">
        <f>V1135*0.95</f>
        <v>28.753417110419296</v>
      </c>
      <c r="X1135" s="55">
        <f t="shared" si="108"/>
        <v>2047.3546917176695</v>
      </c>
    </row>
    <row r="1136" spans="2:24" x14ac:dyDescent="0.3">
      <c r="B1136" s="6" t="s">
        <v>39</v>
      </c>
      <c r="C1136" s="6">
        <v>1128</v>
      </c>
      <c r="D1136" s="6">
        <v>106</v>
      </c>
      <c r="E1136" s="12">
        <v>45.2</v>
      </c>
      <c r="F1136" s="57">
        <f t="shared" si="106"/>
        <v>-1.4444444444444442</v>
      </c>
      <c r="G1136" s="57">
        <f t="shared" si="103"/>
        <v>12.555555555555555</v>
      </c>
      <c r="H1136" s="52">
        <f t="shared" si="104"/>
        <v>69.210856966049377</v>
      </c>
      <c r="I1136" s="52">
        <f t="shared" si="105"/>
        <v>155.23540200000002</v>
      </c>
      <c r="J1136" s="52">
        <f>$P$3*F1136</f>
        <v>-2571.1111111111109</v>
      </c>
      <c r="K1136" s="52">
        <f>H1136+I1136+J1136</f>
        <v>-2346.6648521450616</v>
      </c>
      <c r="L1136" s="53">
        <f>M1136*1</f>
        <v>-29.463680921376884</v>
      </c>
      <c r="M1136" s="53">
        <f>(K1136*G1136)/1000</f>
        <v>-29.463680921376884</v>
      </c>
      <c r="N1136" s="53">
        <f>(IF(L1135 &lt; 0, -L1135,0))</f>
        <v>33.371057111569428</v>
      </c>
      <c r="O1136" s="53">
        <f>0.5*$P$3*G1136^2</f>
        <v>140301.35802469135</v>
      </c>
      <c r="P1136" s="53">
        <f t="shared" si="107"/>
        <v>-34831.550925925956</v>
      </c>
      <c r="Q1136" s="53">
        <f>(IF(L1135 &lt; 0, -L1135,0))+Q1135</f>
        <v>2419.5540939096413</v>
      </c>
      <c r="R1136" s="53">
        <f>(IF(L1135 &gt; 0, L1135,0))+R1135</f>
        <v>4727.1237548983008</v>
      </c>
      <c r="S1136" s="55">
        <f>N1136*0.95</f>
        <v>31.702504255990956</v>
      </c>
      <c r="T1136" s="55">
        <f>S1136*0.99</f>
        <v>31.385479213431047</v>
      </c>
      <c r="U1136" s="55">
        <f>T1136*0.97</f>
        <v>30.443914837028114</v>
      </c>
      <c r="V1136" s="55">
        <f>U1136*0.99</f>
        <v>30.139475688657832</v>
      </c>
      <c r="W1136" s="55">
        <f>V1136*0.95</f>
        <v>28.632501904224938</v>
      </c>
      <c r="X1136" s="55">
        <f t="shared" si="108"/>
        <v>2075.9871936218947</v>
      </c>
    </row>
    <row r="1137" spans="2:24" x14ac:dyDescent="0.3">
      <c r="B1137" s="6" t="s">
        <v>39</v>
      </c>
      <c r="C1137" s="6">
        <v>1129</v>
      </c>
      <c r="D1137" s="6">
        <v>107</v>
      </c>
      <c r="E1137" s="12">
        <v>40.1</v>
      </c>
      <c r="F1137" s="57">
        <f t="shared" si="106"/>
        <v>-1.25</v>
      </c>
      <c r="G1137" s="57">
        <f t="shared" si="103"/>
        <v>11.138888888888889</v>
      </c>
      <c r="H1137" s="52">
        <f t="shared" si="104"/>
        <v>54.473603115933642</v>
      </c>
      <c r="I1137" s="52">
        <f t="shared" si="105"/>
        <v>155.23540200000002</v>
      </c>
      <c r="J1137" s="52">
        <f>$P$3*F1137</f>
        <v>-2225</v>
      </c>
      <c r="K1137" s="52">
        <f>H1137+I1137+J1137</f>
        <v>-2015.2909948840663</v>
      </c>
      <c r="L1137" s="53">
        <f>M1137*1</f>
        <v>-22.448102470791959</v>
      </c>
      <c r="M1137" s="53">
        <f>(K1137*G1137)/1000</f>
        <v>-22.448102470791959</v>
      </c>
      <c r="N1137" s="53">
        <f>(IF(L1136 &lt; 0, -L1136,0))</f>
        <v>29.463680921376884</v>
      </c>
      <c r="O1137" s="53">
        <f>0.5*$P$3*G1137^2</f>
        <v>110426.612654321</v>
      </c>
      <c r="P1137" s="53">
        <f t="shared" si="107"/>
        <v>-29874.74537037035</v>
      </c>
      <c r="Q1137" s="53">
        <f>(IF(L1136 &lt; 0, -L1136,0))+Q1136</f>
        <v>2449.0177748310184</v>
      </c>
      <c r="R1137" s="53">
        <f>(IF(L1136 &gt; 0, L1136,0))+R1136</f>
        <v>4727.1237548983008</v>
      </c>
      <c r="S1137" s="55">
        <f>N1137*0.95</f>
        <v>27.99049687530804</v>
      </c>
      <c r="T1137" s="55">
        <f>S1137*0.99</f>
        <v>27.71059190655496</v>
      </c>
      <c r="U1137" s="55">
        <f>T1137*0.97</f>
        <v>26.879274149358309</v>
      </c>
      <c r="V1137" s="55">
        <f>U1137*0.99</f>
        <v>26.610481407864725</v>
      </c>
      <c r="W1137" s="55">
        <f>V1137*0.95</f>
        <v>25.279957337471487</v>
      </c>
      <c r="X1137" s="55">
        <f t="shared" si="108"/>
        <v>2101.2671509593661</v>
      </c>
    </row>
    <row r="1138" spans="2:24" x14ac:dyDescent="0.3">
      <c r="B1138" s="6" t="s">
        <v>39</v>
      </c>
      <c r="C1138" s="6">
        <v>1130</v>
      </c>
      <c r="D1138" s="6">
        <v>108</v>
      </c>
      <c r="E1138" s="12">
        <v>36.200000000000003</v>
      </c>
      <c r="F1138" s="57">
        <f t="shared" si="106"/>
        <v>-1.0000000000000004</v>
      </c>
      <c r="G1138" s="57">
        <f t="shared" si="103"/>
        <v>10.055555555555555</v>
      </c>
      <c r="H1138" s="52">
        <f t="shared" si="104"/>
        <v>44.393000334104933</v>
      </c>
      <c r="I1138" s="52">
        <f t="shared" si="105"/>
        <v>155.23540200000002</v>
      </c>
      <c r="J1138" s="52">
        <f>$P$3*F1138</f>
        <v>-1780.0000000000007</v>
      </c>
      <c r="K1138" s="52">
        <f>H1138+I1138+J1138</f>
        <v>-1580.3715976658957</v>
      </c>
      <c r="L1138" s="53">
        <f>M1138*1</f>
        <v>-15.891514398751506</v>
      </c>
      <c r="M1138" s="53">
        <f>(K1138*G1138)/1000</f>
        <v>-15.891514398751506</v>
      </c>
      <c r="N1138" s="53">
        <f>(IF(L1137 &lt; 0, -L1137,0))</f>
        <v>22.448102470791959</v>
      </c>
      <c r="O1138" s="53">
        <f>0.5*$P$3*G1138^2</f>
        <v>89991.635802469129</v>
      </c>
      <c r="P1138" s="53">
        <f t="shared" si="107"/>
        <v>-20434.976851851869</v>
      </c>
      <c r="Q1138" s="53">
        <f>(IF(L1137 &lt; 0, -L1137,0))+Q1137</f>
        <v>2471.4658773018105</v>
      </c>
      <c r="R1138" s="53">
        <f>(IF(L1137 &gt; 0, L1137,0))+R1137</f>
        <v>4727.1237548983008</v>
      </c>
      <c r="S1138" s="55">
        <f>N1138*0.95</f>
        <v>21.325697347252358</v>
      </c>
      <c r="T1138" s="55">
        <f>S1138*0.99</f>
        <v>21.112440373779833</v>
      </c>
      <c r="U1138" s="55">
        <f>T1138*0.97</f>
        <v>20.479067162566437</v>
      </c>
      <c r="V1138" s="55">
        <f>U1138*0.99</f>
        <v>20.274276490940771</v>
      </c>
      <c r="W1138" s="55">
        <f>V1138*0.95</f>
        <v>19.260562666393731</v>
      </c>
      <c r="X1138" s="55">
        <f t="shared" si="108"/>
        <v>2120.5277136257596</v>
      </c>
    </row>
    <row r="1139" spans="2:24" x14ac:dyDescent="0.3">
      <c r="B1139" s="6" t="s">
        <v>39</v>
      </c>
      <c r="C1139" s="6">
        <v>1131</v>
      </c>
      <c r="D1139" s="6">
        <v>109</v>
      </c>
      <c r="E1139" s="12">
        <v>32.9</v>
      </c>
      <c r="F1139" s="57">
        <f t="shared" si="106"/>
        <v>-0.88888888888888917</v>
      </c>
      <c r="G1139" s="57">
        <f t="shared" si="103"/>
        <v>9.1388888888888893</v>
      </c>
      <c r="H1139" s="52">
        <f t="shared" si="104"/>
        <v>36.668162977044751</v>
      </c>
      <c r="I1139" s="52">
        <f t="shared" si="105"/>
        <v>155.23540200000002</v>
      </c>
      <c r="J1139" s="52">
        <f>$P$3*F1139</f>
        <v>-1582.2222222222226</v>
      </c>
      <c r="K1139" s="52">
        <f>H1139+I1139+J1139</f>
        <v>-1390.3186572451777</v>
      </c>
      <c r="L1139" s="53">
        <f>M1139*1</f>
        <v>-12.705967728712874</v>
      </c>
      <c r="M1139" s="53">
        <f>(K1139*G1139)/1000</f>
        <v>-12.705967728712874</v>
      </c>
      <c r="N1139" s="53">
        <f>(IF(L1138 &lt; 0, -L1138,0))</f>
        <v>15.891514398751506</v>
      </c>
      <c r="O1139" s="53">
        <f>0.5*$P$3*G1139^2</f>
        <v>74332.168209876545</v>
      </c>
      <c r="P1139" s="53">
        <f t="shared" si="107"/>
        <v>-15659.467592592584</v>
      </c>
      <c r="Q1139" s="53">
        <f>(IF(L1138 &lt; 0, -L1138,0))+Q1138</f>
        <v>2487.3573917005619</v>
      </c>
      <c r="R1139" s="53">
        <f>(IF(L1138 &gt; 0, L1138,0))+R1138</f>
        <v>4727.1237548983008</v>
      </c>
      <c r="S1139" s="55">
        <f>N1139*0.95</f>
        <v>15.096938678813929</v>
      </c>
      <c r="T1139" s="55">
        <f>S1139*0.99</f>
        <v>14.94596929202579</v>
      </c>
      <c r="U1139" s="55">
        <f>T1139*0.97</f>
        <v>14.497590213265015</v>
      </c>
      <c r="V1139" s="55">
        <f>U1139*0.99</f>
        <v>14.352614311132365</v>
      </c>
      <c r="W1139" s="55">
        <f>V1139*0.95</f>
        <v>13.634983595575747</v>
      </c>
      <c r="X1139" s="55">
        <f t="shared" si="108"/>
        <v>2134.1626972213353</v>
      </c>
    </row>
    <row r="1140" spans="2:24" x14ac:dyDescent="0.3">
      <c r="B1140" s="6" t="s">
        <v>39</v>
      </c>
      <c r="C1140" s="6">
        <v>1132</v>
      </c>
      <c r="D1140" s="6">
        <v>110</v>
      </c>
      <c r="E1140" s="12">
        <v>29.8</v>
      </c>
      <c r="F1140" s="57">
        <f t="shared" si="106"/>
        <v>-0.87499999999999956</v>
      </c>
      <c r="G1140" s="57">
        <f t="shared" si="103"/>
        <v>8.2777777777777786</v>
      </c>
      <c r="H1140" s="52">
        <f t="shared" si="104"/>
        <v>30.083605519290128</v>
      </c>
      <c r="I1140" s="52">
        <f t="shared" si="105"/>
        <v>155.23540200000002</v>
      </c>
      <c r="J1140" s="52">
        <f>$P$3*F1140</f>
        <v>-1557.4999999999993</v>
      </c>
      <c r="K1140" s="52">
        <f>H1140+I1140+J1140</f>
        <v>-1372.1809924807092</v>
      </c>
      <c r="L1140" s="53">
        <f>M1140*1</f>
        <v>-11.358609326645873</v>
      </c>
      <c r="M1140" s="53">
        <f>(K1140*G1140)/1000</f>
        <v>-11.358609326645873</v>
      </c>
      <c r="N1140" s="53">
        <f>(IF(L1139 &lt; 0, -L1139,0))</f>
        <v>12.705967728712874</v>
      </c>
      <c r="O1140" s="53">
        <f>0.5*$P$3*G1140^2</f>
        <v>60984.228395061742</v>
      </c>
      <c r="P1140" s="53">
        <f t="shared" si="107"/>
        <v>-13347.939814814803</v>
      </c>
      <c r="Q1140" s="53">
        <f>(IF(L1139 &lt; 0, -L1139,0))+Q1139</f>
        <v>2500.0633594292749</v>
      </c>
      <c r="R1140" s="53">
        <f>(IF(L1139 &gt; 0, L1139,0))+R1139</f>
        <v>4727.1237548983008</v>
      </c>
      <c r="S1140" s="55">
        <f>N1140*0.95</f>
        <v>12.070669342277229</v>
      </c>
      <c r="T1140" s="55">
        <f>S1140*0.99</f>
        <v>11.949962648854457</v>
      </c>
      <c r="U1140" s="55">
        <f>T1140*0.97</f>
        <v>11.591463769388824</v>
      </c>
      <c r="V1140" s="55">
        <f>U1140*0.99</f>
        <v>11.475549131694935</v>
      </c>
      <c r="W1140" s="55">
        <f>V1140*0.95</f>
        <v>10.901771675110188</v>
      </c>
      <c r="X1140" s="55">
        <f t="shared" si="108"/>
        <v>2145.0644688964453</v>
      </c>
    </row>
    <row r="1141" spans="2:24" x14ac:dyDescent="0.3">
      <c r="B1141" s="6" t="s">
        <v>39</v>
      </c>
      <c r="C1141" s="6">
        <v>1133</v>
      </c>
      <c r="D1141" s="6">
        <v>111</v>
      </c>
      <c r="E1141" s="12">
        <v>26.6</v>
      </c>
      <c r="F1141" s="57">
        <f t="shared" si="106"/>
        <v>-0.94444444444444453</v>
      </c>
      <c r="G1141" s="57">
        <f t="shared" si="103"/>
        <v>7.3888888888888893</v>
      </c>
      <c r="H1141" s="52">
        <f t="shared" si="104"/>
        <v>23.969591371141977</v>
      </c>
      <c r="I1141" s="52">
        <f t="shared" si="105"/>
        <v>155.23540200000002</v>
      </c>
      <c r="J1141" s="52">
        <f>$P$3*F1141</f>
        <v>-1681.1111111111113</v>
      </c>
      <c r="K1141" s="52">
        <f>H1141+I1141+J1141</f>
        <v>-1501.9061177399694</v>
      </c>
      <c r="L1141" s="53">
        <f>M1141*1</f>
        <v>-11.097417425523108</v>
      </c>
      <c r="M1141" s="53">
        <f>(K1141*G1141)/1000</f>
        <v>-11.097417425523108</v>
      </c>
      <c r="N1141" s="53">
        <f>(IF(L1140 &lt; 0, -L1140,0))</f>
        <v>11.358609326645873</v>
      </c>
      <c r="O1141" s="53">
        <f>0.5*$P$3*G1141^2</f>
        <v>48590.154320987662</v>
      </c>
      <c r="P1141" s="53">
        <f t="shared" si="107"/>
        <v>-12394.07407407408</v>
      </c>
      <c r="Q1141" s="53">
        <f>(IF(L1140 &lt; 0, -L1140,0))+Q1140</f>
        <v>2511.4219687559207</v>
      </c>
      <c r="R1141" s="53">
        <f>(IF(L1140 &gt; 0, L1140,0))+R1140</f>
        <v>4727.1237548983008</v>
      </c>
      <c r="S1141" s="55">
        <f>N1141*0.95</f>
        <v>10.790678860313578</v>
      </c>
      <c r="T1141" s="55">
        <f>S1141*0.99</f>
        <v>10.682772071710442</v>
      </c>
      <c r="U1141" s="55">
        <f>T1141*0.97</f>
        <v>10.362288909559128</v>
      </c>
      <c r="V1141" s="55">
        <f>U1141*0.99</f>
        <v>10.258666020463536</v>
      </c>
      <c r="W1141" s="55">
        <f>V1141*0.95</f>
        <v>9.74573271944036</v>
      </c>
      <c r="X1141" s="55">
        <f t="shared" si="108"/>
        <v>2154.8102016158855</v>
      </c>
    </row>
    <row r="1142" spans="2:24" x14ac:dyDescent="0.3">
      <c r="B1142" s="6" t="s">
        <v>39</v>
      </c>
      <c r="C1142" s="6">
        <v>1134</v>
      </c>
      <c r="D1142" s="6">
        <v>112</v>
      </c>
      <c r="E1142" s="12">
        <v>23</v>
      </c>
      <c r="F1142" s="57">
        <f t="shared" si="106"/>
        <v>-1.0000000000000004</v>
      </c>
      <c r="G1142" s="57">
        <f t="shared" si="103"/>
        <v>6.3888888888888893</v>
      </c>
      <c r="H1142" s="52">
        <f t="shared" si="104"/>
        <v>17.92061992669753</v>
      </c>
      <c r="I1142" s="52">
        <f t="shared" si="105"/>
        <v>155.23540200000002</v>
      </c>
      <c r="J1142" s="52">
        <f>$P$3*F1142</f>
        <v>-1780.0000000000007</v>
      </c>
      <c r="K1142" s="52">
        <f>H1142+I1142+J1142</f>
        <v>-1606.8439780733031</v>
      </c>
      <c r="L1142" s="53">
        <f>M1142*1</f>
        <v>-10.265947637690548</v>
      </c>
      <c r="M1142" s="53">
        <f>(K1142*G1142)/1000</f>
        <v>-10.265947637690548</v>
      </c>
      <c r="N1142" s="53">
        <f>(IF(L1141 &lt; 0, -L1141,0))</f>
        <v>11.097417425523108</v>
      </c>
      <c r="O1142" s="53">
        <f>0.5*$P$3*G1142^2</f>
        <v>36327.932098765436</v>
      </c>
      <c r="P1142" s="53">
        <f t="shared" si="107"/>
        <v>-12262.222222222226</v>
      </c>
      <c r="Q1142" s="53">
        <f>(IF(L1141 &lt; 0, -L1141,0))+Q1141</f>
        <v>2522.5193861814437</v>
      </c>
      <c r="R1142" s="53">
        <f>(IF(L1141 &gt; 0, L1141,0))+R1141</f>
        <v>4727.1237548983008</v>
      </c>
      <c r="S1142" s="55">
        <f>N1142*0.95</f>
        <v>10.542546554246952</v>
      </c>
      <c r="T1142" s="55">
        <f>S1142*0.99</f>
        <v>10.437121088704483</v>
      </c>
      <c r="U1142" s="55">
        <f>T1142*0.97</f>
        <v>10.124007456043348</v>
      </c>
      <c r="V1142" s="55">
        <f>U1142*0.99</f>
        <v>10.022767381482915</v>
      </c>
      <c r="W1142" s="55">
        <f>V1142*0.95</f>
        <v>9.5216290124087681</v>
      </c>
      <c r="X1142" s="55">
        <f t="shared" si="108"/>
        <v>2164.3318306282945</v>
      </c>
    </row>
    <row r="1143" spans="2:24" x14ac:dyDescent="0.3">
      <c r="B1143" s="6" t="s">
        <v>39</v>
      </c>
      <c r="C1143" s="6">
        <v>1135</v>
      </c>
      <c r="D1143" s="6">
        <v>113</v>
      </c>
      <c r="E1143" s="12">
        <v>19.399999999999999</v>
      </c>
      <c r="F1143" s="57">
        <f t="shared" si="106"/>
        <v>-0.93055555555555547</v>
      </c>
      <c r="G1143" s="57">
        <f t="shared" si="103"/>
        <v>5.3888888888888893</v>
      </c>
      <c r="H1143" s="52">
        <f t="shared" si="104"/>
        <v>12.749724982253086</v>
      </c>
      <c r="I1143" s="52">
        <f t="shared" si="105"/>
        <v>155.23540200000002</v>
      </c>
      <c r="J1143" s="52">
        <f>$P$3*F1143</f>
        <v>-1656.3888888888887</v>
      </c>
      <c r="K1143" s="52">
        <f>H1143+I1143+J1143</f>
        <v>-1488.4037619066355</v>
      </c>
      <c r="L1143" s="53">
        <f>M1143*1</f>
        <v>-8.0208424947190924</v>
      </c>
      <c r="M1143" s="53">
        <f>(K1143*G1143)/1000</f>
        <v>-8.0208424947190924</v>
      </c>
      <c r="N1143" s="53">
        <f>(IF(L1142 &lt; 0, -L1142,0))</f>
        <v>10.265947637690548</v>
      </c>
      <c r="O1143" s="53">
        <f>0.5*$P$3*G1143^2</f>
        <v>25845.709876543213</v>
      </c>
      <c r="P1143" s="53">
        <f t="shared" si="107"/>
        <v>-10482.222222222223</v>
      </c>
      <c r="Q1143" s="53">
        <f>(IF(L1142 &lt; 0, -L1142,0))+Q1142</f>
        <v>2532.7853338191344</v>
      </c>
      <c r="R1143" s="53">
        <f>(IF(L1142 &gt; 0, L1142,0))+R1142</f>
        <v>4727.1237548983008</v>
      </c>
      <c r="S1143" s="55">
        <f>N1143*0.95</f>
        <v>9.7526502558060209</v>
      </c>
      <c r="T1143" s="55">
        <f>S1143*0.99</f>
        <v>9.6551237532479597</v>
      </c>
      <c r="U1143" s="55">
        <f>T1143*0.97</f>
        <v>9.3654700406505214</v>
      </c>
      <c r="V1143" s="55">
        <f>U1143*0.99</f>
        <v>9.2718153402440162</v>
      </c>
      <c r="W1143" s="55">
        <f>V1143*0.95</f>
        <v>8.808224573231815</v>
      </c>
      <c r="X1143" s="55">
        <f t="shared" si="108"/>
        <v>2173.1400552015261</v>
      </c>
    </row>
    <row r="1144" spans="2:24" x14ac:dyDescent="0.3">
      <c r="B1144" s="6" t="s">
        <v>39</v>
      </c>
      <c r="C1144" s="6">
        <v>1136</v>
      </c>
      <c r="D1144" s="6">
        <v>114</v>
      </c>
      <c r="E1144" s="12">
        <v>16.3</v>
      </c>
      <c r="F1144" s="57">
        <f t="shared" si="106"/>
        <v>-0.66666666666666652</v>
      </c>
      <c r="G1144" s="57">
        <f t="shared" si="103"/>
        <v>4.5277777777777777</v>
      </c>
      <c r="H1144" s="52">
        <f t="shared" si="104"/>
        <v>9.0006228890817894</v>
      </c>
      <c r="I1144" s="52">
        <f t="shared" si="105"/>
        <v>155.23540200000002</v>
      </c>
      <c r="J1144" s="52">
        <f>$P$3*F1144</f>
        <v>-1186.6666666666665</v>
      </c>
      <c r="K1144" s="52">
        <f>H1144+I1144+J1144</f>
        <v>-1022.4306417775847</v>
      </c>
      <c r="L1144" s="53">
        <f>M1144*1</f>
        <v>-4.6293387391596195</v>
      </c>
      <c r="M1144" s="53">
        <f>(K1144*G1144)/1000</f>
        <v>-4.6293387391596195</v>
      </c>
      <c r="N1144" s="53">
        <f>(IF(L1143 &lt; 0, -L1143,0))</f>
        <v>8.0208424947190924</v>
      </c>
      <c r="O1144" s="53">
        <f>0.5*$P$3*G1144^2</f>
        <v>18245.686728395063</v>
      </c>
      <c r="P1144" s="53">
        <f t="shared" si="107"/>
        <v>-7600.0231481481496</v>
      </c>
      <c r="Q1144" s="53">
        <f>(IF(L1143 &lt; 0, -L1143,0))+Q1143</f>
        <v>2540.8061763138535</v>
      </c>
      <c r="R1144" s="53">
        <f>(IF(L1143 &gt; 0, L1143,0))+R1143</f>
        <v>4727.1237548983008</v>
      </c>
      <c r="S1144" s="55">
        <f>N1144*0.95</f>
        <v>7.6198003699831371</v>
      </c>
      <c r="T1144" s="55">
        <f>S1144*0.99</f>
        <v>7.5436023662833058</v>
      </c>
      <c r="U1144" s="55">
        <f>T1144*0.97</f>
        <v>7.3172942952948068</v>
      </c>
      <c r="V1144" s="55">
        <f>U1144*0.99</f>
        <v>7.2441213523418586</v>
      </c>
      <c r="W1144" s="55">
        <f>V1144*0.95</f>
        <v>6.8819152847247658</v>
      </c>
      <c r="X1144" s="55">
        <f t="shared" si="108"/>
        <v>2180.0219704862511</v>
      </c>
    </row>
    <row r="1145" spans="2:24" x14ac:dyDescent="0.3">
      <c r="B1145" s="6" t="s">
        <v>39</v>
      </c>
      <c r="C1145" s="6">
        <v>1137</v>
      </c>
      <c r="D1145" s="6">
        <v>115</v>
      </c>
      <c r="E1145" s="12">
        <v>14.6</v>
      </c>
      <c r="F1145" s="57">
        <f t="shared" si="106"/>
        <v>-0.29166666666666685</v>
      </c>
      <c r="G1145" s="57">
        <f t="shared" si="103"/>
        <v>4.0555555555555554</v>
      </c>
      <c r="H1145" s="52">
        <f t="shared" si="104"/>
        <v>7.2210951674382695</v>
      </c>
      <c r="I1145" s="52">
        <f t="shared" si="105"/>
        <v>155.23540200000002</v>
      </c>
      <c r="J1145" s="52">
        <f>$P$3*F1145</f>
        <v>-519.16666666666697</v>
      </c>
      <c r="K1145" s="52">
        <f>H1145+I1145+J1145</f>
        <v>-356.71016949922864</v>
      </c>
      <c r="L1145" s="53">
        <f>M1145*1</f>
        <v>-1.4466579096357604</v>
      </c>
      <c r="M1145" s="53">
        <f>(K1145*G1145)/1000</f>
        <v>-1.4466579096357604</v>
      </c>
      <c r="N1145" s="53">
        <f>(IF(L1144 &lt; 0, -L1144,0))</f>
        <v>4.6293387391596195</v>
      </c>
      <c r="O1145" s="53">
        <f>0.5*$P$3*G1145^2</f>
        <v>14638.3024691358</v>
      </c>
      <c r="P1145" s="53">
        <f t="shared" si="107"/>
        <v>-3607.3842592592628</v>
      </c>
      <c r="Q1145" s="53">
        <f>(IF(L1144 &lt; 0, -L1144,0))+Q1144</f>
        <v>2545.4355150530132</v>
      </c>
      <c r="R1145" s="53">
        <f>(IF(L1144 &gt; 0, L1144,0))+R1144</f>
        <v>4727.1237548983008</v>
      </c>
      <c r="S1145" s="55">
        <f>N1145*0.95</f>
        <v>4.3978718022016379</v>
      </c>
      <c r="T1145" s="55">
        <f>S1145*0.99</f>
        <v>4.3538930841796217</v>
      </c>
      <c r="U1145" s="55">
        <f>T1145*0.97</f>
        <v>4.2232762916542326</v>
      </c>
      <c r="V1145" s="55">
        <f>U1145*0.99</f>
        <v>4.1810435287376899</v>
      </c>
      <c r="W1145" s="55">
        <f>V1145*0.95</f>
        <v>3.971991352300805</v>
      </c>
      <c r="X1145" s="55">
        <f t="shared" si="108"/>
        <v>2183.993961838552</v>
      </c>
    </row>
    <row r="1146" spans="2:24" x14ac:dyDescent="0.3">
      <c r="B1146" s="6" t="s">
        <v>39</v>
      </c>
      <c r="C1146" s="6">
        <v>1138</v>
      </c>
      <c r="D1146" s="6">
        <v>116</v>
      </c>
      <c r="E1146" s="12">
        <v>14.2</v>
      </c>
      <c r="F1146" s="57">
        <f t="shared" si="106"/>
        <v>-4.1666666666666519E-2</v>
      </c>
      <c r="G1146" s="57">
        <f t="shared" si="103"/>
        <v>3.9444444444444446</v>
      </c>
      <c r="H1146" s="52">
        <f t="shared" si="104"/>
        <v>6.8308389452160494</v>
      </c>
      <c r="I1146" s="52">
        <f t="shared" si="105"/>
        <v>155.23540200000002</v>
      </c>
      <c r="J1146" s="52">
        <f>$P$3*F1146</f>
        <v>-74.166666666666401</v>
      </c>
      <c r="K1146" s="52">
        <f>H1146+I1146+J1146</f>
        <v>87.899574278549665</v>
      </c>
      <c r="L1146" s="53">
        <f>M1146*1</f>
        <v>0.34671498743205698</v>
      </c>
      <c r="M1146" s="53">
        <f>(K1146*G1146)/1000</f>
        <v>0.34671498743205698</v>
      </c>
      <c r="N1146" s="53">
        <f>(IF(L1145 &lt; 0, -L1145,0))</f>
        <v>1.4466579096357604</v>
      </c>
      <c r="O1146" s="53">
        <f>0.5*$P$3*G1146^2</f>
        <v>13847.191358024693</v>
      </c>
      <c r="P1146" s="53">
        <f t="shared" si="107"/>
        <v>-791.11111111110768</v>
      </c>
      <c r="Q1146" s="53">
        <f>(IF(L1145 &lt; 0, -L1145,0))+Q1145</f>
        <v>2546.8821729626488</v>
      </c>
      <c r="R1146" s="53">
        <f>(IF(L1145 &gt; 0, L1145,0))+R1145</f>
        <v>4727.1237548983008</v>
      </c>
      <c r="S1146" s="55">
        <f>N1146*0.95</f>
        <v>1.3743250141539722</v>
      </c>
      <c r="T1146" s="55">
        <f>S1146*0.99</f>
        <v>1.3605817640124325</v>
      </c>
      <c r="U1146" s="55">
        <f>T1146*0.97</f>
        <v>1.3197643110920594</v>
      </c>
      <c r="V1146" s="55">
        <f>U1146*0.99</f>
        <v>1.3065666679811387</v>
      </c>
      <c r="W1146" s="55">
        <f>V1146*0.95</f>
        <v>1.2412383345820817</v>
      </c>
      <c r="X1146" s="55">
        <f t="shared" si="108"/>
        <v>2185.2352001731342</v>
      </c>
    </row>
    <row r="1147" spans="2:24" x14ac:dyDescent="0.3">
      <c r="B1147" s="6" t="s">
        <v>39</v>
      </c>
      <c r="C1147" s="6">
        <v>1139</v>
      </c>
      <c r="D1147" s="6">
        <v>117</v>
      </c>
      <c r="E1147" s="12">
        <v>14.3</v>
      </c>
      <c r="F1147" s="57">
        <f t="shared" si="106"/>
        <v>5.5555555555555601E-2</v>
      </c>
      <c r="G1147" s="57">
        <f t="shared" si="103"/>
        <v>3.9722222222222223</v>
      </c>
      <c r="H1147" s="52">
        <f t="shared" si="104"/>
        <v>6.9273867085262344</v>
      </c>
      <c r="I1147" s="52">
        <f t="shared" si="105"/>
        <v>155.23540200000002</v>
      </c>
      <c r="J1147" s="52">
        <f>$P$3*F1147</f>
        <v>98.888888888888971</v>
      </c>
      <c r="K1147" s="52">
        <f>H1147+I1147+J1147</f>
        <v>261.05167759741522</v>
      </c>
      <c r="L1147" s="53">
        <f>M1147*1</f>
        <v>1.0369552749008437</v>
      </c>
      <c r="M1147" s="53">
        <f>(K1147*G1147)/1000</f>
        <v>1.0369552749008437</v>
      </c>
      <c r="N1147" s="53">
        <f>(IF(L1146 &lt; 0, -L1146,0))</f>
        <v>0</v>
      </c>
      <c r="O1147" s="53">
        <f>0.5*$P$3*G1147^2</f>
        <v>14042.908950617286</v>
      </c>
      <c r="P1147" s="53">
        <f t="shared" si="107"/>
        <v>195.71759259259306</v>
      </c>
      <c r="Q1147" s="53">
        <f>(IF(L1146 &lt; 0, -L1146,0))+Q1146</f>
        <v>2546.8821729626488</v>
      </c>
      <c r="R1147" s="53">
        <f>(IF(L1146 &gt; 0, L1146,0))+R1146</f>
        <v>4727.4704698857331</v>
      </c>
      <c r="S1147" s="55">
        <f>N1147*0.95</f>
        <v>0</v>
      </c>
      <c r="T1147" s="55">
        <f>S1147*0.99</f>
        <v>0</v>
      </c>
      <c r="U1147" s="55">
        <f>T1147*0.97</f>
        <v>0</v>
      </c>
      <c r="V1147" s="55">
        <f>U1147*0.99</f>
        <v>0</v>
      </c>
      <c r="W1147" s="55">
        <f>V1147*0.95</f>
        <v>0</v>
      </c>
      <c r="X1147" s="55">
        <f t="shared" si="108"/>
        <v>2185.2352001731342</v>
      </c>
    </row>
    <row r="1148" spans="2:24" x14ac:dyDescent="0.3">
      <c r="B1148" s="6" t="s">
        <v>39</v>
      </c>
      <c r="C1148" s="6">
        <v>1140</v>
      </c>
      <c r="D1148" s="6">
        <v>118</v>
      </c>
      <c r="E1148" s="12">
        <v>14.6</v>
      </c>
      <c r="F1148" s="57">
        <f t="shared" si="106"/>
        <v>0.11111111111111097</v>
      </c>
      <c r="G1148" s="57">
        <f t="shared" si="103"/>
        <v>4.0555555555555554</v>
      </c>
      <c r="H1148" s="52">
        <f t="shared" si="104"/>
        <v>7.2210951674382695</v>
      </c>
      <c r="I1148" s="52">
        <f t="shared" si="105"/>
        <v>155.23540200000002</v>
      </c>
      <c r="J1148" s="52">
        <f>$P$3*F1148</f>
        <v>197.77777777777752</v>
      </c>
      <c r="K1148" s="52">
        <f>H1148+I1148+J1148</f>
        <v>360.23427494521582</v>
      </c>
      <c r="L1148" s="53">
        <f>M1148*1</f>
        <v>1.4609501150555975</v>
      </c>
      <c r="M1148" s="53">
        <f>(K1148*G1148)/1000</f>
        <v>1.4609501150555975</v>
      </c>
      <c r="N1148" s="53">
        <f>(IF(L1147 &lt; 0, -L1147,0))</f>
        <v>0</v>
      </c>
      <c r="O1148" s="53">
        <f>0.5*$P$3*G1148^2</f>
        <v>14638.3024691358</v>
      </c>
      <c r="P1148" s="53">
        <f t="shared" si="107"/>
        <v>595.39351851851461</v>
      </c>
      <c r="Q1148" s="53">
        <f>(IF(L1147 &lt; 0, -L1147,0))+Q1147</f>
        <v>2546.8821729626488</v>
      </c>
      <c r="R1148" s="53">
        <f>(IF(L1147 &gt; 0, L1147,0))+R1147</f>
        <v>4728.5074251606338</v>
      </c>
      <c r="S1148" s="55">
        <f>N1148*0.95</f>
        <v>0</v>
      </c>
      <c r="T1148" s="55">
        <f>S1148*0.99</f>
        <v>0</v>
      </c>
      <c r="U1148" s="55">
        <f>T1148*0.97</f>
        <v>0</v>
      </c>
      <c r="V1148" s="55">
        <f>U1148*0.99</f>
        <v>0</v>
      </c>
      <c r="W1148" s="55">
        <f>V1148*0.95</f>
        <v>0</v>
      </c>
      <c r="X1148" s="55">
        <f t="shared" si="108"/>
        <v>2185.2352001731342</v>
      </c>
    </row>
    <row r="1149" spans="2:24" x14ac:dyDescent="0.3">
      <c r="B1149" s="6" t="s">
        <v>39</v>
      </c>
      <c r="C1149" s="6">
        <v>1141</v>
      </c>
      <c r="D1149" s="6">
        <v>119</v>
      </c>
      <c r="E1149" s="12">
        <v>15.1</v>
      </c>
      <c r="F1149" s="57">
        <f t="shared" si="106"/>
        <v>0.24999999999999983</v>
      </c>
      <c r="G1149" s="57">
        <f t="shared" si="103"/>
        <v>4.1944444444444446</v>
      </c>
      <c r="H1149" s="52">
        <f t="shared" si="104"/>
        <v>7.7241598288966058</v>
      </c>
      <c r="I1149" s="52">
        <f t="shared" si="105"/>
        <v>155.23540200000002</v>
      </c>
      <c r="J1149" s="52">
        <f>$P$3*F1149</f>
        <v>444.99999999999972</v>
      </c>
      <c r="K1149" s="52">
        <f>H1149+I1149+J1149</f>
        <v>607.95956182889631</v>
      </c>
      <c r="L1149" s="53">
        <f>M1149*1</f>
        <v>2.5500526065600928</v>
      </c>
      <c r="M1149" s="53">
        <f>(K1149*G1149)/1000</f>
        <v>2.5500526065600928</v>
      </c>
      <c r="N1149" s="53">
        <f>(IF(L1148 &lt; 0, -L1148,0))</f>
        <v>0</v>
      </c>
      <c r="O1149" s="53">
        <f>0.5*$P$3*G1149^2</f>
        <v>15658.094135802472</v>
      </c>
      <c r="P1149" s="53">
        <f t="shared" si="107"/>
        <v>1019.7916666666715</v>
      </c>
      <c r="Q1149" s="53">
        <f>(IF(L1148 &lt; 0, -L1148,0))+Q1148</f>
        <v>2546.8821729626488</v>
      </c>
      <c r="R1149" s="53">
        <f>(IF(L1148 &gt; 0, L1148,0))+R1148</f>
        <v>4729.9683752756891</v>
      </c>
      <c r="S1149" s="55">
        <f>N1149*0.95</f>
        <v>0</v>
      </c>
      <c r="T1149" s="55">
        <f>S1149*0.99</f>
        <v>0</v>
      </c>
      <c r="U1149" s="55">
        <f>T1149*0.97</f>
        <v>0</v>
      </c>
      <c r="V1149" s="55">
        <f>U1149*0.99</f>
        <v>0</v>
      </c>
      <c r="W1149" s="55">
        <f>V1149*0.95</f>
        <v>0</v>
      </c>
      <c r="X1149" s="55">
        <f t="shared" si="108"/>
        <v>2185.2352001731342</v>
      </c>
    </row>
    <row r="1150" spans="2:24" x14ac:dyDescent="0.3">
      <c r="B1150" s="6" t="s">
        <v>39</v>
      </c>
      <c r="C1150" s="6">
        <v>1142</v>
      </c>
      <c r="D1150" s="6">
        <v>120</v>
      </c>
      <c r="E1150" s="12">
        <v>16.399999999999999</v>
      </c>
      <c r="F1150" s="57">
        <f t="shared" si="106"/>
        <v>0.5555555555555558</v>
      </c>
      <c r="G1150" s="57">
        <f t="shared" si="103"/>
        <v>4.5555555555555554</v>
      </c>
      <c r="H1150" s="52">
        <f t="shared" si="104"/>
        <v>9.1113987438271593</v>
      </c>
      <c r="I1150" s="52">
        <f t="shared" si="105"/>
        <v>155.23540200000002</v>
      </c>
      <c r="J1150" s="52">
        <f>$P$3*F1150</f>
        <v>988.88888888888937</v>
      </c>
      <c r="K1150" s="52">
        <f>H1150+I1150+J1150</f>
        <v>1153.2356896327165</v>
      </c>
      <c r="L1150" s="53">
        <f>M1150*1</f>
        <v>5.2536292527712636</v>
      </c>
      <c r="M1150" s="53">
        <f>(K1150*G1150)/1000</f>
        <v>5.2536292527712636</v>
      </c>
      <c r="N1150" s="53">
        <f>(IF(L1149 &lt; 0, -L1149,0))</f>
        <v>0</v>
      </c>
      <c r="O1150" s="53">
        <f>0.5*$P$3*G1150^2</f>
        <v>18470.246913580246</v>
      </c>
      <c r="P1150" s="53">
        <f t="shared" si="107"/>
        <v>2812.1527777777737</v>
      </c>
      <c r="Q1150" s="53">
        <f>(IF(L1149 &lt; 0, -L1149,0))+Q1149</f>
        <v>2546.8821729626488</v>
      </c>
      <c r="R1150" s="53">
        <f>(IF(L1149 &gt; 0, L1149,0))+R1149</f>
        <v>4732.5184278822489</v>
      </c>
      <c r="S1150" s="55">
        <f>N1150*0.95</f>
        <v>0</v>
      </c>
      <c r="T1150" s="55">
        <f>S1150*0.99</f>
        <v>0</v>
      </c>
      <c r="U1150" s="55">
        <f>T1150*0.97</f>
        <v>0</v>
      </c>
      <c r="V1150" s="55">
        <f>U1150*0.99</f>
        <v>0</v>
      </c>
      <c r="W1150" s="55">
        <f>V1150*0.95</f>
        <v>0</v>
      </c>
      <c r="X1150" s="55">
        <f t="shared" si="108"/>
        <v>2185.2352001731342</v>
      </c>
    </row>
    <row r="1151" spans="2:24" x14ac:dyDescent="0.3">
      <c r="B1151" s="6" t="s">
        <v>39</v>
      </c>
      <c r="C1151" s="6">
        <v>1143</v>
      </c>
      <c r="D1151" s="6">
        <v>121</v>
      </c>
      <c r="E1151" s="12">
        <v>19.100000000000001</v>
      </c>
      <c r="F1151" s="57">
        <f t="shared" si="106"/>
        <v>0.84722222222222243</v>
      </c>
      <c r="G1151" s="57">
        <f t="shared" si="103"/>
        <v>5.3055555555555554</v>
      </c>
      <c r="H1151" s="52">
        <f t="shared" si="104"/>
        <v>12.358452467785492</v>
      </c>
      <c r="I1151" s="52">
        <f t="shared" si="105"/>
        <v>155.23540200000002</v>
      </c>
      <c r="J1151" s="52">
        <f>$P$3*F1151</f>
        <v>1508.0555555555559</v>
      </c>
      <c r="K1151" s="52">
        <f>H1151+I1151+J1151</f>
        <v>1675.6494100233415</v>
      </c>
      <c r="L1151" s="53">
        <f>M1151*1</f>
        <v>8.8902510365127281</v>
      </c>
      <c r="M1151" s="53">
        <f>(K1151*G1151)/1000</f>
        <v>8.8902510365127281</v>
      </c>
      <c r="N1151" s="53">
        <f>(IF(L1150 &lt; 0, -L1150,0))</f>
        <v>0</v>
      </c>
      <c r="O1151" s="53">
        <f>0.5*$P$3*G1151^2</f>
        <v>25052.53858024691</v>
      </c>
      <c r="P1151" s="53">
        <f t="shared" si="107"/>
        <v>6582.2916666666642</v>
      </c>
      <c r="Q1151" s="53">
        <f>(IF(L1150 &lt; 0, -L1150,0))+Q1150</f>
        <v>2546.8821729626488</v>
      </c>
      <c r="R1151" s="53">
        <f>(IF(L1150 &gt; 0, L1150,0))+R1150</f>
        <v>4737.7720571350201</v>
      </c>
      <c r="S1151" s="55">
        <f>N1151*0.95</f>
        <v>0</v>
      </c>
      <c r="T1151" s="55">
        <f>S1151*0.99</f>
        <v>0</v>
      </c>
      <c r="U1151" s="55">
        <f>T1151*0.97</f>
        <v>0</v>
      </c>
      <c r="V1151" s="55">
        <f>U1151*0.99</f>
        <v>0</v>
      </c>
      <c r="W1151" s="55">
        <f>V1151*0.95</f>
        <v>0</v>
      </c>
      <c r="X1151" s="55">
        <f t="shared" si="108"/>
        <v>2185.2352001731342</v>
      </c>
    </row>
    <row r="1152" spans="2:24" x14ac:dyDescent="0.3">
      <c r="B1152" s="6" t="s">
        <v>39</v>
      </c>
      <c r="C1152" s="6">
        <v>1144</v>
      </c>
      <c r="D1152" s="6">
        <v>122</v>
      </c>
      <c r="E1152" s="12">
        <v>22.5</v>
      </c>
      <c r="F1152" s="57">
        <f t="shared" si="106"/>
        <v>0.73611111111111072</v>
      </c>
      <c r="G1152" s="57">
        <f t="shared" si="103"/>
        <v>6.25</v>
      </c>
      <c r="H1152" s="52">
        <f t="shared" si="104"/>
        <v>17.149931640624999</v>
      </c>
      <c r="I1152" s="52">
        <f t="shared" si="105"/>
        <v>155.23540200000002</v>
      </c>
      <c r="J1152" s="52">
        <f>$P$3*F1152</f>
        <v>1310.2777777777771</v>
      </c>
      <c r="K1152" s="52">
        <f>H1152+I1152+J1152</f>
        <v>1482.6631114184022</v>
      </c>
      <c r="L1152" s="53">
        <f>M1152*1</f>
        <v>9.2666444463650137</v>
      </c>
      <c r="M1152" s="53">
        <f>(K1152*G1152)/1000</f>
        <v>9.2666444463650137</v>
      </c>
      <c r="N1152" s="53">
        <f>(IF(L1151 &lt; 0, -L1151,0))</f>
        <v>0</v>
      </c>
      <c r="O1152" s="53">
        <f>0.5*$P$3*G1152^2</f>
        <v>34765.625</v>
      </c>
      <c r="P1152" s="53">
        <f t="shared" si="107"/>
        <v>9713.08641975309</v>
      </c>
      <c r="Q1152" s="53">
        <f>(IF(L1151 &lt; 0, -L1151,0))+Q1151</f>
        <v>2546.8821729626488</v>
      </c>
      <c r="R1152" s="53">
        <f>(IF(L1151 &gt; 0, L1151,0))+R1151</f>
        <v>4746.6623081715325</v>
      </c>
      <c r="S1152" s="55">
        <f>N1152*0.95</f>
        <v>0</v>
      </c>
      <c r="T1152" s="55">
        <f>S1152*0.99</f>
        <v>0</v>
      </c>
      <c r="U1152" s="55">
        <f>T1152*0.97</f>
        <v>0</v>
      </c>
      <c r="V1152" s="55">
        <f>U1152*0.99</f>
        <v>0</v>
      </c>
      <c r="W1152" s="55">
        <f>V1152*0.95</f>
        <v>0</v>
      </c>
      <c r="X1152" s="55">
        <f t="shared" si="108"/>
        <v>2185.2352001731342</v>
      </c>
    </row>
    <row r="1153" spans="2:24" x14ac:dyDescent="0.3">
      <c r="B1153" s="6" t="s">
        <v>39</v>
      </c>
      <c r="C1153" s="6">
        <v>1145</v>
      </c>
      <c r="D1153" s="6">
        <v>123</v>
      </c>
      <c r="E1153" s="12">
        <v>24.4</v>
      </c>
      <c r="F1153" s="57">
        <f t="shared" si="106"/>
        <v>0.31944444444444453</v>
      </c>
      <c r="G1153" s="57">
        <f t="shared" si="103"/>
        <v>6.7777777777777777</v>
      </c>
      <c r="H1153" s="52">
        <f t="shared" si="104"/>
        <v>20.16865837345679</v>
      </c>
      <c r="I1153" s="52">
        <f t="shared" si="105"/>
        <v>155.23540200000002</v>
      </c>
      <c r="J1153" s="52">
        <f>$P$3*F1153</f>
        <v>568.61111111111131</v>
      </c>
      <c r="K1153" s="52">
        <f>H1153+I1153+J1153</f>
        <v>744.0151714845681</v>
      </c>
      <c r="L1153" s="53">
        <f>M1153*1</f>
        <v>5.0427694956176286</v>
      </c>
      <c r="M1153" s="53">
        <f>(K1153*G1153)/1000</f>
        <v>5.0427694956176286</v>
      </c>
      <c r="N1153" s="53">
        <f>(IF(L1152 &lt; 0, -L1152,0))</f>
        <v>0</v>
      </c>
      <c r="O1153" s="53">
        <f>0.5*$P$3*G1153^2</f>
        <v>40885.061728395063</v>
      </c>
      <c r="P1153" s="53">
        <f t="shared" si="107"/>
        <v>6119.4367283950633</v>
      </c>
      <c r="Q1153" s="53">
        <f>(IF(L1152 &lt; 0, -L1152,0))+Q1152</f>
        <v>2546.8821729626488</v>
      </c>
      <c r="R1153" s="53">
        <f>(IF(L1152 &gt; 0, L1152,0))+R1152</f>
        <v>4755.9289526178973</v>
      </c>
      <c r="S1153" s="55">
        <f>N1153*0.95</f>
        <v>0</v>
      </c>
      <c r="T1153" s="55">
        <f>S1153*0.99</f>
        <v>0</v>
      </c>
      <c r="U1153" s="55">
        <f>T1153*0.97</f>
        <v>0</v>
      </c>
      <c r="V1153" s="55">
        <f>U1153*0.99</f>
        <v>0</v>
      </c>
      <c r="W1153" s="55">
        <f>V1153*0.95</f>
        <v>0</v>
      </c>
      <c r="X1153" s="55">
        <f t="shared" si="108"/>
        <v>2185.2352001731342</v>
      </c>
    </row>
    <row r="1154" spans="2:24" x14ac:dyDescent="0.3">
      <c r="B1154" s="6" t="s">
        <v>39</v>
      </c>
      <c r="C1154" s="6">
        <v>1146</v>
      </c>
      <c r="D1154" s="6">
        <v>124</v>
      </c>
      <c r="E1154" s="12">
        <v>24.8</v>
      </c>
      <c r="F1154" s="57">
        <f t="shared" si="106"/>
        <v>-0.23611111111111099</v>
      </c>
      <c r="G1154" s="57">
        <f t="shared" si="103"/>
        <v>6.8888888888888893</v>
      </c>
      <c r="H1154" s="52">
        <f t="shared" si="104"/>
        <v>20.835346086419754</v>
      </c>
      <c r="I1154" s="52">
        <f t="shared" si="105"/>
        <v>155.23540200000002</v>
      </c>
      <c r="J1154" s="52">
        <f>$P$3*F1154</f>
        <v>-420.27777777777754</v>
      </c>
      <c r="K1154" s="52">
        <f>H1154+I1154+J1154</f>
        <v>-244.20702969135777</v>
      </c>
      <c r="L1154" s="53">
        <f>M1154*1</f>
        <v>-1.6823150934293538</v>
      </c>
      <c r="M1154" s="53">
        <f>(K1154*G1154)/1000</f>
        <v>-1.6823150934293538</v>
      </c>
      <c r="N1154" s="53">
        <f>(IF(L1153 &lt; 0, -L1153,0))</f>
        <v>0</v>
      </c>
      <c r="O1154" s="53">
        <f>0.5*$P$3*G1154^2</f>
        <v>42236.543209876552</v>
      </c>
      <c r="P1154" s="53">
        <f t="shared" si="107"/>
        <v>1351.481481481489</v>
      </c>
      <c r="Q1154" s="53">
        <f>(IF(L1153 &lt; 0, -L1153,0))+Q1153</f>
        <v>2546.8821729626488</v>
      </c>
      <c r="R1154" s="53">
        <f>(IF(L1153 &gt; 0, L1153,0))+R1153</f>
        <v>4760.9717221135152</v>
      </c>
      <c r="S1154" s="55">
        <f>N1154*0.95</f>
        <v>0</v>
      </c>
      <c r="T1154" s="55">
        <f>S1154*0.99</f>
        <v>0</v>
      </c>
      <c r="U1154" s="55">
        <f>T1154*0.97</f>
        <v>0</v>
      </c>
      <c r="V1154" s="55">
        <f>U1154*0.99</f>
        <v>0</v>
      </c>
      <c r="W1154" s="55">
        <f>V1154*0.95</f>
        <v>0</v>
      </c>
      <c r="X1154" s="55">
        <f t="shared" si="108"/>
        <v>2185.2352001731342</v>
      </c>
    </row>
    <row r="1155" spans="2:24" x14ac:dyDescent="0.3">
      <c r="B1155" s="6" t="s">
        <v>39</v>
      </c>
      <c r="C1155" s="6">
        <v>1147</v>
      </c>
      <c r="D1155" s="6">
        <v>125</v>
      </c>
      <c r="E1155" s="12">
        <v>22.7</v>
      </c>
      <c r="F1155" s="57">
        <f t="shared" si="106"/>
        <v>-1.0277777777777781</v>
      </c>
      <c r="G1155" s="57">
        <f t="shared" si="103"/>
        <v>6.3055555555555554</v>
      </c>
      <c r="H1155" s="52">
        <f t="shared" si="104"/>
        <v>17.456174370563271</v>
      </c>
      <c r="I1155" s="52">
        <f t="shared" si="105"/>
        <v>155.23540200000002</v>
      </c>
      <c r="J1155" s="52">
        <f>$P$3*F1155</f>
        <v>-1829.444444444445</v>
      </c>
      <c r="K1155" s="52">
        <f>H1155+I1155+J1155</f>
        <v>-1656.7528680738817</v>
      </c>
      <c r="L1155" s="53">
        <f>M1155*1</f>
        <v>-10.446747251465865</v>
      </c>
      <c r="M1155" s="53">
        <f>(K1155*G1155)/1000</f>
        <v>-10.446747251465865</v>
      </c>
      <c r="N1155" s="53">
        <f>(IF(L1154 &lt; 0, -L1154,0))</f>
        <v>1.6823150934293538</v>
      </c>
      <c r="O1155" s="53">
        <f>0.5*$P$3*G1155^2</f>
        <v>35386.4274691358</v>
      </c>
      <c r="P1155" s="53">
        <f t="shared" si="107"/>
        <v>-6850.1157407407518</v>
      </c>
      <c r="Q1155" s="53">
        <f>(IF(L1154 &lt; 0, -L1154,0))+Q1154</f>
        <v>2548.5644880560781</v>
      </c>
      <c r="R1155" s="53">
        <f>(IF(L1154 &gt; 0, L1154,0))+R1154</f>
        <v>4760.9717221135152</v>
      </c>
      <c r="S1155" s="55">
        <f>N1155*0.95</f>
        <v>1.5981993387578861</v>
      </c>
      <c r="T1155" s="55">
        <f>S1155*0.99</f>
        <v>1.5822173453703072</v>
      </c>
      <c r="U1155" s="55">
        <f>T1155*0.97</f>
        <v>1.5347508250091979</v>
      </c>
      <c r="V1155" s="55">
        <f>U1155*0.99</f>
        <v>1.5194033167591059</v>
      </c>
      <c r="W1155" s="55">
        <f>V1155*0.95</f>
        <v>1.4434331509211504</v>
      </c>
      <c r="X1155" s="55">
        <f t="shared" si="108"/>
        <v>2186.6786333240552</v>
      </c>
    </row>
    <row r="1156" spans="2:24" x14ac:dyDescent="0.3">
      <c r="B1156" s="6" t="s">
        <v>39</v>
      </c>
      <c r="C1156" s="6">
        <v>1148</v>
      </c>
      <c r="D1156" s="6">
        <v>126</v>
      </c>
      <c r="E1156" s="12">
        <v>17.399999999999999</v>
      </c>
      <c r="F1156" s="57">
        <f t="shared" si="106"/>
        <v>-1.2361111111111109</v>
      </c>
      <c r="G1156" s="57">
        <f t="shared" si="103"/>
        <v>4.833333333333333</v>
      </c>
      <c r="H1156" s="52">
        <f t="shared" si="104"/>
        <v>10.256421340277775</v>
      </c>
      <c r="I1156" s="52">
        <f t="shared" si="105"/>
        <v>155.23540200000002</v>
      </c>
      <c r="J1156" s="52">
        <f>$P$3*F1156</f>
        <v>-2200.2777777777774</v>
      </c>
      <c r="K1156" s="52">
        <f>H1156+I1156+J1156</f>
        <v>-2034.7859544374996</v>
      </c>
      <c r="L1156" s="53">
        <f>M1156*1</f>
        <v>-9.8347987797812468</v>
      </c>
      <c r="M1156" s="53">
        <f>(K1156*G1156)/1000</f>
        <v>-9.8347987797812468</v>
      </c>
      <c r="N1156" s="53">
        <f>(IF(L1155 &lt; 0, -L1155,0))</f>
        <v>10.446747251465865</v>
      </c>
      <c r="O1156" s="53">
        <f>0.5*$P$3*G1156^2</f>
        <v>20791.388888888887</v>
      </c>
      <c r="P1156" s="53">
        <f t="shared" si="107"/>
        <v>-14595.038580246914</v>
      </c>
      <c r="Q1156" s="53">
        <f>(IF(L1155 &lt; 0, -L1155,0))+Q1155</f>
        <v>2559.0112353075438</v>
      </c>
      <c r="R1156" s="53">
        <f>(IF(L1155 &gt; 0, L1155,0))+R1155</f>
        <v>4760.9717221135152</v>
      </c>
      <c r="S1156" s="55">
        <f>N1156*0.95</f>
        <v>9.9244098888925709</v>
      </c>
      <c r="T1156" s="55">
        <f>S1156*0.99</f>
        <v>9.8251657900036449</v>
      </c>
      <c r="U1156" s="55">
        <f>T1156*0.97</f>
        <v>9.5304108163035348</v>
      </c>
      <c r="V1156" s="55">
        <f>U1156*0.99</f>
        <v>9.4351067081405002</v>
      </c>
      <c r="W1156" s="55">
        <f>V1156*0.95</f>
        <v>8.9633513727334755</v>
      </c>
      <c r="X1156" s="55">
        <f t="shared" si="108"/>
        <v>2195.6419846967888</v>
      </c>
    </row>
    <row r="1157" spans="2:24" x14ac:dyDescent="0.3">
      <c r="B1157" s="6" t="s">
        <v>39</v>
      </c>
      <c r="C1157" s="6">
        <v>1149</v>
      </c>
      <c r="D1157" s="6">
        <v>127</v>
      </c>
      <c r="E1157" s="12">
        <v>13.8</v>
      </c>
      <c r="F1157" s="57">
        <f t="shared" si="106"/>
        <v>-0.74999999999999978</v>
      </c>
      <c r="G1157" s="57">
        <f t="shared" si="103"/>
        <v>3.8333333333333335</v>
      </c>
      <c r="H1157" s="52">
        <f t="shared" si="104"/>
        <v>6.4514231736111114</v>
      </c>
      <c r="I1157" s="52">
        <f t="shared" si="105"/>
        <v>155.23540200000002</v>
      </c>
      <c r="J1157" s="52">
        <f>$P$3*F1157</f>
        <v>-1334.9999999999995</v>
      </c>
      <c r="K1157" s="52">
        <f>H1157+I1157+J1157</f>
        <v>-1173.3131748263884</v>
      </c>
      <c r="L1157" s="53">
        <f>M1157*1</f>
        <v>-4.4977005035011555</v>
      </c>
      <c r="M1157" s="53">
        <f>(K1157*G1157)/1000</f>
        <v>-4.4977005035011555</v>
      </c>
      <c r="N1157" s="53">
        <f>(IF(L1156 &lt; 0, -L1156,0))</f>
        <v>9.8347987797812468</v>
      </c>
      <c r="O1157" s="53">
        <f>0.5*$P$3*G1157^2</f>
        <v>13078.055555555557</v>
      </c>
      <c r="P1157" s="53">
        <f t="shared" si="107"/>
        <v>-7713.3333333333303</v>
      </c>
      <c r="Q1157" s="53">
        <f>(IF(L1156 &lt; 0, -L1156,0))+Q1156</f>
        <v>2568.8460340873248</v>
      </c>
      <c r="R1157" s="53">
        <f>(IF(L1156 &gt; 0, L1156,0))+R1156</f>
        <v>4760.9717221135152</v>
      </c>
      <c r="S1157" s="55">
        <f>N1157*0.95</f>
        <v>9.3430588407921835</v>
      </c>
      <c r="T1157" s="55">
        <f>S1157*0.99</f>
        <v>9.2496282523842623</v>
      </c>
      <c r="U1157" s="55">
        <f>T1157*0.97</f>
        <v>8.9721394048127348</v>
      </c>
      <c r="V1157" s="55">
        <f>U1157*0.99</f>
        <v>8.8824180107646065</v>
      </c>
      <c r="W1157" s="55">
        <f>V1157*0.95</f>
        <v>8.438297110226376</v>
      </c>
      <c r="X1157" s="55">
        <f t="shared" si="108"/>
        <v>2204.0802818070151</v>
      </c>
    </row>
    <row r="1158" spans="2:24" x14ac:dyDescent="0.3">
      <c r="B1158" s="6" t="s">
        <v>39</v>
      </c>
      <c r="C1158" s="6">
        <v>1150</v>
      </c>
      <c r="D1158" s="6">
        <v>128</v>
      </c>
      <c r="E1158" s="12">
        <v>12</v>
      </c>
      <c r="F1158" s="57">
        <f t="shared" si="106"/>
        <v>-0.25000000000000011</v>
      </c>
      <c r="G1158" s="57">
        <f t="shared" si="103"/>
        <v>3.3333333333333335</v>
      </c>
      <c r="H1158" s="52">
        <f t="shared" si="104"/>
        <v>4.8782027777777781</v>
      </c>
      <c r="I1158" s="52">
        <f t="shared" si="105"/>
        <v>155.23540200000002</v>
      </c>
      <c r="J1158" s="52">
        <f>$P$3*F1158</f>
        <v>-445.00000000000017</v>
      </c>
      <c r="K1158" s="52">
        <f>H1158+I1158+J1158</f>
        <v>-284.8863952222224</v>
      </c>
      <c r="L1158" s="53">
        <f>M1158*1</f>
        <v>-0.94962131740740796</v>
      </c>
      <c r="M1158" s="53">
        <f>(K1158*G1158)/1000</f>
        <v>-0.94962131740740796</v>
      </c>
      <c r="N1158" s="53">
        <f>(IF(L1157 &lt; 0, -L1157,0))</f>
        <v>4.4977005035011555</v>
      </c>
      <c r="O1158" s="53">
        <f>0.5*$P$3*G1158^2</f>
        <v>9888.8888888888905</v>
      </c>
      <c r="P1158" s="53">
        <f t="shared" si="107"/>
        <v>-3189.1666666666661</v>
      </c>
      <c r="Q1158" s="53">
        <f>(IF(L1157 &lt; 0, -L1157,0))+Q1157</f>
        <v>2573.343734590826</v>
      </c>
      <c r="R1158" s="53">
        <f>(IF(L1157 &gt; 0, L1157,0))+R1157</f>
        <v>4760.9717221135152</v>
      </c>
      <c r="S1158" s="55">
        <f>N1158*0.95</f>
        <v>4.2728154783260974</v>
      </c>
      <c r="T1158" s="55">
        <f>S1158*0.99</f>
        <v>4.2300873235428362</v>
      </c>
      <c r="U1158" s="55">
        <f>T1158*0.97</f>
        <v>4.1031847038365514</v>
      </c>
      <c r="V1158" s="55">
        <f>U1158*0.99</f>
        <v>4.0621528567981855</v>
      </c>
      <c r="W1158" s="55">
        <f>V1158*0.95</f>
        <v>3.859045213958276</v>
      </c>
      <c r="X1158" s="55">
        <f t="shared" si="108"/>
        <v>2207.9393270209735</v>
      </c>
    </row>
    <row r="1159" spans="2:24" x14ac:dyDescent="0.3">
      <c r="B1159" s="6" t="s">
        <v>39</v>
      </c>
      <c r="C1159" s="6">
        <v>1151</v>
      </c>
      <c r="D1159" s="6">
        <v>129</v>
      </c>
      <c r="E1159" s="12">
        <v>12</v>
      </c>
      <c r="F1159" s="57">
        <f t="shared" si="106"/>
        <v>0</v>
      </c>
      <c r="G1159" s="57">
        <f t="shared" si="103"/>
        <v>3.3333333333333335</v>
      </c>
      <c r="H1159" s="52">
        <f t="shared" si="104"/>
        <v>4.8782027777777781</v>
      </c>
      <c r="I1159" s="52">
        <f t="shared" si="105"/>
        <v>155.23540200000002</v>
      </c>
      <c r="J1159" s="52">
        <f>$P$3*F1159</f>
        <v>0</v>
      </c>
      <c r="K1159" s="52">
        <f>H1159+I1159+J1159</f>
        <v>160.11360477777779</v>
      </c>
      <c r="L1159" s="53">
        <f>M1159*1</f>
        <v>0.53371201592592599</v>
      </c>
      <c r="M1159" s="53">
        <f>(K1159*G1159)/1000</f>
        <v>0.53371201592592599</v>
      </c>
      <c r="N1159" s="53">
        <f>(IF(L1158 &lt; 0, -L1158,0))</f>
        <v>0.94962131740740796</v>
      </c>
      <c r="O1159" s="53">
        <f>0.5*$P$3*G1159^2</f>
        <v>9888.8888888888905</v>
      </c>
      <c r="P1159" s="53">
        <f t="shared" si="107"/>
        <v>0</v>
      </c>
      <c r="Q1159" s="53">
        <f>(IF(L1158 &lt; 0, -L1158,0))+Q1158</f>
        <v>2574.2933559082335</v>
      </c>
      <c r="R1159" s="53">
        <f>(IF(L1158 &gt; 0, L1158,0))+R1158</f>
        <v>4760.9717221135152</v>
      </c>
      <c r="S1159" s="55">
        <f>N1159*0.95</f>
        <v>0.90214025153703747</v>
      </c>
      <c r="T1159" s="55">
        <f>S1159*0.99</f>
        <v>0.89311884902166705</v>
      </c>
      <c r="U1159" s="55">
        <f>T1159*0.97</f>
        <v>0.86632528355101701</v>
      </c>
      <c r="V1159" s="55">
        <f>U1159*0.99</f>
        <v>0.85766203071550684</v>
      </c>
      <c r="W1159" s="55">
        <f>V1159*0.95</f>
        <v>0.81477892917973149</v>
      </c>
      <c r="X1159" s="55">
        <f t="shared" si="108"/>
        <v>2208.7541059501532</v>
      </c>
    </row>
    <row r="1160" spans="2:24" x14ac:dyDescent="0.3">
      <c r="B1160" s="6" t="s">
        <v>39</v>
      </c>
      <c r="C1160" s="6">
        <v>1152</v>
      </c>
      <c r="D1160" s="6">
        <v>130</v>
      </c>
      <c r="E1160" s="12">
        <v>12</v>
      </c>
      <c r="F1160" s="57">
        <f t="shared" si="106"/>
        <v>0.26388888888888895</v>
      </c>
      <c r="G1160" s="57">
        <f t="shared" si="103"/>
        <v>3.3333333333333335</v>
      </c>
      <c r="H1160" s="52">
        <f t="shared" si="104"/>
        <v>4.8782027777777781</v>
      </c>
      <c r="I1160" s="52">
        <f t="shared" si="105"/>
        <v>155.23540200000002</v>
      </c>
      <c r="J1160" s="52">
        <f>$P$3*F1160</f>
        <v>469.72222222222234</v>
      </c>
      <c r="K1160" s="52">
        <f>H1160+I1160+J1160</f>
        <v>629.83582700000011</v>
      </c>
      <c r="L1160" s="53">
        <f>M1160*1</f>
        <v>2.099452756666667</v>
      </c>
      <c r="M1160" s="53">
        <f>(K1160*G1160)/1000</f>
        <v>2.099452756666667</v>
      </c>
      <c r="N1160" s="53">
        <f>(IF(L1159 &lt; 0, -L1159,0))</f>
        <v>0</v>
      </c>
      <c r="O1160" s="53">
        <f>0.5*$P$3*G1160^2</f>
        <v>9888.8888888888905</v>
      </c>
      <c r="P1160" s="53">
        <f t="shared" si="107"/>
        <v>0</v>
      </c>
      <c r="Q1160" s="53">
        <f>(IF(L1159 &lt; 0, -L1159,0))+Q1159</f>
        <v>2574.2933559082335</v>
      </c>
      <c r="R1160" s="53">
        <f>(IF(L1159 &gt; 0, L1159,0))+R1159</f>
        <v>4761.5054341294408</v>
      </c>
      <c r="S1160" s="55">
        <f>N1160*0.95</f>
        <v>0</v>
      </c>
      <c r="T1160" s="55">
        <f>S1160*0.99</f>
        <v>0</v>
      </c>
      <c r="U1160" s="55">
        <f>T1160*0.97</f>
        <v>0</v>
      </c>
      <c r="V1160" s="55">
        <f>U1160*0.99</f>
        <v>0</v>
      </c>
      <c r="W1160" s="55">
        <f>V1160*0.95</f>
        <v>0</v>
      </c>
      <c r="X1160" s="55">
        <f t="shared" si="108"/>
        <v>2208.7541059501532</v>
      </c>
    </row>
    <row r="1161" spans="2:24" x14ac:dyDescent="0.3">
      <c r="B1161" s="6" t="s">
        <v>39</v>
      </c>
      <c r="C1161" s="6">
        <v>1153</v>
      </c>
      <c r="D1161" s="6">
        <v>131</v>
      </c>
      <c r="E1161" s="12">
        <v>13.9</v>
      </c>
      <c r="F1161" s="57">
        <f t="shared" si="106"/>
        <v>0.94444444444444453</v>
      </c>
      <c r="G1161" s="57">
        <f t="shared" ref="G1161:G1224" si="109">(E1161*1000)/3600</f>
        <v>3.8611111111111112</v>
      </c>
      <c r="H1161" s="52">
        <f t="shared" ref="H1161:H1224" si="110">0.5*$L$3*$M$3*$N$3*G1161^2</f>
        <v>6.5452608242669745</v>
      </c>
      <c r="I1161" s="52">
        <f t="shared" ref="I1161:I1224" si="111">$O$3*$P$3*$Q$3</f>
        <v>155.23540200000002</v>
      </c>
      <c r="J1161" s="52">
        <f>$P$3*F1161</f>
        <v>1681.1111111111113</v>
      </c>
      <c r="K1161" s="52">
        <f>H1161+I1161+J1161</f>
        <v>1842.8917739353783</v>
      </c>
      <c r="L1161" s="53">
        <f>M1161*1</f>
        <v>7.1156099049171555</v>
      </c>
      <c r="M1161" s="53">
        <f>(K1161*G1161)/1000</f>
        <v>7.1156099049171555</v>
      </c>
      <c r="N1161" s="53">
        <f>(IF(L1160 &lt; 0, -L1160,0))</f>
        <v>0</v>
      </c>
      <c r="O1161" s="53">
        <f>0.5*$P$3*G1161^2</f>
        <v>13268.279320987655</v>
      </c>
      <c r="P1161" s="53">
        <f t="shared" si="107"/>
        <v>3379.390432098764</v>
      </c>
      <c r="Q1161" s="53">
        <f>(IF(L1160 &lt; 0, -L1160,0))+Q1160</f>
        <v>2574.2933559082335</v>
      </c>
      <c r="R1161" s="53">
        <f>(IF(L1160 &gt; 0, L1160,0))+R1160</f>
        <v>4763.6048868861071</v>
      </c>
      <c r="S1161" s="55">
        <f>N1161*0.95</f>
        <v>0</v>
      </c>
      <c r="T1161" s="55">
        <f>S1161*0.99</f>
        <v>0</v>
      </c>
      <c r="U1161" s="55">
        <f>T1161*0.97</f>
        <v>0</v>
      </c>
      <c r="V1161" s="55">
        <f>U1161*0.99</f>
        <v>0</v>
      </c>
      <c r="W1161" s="55">
        <f>V1161*0.95</f>
        <v>0</v>
      </c>
      <c r="X1161" s="55">
        <f t="shared" si="108"/>
        <v>2208.7541059501532</v>
      </c>
    </row>
    <row r="1162" spans="2:24" x14ac:dyDescent="0.3">
      <c r="B1162" s="6" t="s">
        <v>39</v>
      </c>
      <c r="C1162" s="6">
        <v>1154</v>
      </c>
      <c r="D1162" s="6">
        <v>132</v>
      </c>
      <c r="E1162" s="12">
        <v>18.8</v>
      </c>
      <c r="F1162" s="57">
        <f t="shared" ref="F1162:F1225" si="112">($E1163-$E1161)/2/3.6</f>
        <v>1.5555555555555556</v>
      </c>
      <c r="G1162" s="57">
        <f t="shared" si="109"/>
        <v>5.2222222222222223</v>
      </c>
      <c r="H1162" s="52">
        <f t="shared" si="110"/>
        <v>11.973277706790123</v>
      </c>
      <c r="I1162" s="52">
        <f t="shared" si="111"/>
        <v>155.23540200000002</v>
      </c>
      <c r="J1162" s="52">
        <f>$P$3*F1162</f>
        <v>2768.8888888888891</v>
      </c>
      <c r="K1162" s="52">
        <f>H1162+I1162+J1162</f>
        <v>2936.0975685956791</v>
      </c>
      <c r="L1162" s="53">
        <f>M1162*1</f>
        <v>15.332953969332992</v>
      </c>
      <c r="M1162" s="53">
        <f>(K1162*G1162)/1000</f>
        <v>15.332953969332992</v>
      </c>
      <c r="N1162" s="53">
        <f>(IF(L1161 &lt; 0, -L1161,0))</f>
        <v>0</v>
      </c>
      <c r="O1162" s="53">
        <f>0.5*$P$3*G1162^2</f>
        <v>24271.728395061727</v>
      </c>
      <c r="P1162" s="53">
        <f t="shared" ref="P1162:P1225" si="113">O1162-O1161</f>
        <v>11003.449074074073</v>
      </c>
      <c r="Q1162" s="53">
        <f>(IF(L1161 &lt; 0, -L1161,0))+Q1161</f>
        <v>2574.2933559082335</v>
      </c>
      <c r="R1162" s="53">
        <f>(IF(L1161 &gt; 0, L1161,0))+R1161</f>
        <v>4770.7204967910238</v>
      </c>
      <c r="S1162" s="55">
        <f>N1162*0.95</f>
        <v>0</v>
      </c>
      <c r="T1162" s="55">
        <f>S1162*0.99</f>
        <v>0</v>
      </c>
      <c r="U1162" s="55">
        <f>T1162*0.97</f>
        <v>0</v>
      </c>
      <c r="V1162" s="55">
        <f>U1162*0.99</f>
        <v>0</v>
      </c>
      <c r="W1162" s="55">
        <f>V1162*0.95</f>
        <v>0</v>
      </c>
      <c r="X1162" s="55">
        <f t="shared" ref="X1162:X1225" si="114">W1162+X1161</f>
        <v>2208.7541059501532</v>
      </c>
    </row>
    <row r="1163" spans="2:24" x14ac:dyDescent="0.3">
      <c r="B1163" s="6" t="s">
        <v>39</v>
      </c>
      <c r="C1163" s="6">
        <v>1155</v>
      </c>
      <c r="D1163" s="6">
        <v>133</v>
      </c>
      <c r="E1163" s="12">
        <v>25.1</v>
      </c>
      <c r="F1163" s="57">
        <f t="shared" si="112"/>
        <v>1.5277777777777777</v>
      </c>
      <c r="G1163" s="57">
        <f t="shared" si="109"/>
        <v>6.9722222222222223</v>
      </c>
      <c r="H1163" s="52">
        <f t="shared" si="110"/>
        <v>21.342475916859566</v>
      </c>
      <c r="I1163" s="52">
        <f t="shared" si="111"/>
        <v>155.23540200000002</v>
      </c>
      <c r="J1163" s="52">
        <f>$P$3*F1163</f>
        <v>2719.4444444444443</v>
      </c>
      <c r="K1163" s="52">
        <f>H1163+I1163+J1163</f>
        <v>2896.0223223613038</v>
      </c>
      <c r="L1163" s="53">
        <f>M1163*1</f>
        <v>20.191711192019092</v>
      </c>
      <c r="M1163" s="53">
        <f>(K1163*G1163)/1000</f>
        <v>20.191711192019092</v>
      </c>
      <c r="N1163" s="53">
        <f>(IF(L1162 &lt; 0, -L1162,0))</f>
        <v>0</v>
      </c>
      <c r="O1163" s="53">
        <f>0.5*$P$3*G1163^2</f>
        <v>43264.575617283954</v>
      </c>
      <c r="P1163" s="53">
        <f t="shared" si="113"/>
        <v>18992.847222222226</v>
      </c>
      <c r="Q1163" s="53">
        <f>(IF(L1162 &lt; 0, -L1162,0))+Q1162</f>
        <v>2574.2933559082335</v>
      </c>
      <c r="R1163" s="53">
        <f>(IF(L1162 &gt; 0, L1162,0))+R1162</f>
        <v>4786.053450760357</v>
      </c>
      <c r="S1163" s="55">
        <f>N1163*0.95</f>
        <v>0</v>
      </c>
      <c r="T1163" s="55">
        <f>S1163*0.99</f>
        <v>0</v>
      </c>
      <c r="U1163" s="55">
        <f>T1163*0.97</f>
        <v>0</v>
      </c>
      <c r="V1163" s="55">
        <f>U1163*0.99</f>
        <v>0</v>
      </c>
      <c r="W1163" s="55">
        <f>V1163*0.95</f>
        <v>0</v>
      </c>
      <c r="X1163" s="55">
        <f t="shared" si="114"/>
        <v>2208.7541059501532</v>
      </c>
    </row>
    <row r="1164" spans="2:24" x14ac:dyDescent="0.3">
      <c r="B1164" s="6" t="s">
        <v>39</v>
      </c>
      <c r="C1164" s="6">
        <v>1156</v>
      </c>
      <c r="D1164" s="6">
        <v>134</v>
      </c>
      <c r="E1164" s="12">
        <v>29.8</v>
      </c>
      <c r="F1164" s="57">
        <f t="shared" si="112"/>
        <v>1.2083333333333328</v>
      </c>
      <c r="G1164" s="57">
        <f t="shared" si="109"/>
        <v>8.2777777777777786</v>
      </c>
      <c r="H1164" s="52">
        <f t="shared" si="110"/>
        <v>30.083605519290128</v>
      </c>
      <c r="I1164" s="52">
        <f t="shared" si="111"/>
        <v>155.23540200000002</v>
      </c>
      <c r="J1164" s="52">
        <f>$P$3*F1164</f>
        <v>2150.8333333333326</v>
      </c>
      <c r="K1164" s="52">
        <f>H1164+I1164+J1164</f>
        <v>2336.1523408526227</v>
      </c>
      <c r="L1164" s="53">
        <f>M1164*1</f>
        <v>19.338149932613376</v>
      </c>
      <c r="M1164" s="53">
        <f>(K1164*G1164)/1000</f>
        <v>19.338149932613376</v>
      </c>
      <c r="N1164" s="53">
        <f>(IF(L1163 &lt; 0, -L1163,0))</f>
        <v>0</v>
      </c>
      <c r="O1164" s="53">
        <f>0.5*$P$3*G1164^2</f>
        <v>60984.228395061742</v>
      </c>
      <c r="P1164" s="53">
        <f t="shared" si="113"/>
        <v>17719.652777777788</v>
      </c>
      <c r="Q1164" s="53">
        <f>(IF(L1163 &lt; 0, -L1163,0))+Q1163</f>
        <v>2574.2933559082335</v>
      </c>
      <c r="R1164" s="53">
        <f>(IF(L1163 &gt; 0, L1163,0))+R1163</f>
        <v>4806.2451619523763</v>
      </c>
      <c r="S1164" s="55">
        <f>N1164*0.95</f>
        <v>0</v>
      </c>
      <c r="T1164" s="55">
        <f>S1164*0.99</f>
        <v>0</v>
      </c>
      <c r="U1164" s="55">
        <f>T1164*0.97</f>
        <v>0</v>
      </c>
      <c r="V1164" s="55">
        <f>U1164*0.99</f>
        <v>0</v>
      </c>
      <c r="W1164" s="55">
        <f>V1164*0.95</f>
        <v>0</v>
      </c>
      <c r="X1164" s="55">
        <f t="shared" si="114"/>
        <v>2208.7541059501532</v>
      </c>
    </row>
    <row r="1165" spans="2:24" x14ac:dyDescent="0.3">
      <c r="B1165" s="6" t="s">
        <v>39</v>
      </c>
      <c r="C1165" s="6">
        <v>1157</v>
      </c>
      <c r="D1165" s="6">
        <v>135</v>
      </c>
      <c r="E1165" s="12">
        <v>33.799999999999997</v>
      </c>
      <c r="F1165" s="57">
        <f t="shared" si="112"/>
        <v>1.166666666666667</v>
      </c>
      <c r="G1165" s="57">
        <f t="shared" si="109"/>
        <v>9.3888888888888893</v>
      </c>
      <c r="H1165" s="52">
        <f t="shared" si="110"/>
        <v>38.701763760030865</v>
      </c>
      <c r="I1165" s="52">
        <f t="shared" si="111"/>
        <v>155.23540200000002</v>
      </c>
      <c r="J1165" s="52">
        <f>$P$3*F1165</f>
        <v>2076.666666666667</v>
      </c>
      <c r="K1165" s="52">
        <f>H1165+I1165+J1165</f>
        <v>2270.6038324266979</v>
      </c>
      <c r="L1165" s="53">
        <f>M1165*1</f>
        <v>21.318447093339554</v>
      </c>
      <c r="M1165" s="53">
        <f>(K1165*G1165)/1000</f>
        <v>21.318447093339554</v>
      </c>
      <c r="N1165" s="53">
        <f>(IF(L1164 &lt; 0, -L1164,0))</f>
        <v>0</v>
      </c>
      <c r="O1165" s="53">
        <f>0.5*$P$3*G1165^2</f>
        <v>78454.598765432107</v>
      </c>
      <c r="P1165" s="53">
        <f t="shared" si="113"/>
        <v>17470.370370370365</v>
      </c>
      <c r="Q1165" s="53">
        <f>(IF(L1164 &lt; 0, -L1164,0))+Q1164</f>
        <v>2574.2933559082335</v>
      </c>
      <c r="R1165" s="53">
        <f>(IF(L1164 &gt; 0, L1164,0))+R1164</f>
        <v>4825.5833118849896</v>
      </c>
      <c r="S1165" s="55">
        <f>N1165*0.95</f>
        <v>0</v>
      </c>
      <c r="T1165" s="55">
        <f>S1165*0.99</f>
        <v>0</v>
      </c>
      <c r="U1165" s="55">
        <f>T1165*0.97</f>
        <v>0</v>
      </c>
      <c r="V1165" s="55">
        <f>U1165*0.99</f>
        <v>0</v>
      </c>
      <c r="W1165" s="55">
        <f>V1165*0.95</f>
        <v>0</v>
      </c>
      <c r="X1165" s="55">
        <f t="shared" si="114"/>
        <v>2208.7541059501532</v>
      </c>
    </row>
    <row r="1166" spans="2:24" x14ac:dyDescent="0.3">
      <c r="B1166" s="6" t="s">
        <v>39</v>
      </c>
      <c r="C1166" s="6">
        <v>1158</v>
      </c>
      <c r="D1166" s="6">
        <v>136</v>
      </c>
      <c r="E1166" s="12">
        <v>38.200000000000003</v>
      </c>
      <c r="F1166" s="57">
        <f t="shared" si="112"/>
        <v>1.3333333333333335</v>
      </c>
      <c r="G1166" s="57">
        <f t="shared" si="109"/>
        <v>10.611111111111111</v>
      </c>
      <c r="H1166" s="52">
        <f t="shared" si="110"/>
        <v>49.433809871141968</v>
      </c>
      <c r="I1166" s="52">
        <f t="shared" si="111"/>
        <v>155.23540200000002</v>
      </c>
      <c r="J1166" s="52">
        <f>$P$3*F1166</f>
        <v>2373.3333333333335</v>
      </c>
      <c r="K1166" s="52">
        <f>H1166+I1166+J1166</f>
        <v>2578.0025452044756</v>
      </c>
      <c r="L1166" s="53">
        <f>M1166*1</f>
        <v>27.355471451891937</v>
      </c>
      <c r="M1166" s="53">
        <f>(K1166*G1166)/1000</f>
        <v>27.355471451891937</v>
      </c>
      <c r="N1166" s="53">
        <f>(IF(L1165 &lt; 0, -L1165,0))</f>
        <v>0</v>
      </c>
      <c r="O1166" s="53">
        <f>0.5*$P$3*G1166^2</f>
        <v>100210.15432098764</v>
      </c>
      <c r="P1166" s="53">
        <f t="shared" si="113"/>
        <v>21755.555555555533</v>
      </c>
      <c r="Q1166" s="53">
        <f>(IF(L1165 &lt; 0, -L1165,0))+Q1165</f>
        <v>2574.2933559082335</v>
      </c>
      <c r="R1166" s="53">
        <f>(IF(L1165 &gt; 0, L1165,0))+R1165</f>
        <v>4846.9017589783289</v>
      </c>
      <c r="S1166" s="55">
        <f>N1166*0.95</f>
        <v>0</v>
      </c>
      <c r="T1166" s="55">
        <f>S1166*0.99</f>
        <v>0</v>
      </c>
      <c r="U1166" s="55">
        <f>T1166*0.97</f>
        <v>0</v>
      </c>
      <c r="V1166" s="55">
        <f>U1166*0.99</f>
        <v>0</v>
      </c>
      <c r="W1166" s="55">
        <f>V1166*0.95</f>
        <v>0</v>
      </c>
      <c r="X1166" s="55">
        <f t="shared" si="114"/>
        <v>2208.7541059501532</v>
      </c>
    </row>
    <row r="1167" spans="2:24" x14ac:dyDescent="0.3">
      <c r="B1167" s="6" t="s">
        <v>39</v>
      </c>
      <c r="C1167" s="6">
        <v>1159</v>
      </c>
      <c r="D1167" s="6">
        <v>137</v>
      </c>
      <c r="E1167" s="12">
        <v>43.4</v>
      </c>
      <c r="F1167" s="57">
        <f t="shared" si="112"/>
        <v>1.4861111111111105</v>
      </c>
      <c r="G1167" s="57">
        <f t="shared" si="109"/>
        <v>12.055555555555555</v>
      </c>
      <c r="H1167" s="52">
        <f t="shared" si="110"/>
        <v>63.80824738966048</v>
      </c>
      <c r="I1167" s="52">
        <f t="shared" si="111"/>
        <v>155.23540200000002</v>
      </c>
      <c r="J1167" s="52">
        <f>$P$3*F1167</f>
        <v>2645.2777777777765</v>
      </c>
      <c r="K1167" s="52">
        <f>H1167+I1167+J1167</f>
        <v>2864.3214271674369</v>
      </c>
      <c r="L1167" s="53">
        <f>M1167*1</f>
        <v>34.530986094185209</v>
      </c>
      <c r="M1167" s="53">
        <f>(K1167*G1167)/1000</f>
        <v>34.530986094185209</v>
      </c>
      <c r="N1167" s="53">
        <f>(IF(L1166 &lt; 0, -L1166,0))</f>
        <v>0</v>
      </c>
      <c r="O1167" s="53">
        <f>0.5*$P$3*G1167^2</f>
        <v>129349.4135802469</v>
      </c>
      <c r="P1167" s="53">
        <f t="shared" si="113"/>
        <v>29139.259259259255</v>
      </c>
      <c r="Q1167" s="53">
        <f>(IF(L1166 &lt; 0, -L1166,0))+Q1166</f>
        <v>2574.2933559082335</v>
      </c>
      <c r="R1167" s="53">
        <f>(IF(L1166 &gt; 0, L1166,0))+R1166</f>
        <v>4874.2572304302212</v>
      </c>
      <c r="S1167" s="55">
        <f>N1167*0.95</f>
        <v>0</v>
      </c>
      <c r="T1167" s="55">
        <f>S1167*0.99</f>
        <v>0</v>
      </c>
      <c r="U1167" s="55">
        <f>T1167*0.97</f>
        <v>0</v>
      </c>
      <c r="V1167" s="55">
        <f>U1167*0.99</f>
        <v>0</v>
      </c>
      <c r="W1167" s="55">
        <f>V1167*0.95</f>
        <v>0</v>
      </c>
      <c r="X1167" s="55">
        <f t="shared" si="114"/>
        <v>2208.7541059501532</v>
      </c>
    </row>
    <row r="1168" spans="2:24" x14ac:dyDescent="0.3">
      <c r="B1168" s="6" t="s">
        <v>39</v>
      </c>
      <c r="C1168" s="6">
        <v>1160</v>
      </c>
      <c r="D1168" s="6">
        <v>138</v>
      </c>
      <c r="E1168" s="12">
        <v>48.9</v>
      </c>
      <c r="F1168" s="57">
        <f t="shared" si="112"/>
        <v>1.4444444444444442</v>
      </c>
      <c r="G1168" s="57">
        <f t="shared" si="109"/>
        <v>13.583333333333334</v>
      </c>
      <c r="H1168" s="52">
        <f t="shared" si="110"/>
        <v>81.005606001736112</v>
      </c>
      <c r="I1168" s="52">
        <f t="shared" si="111"/>
        <v>155.23540200000002</v>
      </c>
      <c r="J1168" s="52">
        <f>$P$3*F1168</f>
        <v>2571.1111111111109</v>
      </c>
      <c r="K1168" s="52">
        <f>H1168+I1168+J1168</f>
        <v>2807.352119112847</v>
      </c>
      <c r="L1168" s="53">
        <f>M1168*1</f>
        <v>38.133199617949508</v>
      </c>
      <c r="M1168" s="53">
        <f>(K1168*G1168)/1000</f>
        <v>38.133199617949508</v>
      </c>
      <c r="N1168" s="53">
        <f>(IF(L1167 &lt; 0, -L1167,0))</f>
        <v>0</v>
      </c>
      <c r="O1168" s="53">
        <f>0.5*$P$3*G1168^2</f>
        <v>164211.18055555556</v>
      </c>
      <c r="P1168" s="53">
        <f t="shared" si="113"/>
        <v>34861.766975308667</v>
      </c>
      <c r="Q1168" s="53">
        <f>(IF(L1167 &lt; 0, -L1167,0))+Q1167</f>
        <v>2574.2933559082335</v>
      </c>
      <c r="R1168" s="53">
        <f>(IF(L1167 &gt; 0, L1167,0))+R1167</f>
        <v>4908.7882165244064</v>
      </c>
      <c r="S1168" s="55">
        <f>N1168*0.95</f>
        <v>0</v>
      </c>
      <c r="T1168" s="55">
        <f>S1168*0.99</f>
        <v>0</v>
      </c>
      <c r="U1168" s="55">
        <f>T1168*0.97</f>
        <v>0</v>
      </c>
      <c r="V1168" s="55">
        <f>U1168*0.99</f>
        <v>0</v>
      </c>
      <c r="W1168" s="55">
        <f>V1168*0.95</f>
        <v>0</v>
      </c>
      <c r="X1168" s="55">
        <f t="shared" si="114"/>
        <v>2208.7541059501532</v>
      </c>
    </row>
    <row r="1169" spans="2:24" x14ac:dyDescent="0.3">
      <c r="B1169" s="6" t="s">
        <v>39</v>
      </c>
      <c r="C1169" s="6">
        <v>1161</v>
      </c>
      <c r="D1169" s="6">
        <v>139</v>
      </c>
      <c r="E1169" s="12">
        <v>53.8</v>
      </c>
      <c r="F1169" s="57">
        <f t="shared" si="112"/>
        <v>1.2361111111111109</v>
      </c>
      <c r="G1169" s="57">
        <f t="shared" si="109"/>
        <v>14.944444444444445</v>
      </c>
      <c r="H1169" s="52">
        <f t="shared" si="110"/>
        <v>98.053230889660497</v>
      </c>
      <c r="I1169" s="52">
        <f t="shared" si="111"/>
        <v>155.23540200000002</v>
      </c>
      <c r="J1169" s="52">
        <f>$P$3*F1169</f>
        <v>2200.2777777777774</v>
      </c>
      <c r="K1169" s="52">
        <f>H1169+I1169+J1169</f>
        <v>2453.566410667438</v>
      </c>
      <c r="L1169" s="53">
        <f>M1169*1</f>
        <v>36.667186914974486</v>
      </c>
      <c r="M1169" s="53">
        <f>(K1169*G1169)/1000</f>
        <v>36.667186914974486</v>
      </c>
      <c r="N1169" s="53">
        <f>(IF(L1168 &lt; 0, -L1168,0))</f>
        <v>0</v>
      </c>
      <c r="O1169" s="53">
        <f>0.5*$P$3*G1169^2</f>
        <v>198769.41358024691</v>
      </c>
      <c r="P1169" s="53">
        <f t="shared" si="113"/>
        <v>34558.233024691348</v>
      </c>
      <c r="Q1169" s="53">
        <f>(IF(L1168 &lt; 0, -L1168,0))+Q1168</f>
        <v>2574.2933559082335</v>
      </c>
      <c r="R1169" s="53">
        <f>(IF(L1168 &gt; 0, L1168,0))+R1168</f>
        <v>4946.9214161423561</v>
      </c>
      <c r="S1169" s="55">
        <f>N1169*0.95</f>
        <v>0</v>
      </c>
      <c r="T1169" s="55">
        <f>S1169*0.99</f>
        <v>0</v>
      </c>
      <c r="U1169" s="55">
        <f>T1169*0.97</f>
        <v>0</v>
      </c>
      <c r="V1169" s="55">
        <f>U1169*0.99</f>
        <v>0</v>
      </c>
      <c r="W1169" s="55">
        <f>V1169*0.95</f>
        <v>0</v>
      </c>
      <c r="X1169" s="55">
        <f t="shared" si="114"/>
        <v>2208.7541059501532</v>
      </c>
    </row>
    <row r="1170" spans="2:24" x14ac:dyDescent="0.3">
      <c r="B1170" s="6" t="s">
        <v>39</v>
      </c>
      <c r="C1170" s="6">
        <v>1162</v>
      </c>
      <c r="D1170" s="6">
        <v>140</v>
      </c>
      <c r="E1170" s="12">
        <v>57.8</v>
      </c>
      <c r="F1170" s="57">
        <f t="shared" si="112"/>
        <v>1.0694444444444449</v>
      </c>
      <c r="G1170" s="57">
        <f t="shared" si="109"/>
        <v>16.055555555555557</v>
      </c>
      <c r="H1170" s="52">
        <f t="shared" si="110"/>
        <v>113.1756595007716</v>
      </c>
      <c r="I1170" s="52">
        <f t="shared" si="111"/>
        <v>155.23540200000002</v>
      </c>
      <c r="J1170" s="52">
        <f>$P$3*F1170</f>
        <v>1903.6111111111118</v>
      </c>
      <c r="K1170" s="52">
        <f>H1170+I1170+J1170</f>
        <v>2172.0221726118834</v>
      </c>
      <c r="L1170" s="53">
        <f>M1170*1</f>
        <v>34.873022660268582</v>
      </c>
      <c r="M1170" s="53">
        <f>(K1170*G1170)/1000</f>
        <v>34.873022660268582</v>
      </c>
      <c r="N1170" s="53">
        <f>(IF(L1169 &lt; 0, -L1169,0))</f>
        <v>0</v>
      </c>
      <c r="O1170" s="53">
        <f>0.5*$P$3*G1170^2</f>
        <v>229424.9691358025</v>
      </c>
      <c r="P1170" s="53">
        <f t="shared" si="113"/>
        <v>30655.555555555591</v>
      </c>
      <c r="Q1170" s="53">
        <f>(IF(L1169 &lt; 0, -L1169,0))+Q1169</f>
        <v>2574.2933559082335</v>
      </c>
      <c r="R1170" s="53">
        <f>(IF(L1169 &gt; 0, L1169,0))+R1169</f>
        <v>4983.5886030573301</v>
      </c>
      <c r="S1170" s="55">
        <f>N1170*0.95</f>
        <v>0</v>
      </c>
      <c r="T1170" s="55">
        <f>S1170*0.99</f>
        <v>0</v>
      </c>
      <c r="U1170" s="55">
        <f>T1170*0.97</f>
        <v>0</v>
      </c>
      <c r="V1170" s="55">
        <f>U1170*0.99</f>
        <v>0</v>
      </c>
      <c r="W1170" s="55">
        <f>V1170*0.95</f>
        <v>0</v>
      </c>
      <c r="X1170" s="55">
        <f t="shared" si="114"/>
        <v>2208.7541059501532</v>
      </c>
    </row>
    <row r="1171" spans="2:24" x14ac:dyDescent="0.3">
      <c r="B1171" s="6" t="s">
        <v>39</v>
      </c>
      <c r="C1171" s="6">
        <v>1163</v>
      </c>
      <c r="D1171" s="6">
        <v>141</v>
      </c>
      <c r="E1171" s="12">
        <v>61.5</v>
      </c>
      <c r="F1171" s="57">
        <f t="shared" si="112"/>
        <v>1.0000000000000004</v>
      </c>
      <c r="G1171" s="57">
        <f t="shared" si="109"/>
        <v>17.083333333333332</v>
      </c>
      <c r="H1171" s="52">
        <f t="shared" si="110"/>
        <v>128.12904483506941</v>
      </c>
      <c r="I1171" s="52">
        <f t="shared" si="111"/>
        <v>155.23540200000002</v>
      </c>
      <c r="J1171" s="52">
        <f>$P$3*F1171</f>
        <v>1780.0000000000007</v>
      </c>
      <c r="K1171" s="52">
        <f>H1171+I1171+J1171</f>
        <v>2063.3644468350703</v>
      </c>
      <c r="L1171" s="53">
        <f>M1171*1</f>
        <v>35.249142633432449</v>
      </c>
      <c r="M1171" s="53">
        <f>(K1171*G1171)/1000</f>
        <v>35.249142633432449</v>
      </c>
      <c r="N1171" s="53">
        <f>(IF(L1170 &lt; 0, -L1170,0))</f>
        <v>0</v>
      </c>
      <c r="O1171" s="53">
        <f>0.5*$P$3*G1171^2</f>
        <v>259737.84722222216</v>
      </c>
      <c r="P1171" s="53">
        <f t="shared" si="113"/>
        <v>30312.87808641966</v>
      </c>
      <c r="Q1171" s="53">
        <f>(IF(L1170 &lt; 0, -L1170,0))+Q1170</f>
        <v>2574.2933559082335</v>
      </c>
      <c r="R1171" s="53">
        <f>(IF(L1170 &gt; 0, L1170,0))+R1170</f>
        <v>5018.4616257175985</v>
      </c>
      <c r="S1171" s="55">
        <f>N1171*0.95</f>
        <v>0</v>
      </c>
      <c r="T1171" s="55">
        <f>S1171*0.99</f>
        <v>0</v>
      </c>
      <c r="U1171" s="55">
        <f>T1171*0.97</f>
        <v>0</v>
      </c>
      <c r="V1171" s="55">
        <f>U1171*0.99</f>
        <v>0</v>
      </c>
      <c r="W1171" s="55">
        <f>V1171*0.95</f>
        <v>0</v>
      </c>
      <c r="X1171" s="55">
        <f t="shared" si="114"/>
        <v>2208.7541059501532</v>
      </c>
    </row>
    <row r="1172" spans="2:24" x14ac:dyDescent="0.3">
      <c r="B1172" s="6" t="s">
        <v>39</v>
      </c>
      <c r="C1172" s="6">
        <v>1164</v>
      </c>
      <c r="D1172" s="6">
        <v>142</v>
      </c>
      <c r="E1172" s="12">
        <v>65</v>
      </c>
      <c r="F1172" s="57">
        <f t="shared" si="112"/>
        <v>0.95833333333333415</v>
      </c>
      <c r="G1172" s="57">
        <f t="shared" si="109"/>
        <v>18.055555555555557</v>
      </c>
      <c r="H1172" s="52">
        <f t="shared" si="110"/>
        <v>143.12782455632717</v>
      </c>
      <c r="I1172" s="52">
        <f t="shared" si="111"/>
        <v>155.23540200000002</v>
      </c>
      <c r="J1172" s="52">
        <f>$P$3*F1172</f>
        <v>1705.8333333333348</v>
      </c>
      <c r="K1172" s="52">
        <f>H1172+I1172+J1172</f>
        <v>2004.196559889662</v>
      </c>
      <c r="L1172" s="53">
        <f>M1172*1</f>
        <v>36.186882331341117</v>
      </c>
      <c r="M1172" s="53">
        <f>(K1172*G1172)/1000</f>
        <v>36.186882331341117</v>
      </c>
      <c r="N1172" s="53">
        <f>(IF(L1171 &lt; 0, -L1171,0))</f>
        <v>0</v>
      </c>
      <c r="O1172" s="53">
        <f>0.5*$P$3*G1172^2</f>
        <v>290142.74691358028</v>
      </c>
      <c r="P1172" s="53">
        <f t="shared" si="113"/>
        <v>30404.899691358121</v>
      </c>
      <c r="Q1172" s="53">
        <f>(IF(L1171 &lt; 0, -L1171,0))+Q1171</f>
        <v>2574.2933559082335</v>
      </c>
      <c r="R1172" s="53">
        <f>(IF(L1171 &gt; 0, L1171,0))+R1171</f>
        <v>5053.7107683510312</v>
      </c>
      <c r="S1172" s="55">
        <f>N1172*0.95</f>
        <v>0</v>
      </c>
      <c r="T1172" s="55">
        <f>S1172*0.99</f>
        <v>0</v>
      </c>
      <c r="U1172" s="55">
        <f>T1172*0.97</f>
        <v>0</v>
      </c>
      <c r="V1172" s="55">
        <f>U1172*0.99</f>
        <v>0</v>
      </c>
      <c r="W1172" s="55">
        <f>V1172*0.95</f>
        <v>0</v>
      </c>
      <c r="X1172" s="55">
        <f t="shared" si="114"/>
        <v>2208.7541059501532</v>
      </c>
    </row>
    <row r="1173" spans="2:24" x14ac:dyDescent="0.3">
      <c r="B1173" s="6" t="s">
        <v>39</v>
      </c>
      <c r="C1173" s="6">
        <v>1165</v>
      </c>
      <c r="D1173" s="6">
        <v>143</v>
      </c>
      <c r="E1173" s="12">
        <v>68.400000000000006</v>
      </c>
      <c r="F1173" s="57">
        <f t="shared" si="112"/>
        <v>0.91666666666666585</v>
      </c>
      <c r="G1173" s="57">
        <f t="shared" si="109"/>
        <v>19</v>
      </c>
      <c r="H1173" s="52">
        <f t="shared" si="110"/>
        <v>158.49280825</v>
      </c>
      <c r="I1173" s="52">
        <f t="shared" si="111"/>
        <v>155.23540200000002</v>
      </c>
      <c r="J1173" s="52">
        <f>$P$3*F1173</f>
        <v>1631.6666666666652</v>
      </c>
      <c r="K1173" s="52">
        <f>H1173+I1173+J1173</f>
        <v>1945.3948769166652</v>
      </c>
      <c r="L1173" s="53">
        <f>M1173*1</f>
        <v>36.962502661416643</v>
      </c>
      <c r="M1173" s="53">
        <f>(K1173*G1173)/1000</f>
        <v>36.962502661416643</v>
      </c>
      <c r="N1173" s="53">
        <f>(IF(L1172 &lt; 0, -L1172,0))</f>
        <v>0</v>
      </c>
      <c r="O1173" s="53">
        <f>0.5*$P$3*G1173^2</f>
        <v>321290</v>
      </c>
      <c r="P1173" s="53">
        <f t="shared" si="113"/>
        <v>31147.253086419718</v>
      </c>
      <c r="Q1173" s="53">
        <f>(IF(L1172 &lt; 0, -L1172,0))+Q1172</f>
        <v>2574.2933559082335</v>
      </c>
      <c r="R1173" s="53">
        <f>(IF(L1172 &gt; 0, L1172,0))+R1172</f>
        <v>5089.8976506823719</v>
      </c>
      <c r="S1173" s="55">
        <f>N1173*0.95</f>
        <v>0</v>
      </c>
      <c r="T1173" s="55">
        <f>S1173*0.99</f>
        <v>0</v>
      </c>
      <c r="U1173" s="55">
        <f>T1173*0.97</f>
        <v>0</v>
      </c>
      <c r="V1173" s="55">
        <f>U1173*0.99</f>
        <v>0</v>
      </c>
      <c r="W1173" s="55">
        <f>V1173*0.95</f>
        <v>0</v>
      </c>
      <c r="X1173" s="55">
        <f t="shared" si="114"/>
        <v>2208.7541059501532</v>
      </c>
    </row>
    <row r="1174" spans="2:24" x14ac:dyDescent="0.3">
      <c r="B1174" s="6" t="s">
        <v>39</v>
      </c>
      <c r="C1174" s="6">
        <v>1166</v>
      </c>
      <c r="D1174" s="6">
        <v>144</v>
      </c>
      <c r="E1174" s="12">
        <v>71.599999999999994</v>
      </c>
      <c r="F1174" s="57">
        <f t="shared" si="112"/>
        <v>0.63888888888888806</v>
      </c>
      <c r="G1174" s="57">
        <f t="shared" si="109"/>
        <v>19.888888888888889</v>
      </c>
      <c r="H1174" s="52">
        <f t="shared" si="110"/>
        <v>173.6694391141975</v>
      </c>
      <c r="I1174" s="52">
        <f t="shared" si="111"/>
        <v>155.23540200000002</v>
      </c>
      <c r="J1174" s="52">
        <f>$P$3*F1174</f>
        <v>1137.2222222222208</v>
      </c>
      <c r="K1174" s="52">
        <f>H1174+I1174+J1174</f>
        <v>1466.1270633364184</v>
      </c>
      <c r="L1174" s="53">
        <f>M1174*1</f>
        <v>29.159638259690986</v>
      </c>
      <c r="M1174" s="53">
        <f>(K1174*G1174)/1000</f>
        <v>29.159638259690986</v>
      </c>
      <c r="N1174" s="53">
        <f>(IF(L1173 &lt; 0, -L1173,0))</f>
        <v>0</v>
      </c>
      <c r="O1174" s="53">
        <f>0.5*$P$3*G1174^2</f>
        <v>352055.43209876545</v>
      </c>
      <c r="P1174" s="53">
        <f t="shared" si="113"/>
        <v>30765.43209876545</v>
      </c>
      <c r="Q1174" s="53">
        <f>(IF(L1173 &lt; 0, -L1173,0))+Q1173</f>
        <v>2574.2933559082335</v>
      </c>
      <c r="R1174" s="53">
        <f>(IF(L1173 &gt; 0, L1173,0))+R1173</f>
        <v>5126.8601533437886</v>
      </c>
      <c r="S1174" s="55">
        <f>N1174*0.95</f>
        <v>0</v>
      </c>
      <c r="T1174" s="55">
        <f>S1174*0.99</f>
        <v>0</v>
      </c>
      <c r="U1174" s="55">
        <f>T1174*0.97</f>
        <v>0</v>
      </c>
      <c r="V1174" s="55">
        <f>U1174*0.99</f>
        <v>0</v>
      </c>
      <c r="W1174" s="55">
        <f>V1174*0.95</f>
        <v>0</v>
      </c>
      <c r="X1174" s="55">
        <f t="shared" si="114"/>
        <v>2208.7541059501532</v>
      </c>
    </row>
    <row r="1175" spans="2:24" x14ac:dyDescent="0.3">
      <c r="B1175" s="6" t="s">
        <v>39</v>
      </c>
      <c r="C1175" s="6">
        <v>1167</v>
      </c>
      <c r="D1175" s="6">
        <v>145</v>
      </c>
      <c r="E1175" s="12">
        <v>73</v>
      </c>
      <c r="F1175" s="57">
        <f t="shared" si="112"/>
        <v>0.37500000000000039</v>
      </c>
      <c r="G1175" s="57">
        <f t="shared" si="109"/>
        <v>20.277777777777779</v>
      </c>
      <c r="H1175" s="52">
        <f t="shared" si="110"/>
        <v>180.52737918595679</v>
      </c>
      <c r="I1175" s="52">
        <f t="shared" si="111"/>
        <v>155.23540200000002</v>
      </c>
      <c r="J1175" s="52">
        <f>$P$3*F1175</f>
        <v>667.50000000000068</v>
      </c>
      <c r="K1175" s="52">
        <f>H1175+I1175+J1175</f>
        <v>1003.2627811859575</v>
      </c>
      <c r="L1175" s="53">
        <f>M1175*1</f>
        <v>20.343939729604138</v>
      </c>
      <c r="M1175" s="53">
        <f>(K1175*G1175)/1000</f>
        <v>20.343939729604138</v>
      </c>
      <c r="N1175" s="53">
        <f>(IF(L1174 &lt; 0, -L1174,0))</f>
        <v>0</v>
      </c>
      <c r="O1175" s="53">
        <f>0.5*$P$3*G1175^2</f>
        <v>365957.56172839506</v>
      </c>
      <c r="P1175" s="53">
        <f t="shared" si="113"/>
        <v>13902.129629629606</v>
      </c>
      <c r="Q1175" s="53">
        <f>(IF(L1174 &lt; 0, -L1174,0))+Q1174</f>
        <v>2574.2933559082335</v>
      </c>
      <c r="R1175" s="53">
        <f>(IF(L1174 &gt; 0, L1174,0))+R1174</f>
        <v>5156.0197916034795</v>
      </c>
      <c r="S1175" s="55">
        <f>N1175*0.95</f>
        <v>0</v>
      </c>
      <c r="T1175" s="55">
        <f>S1175*0.99</f>
        <v>0</v>
      </c>
      <c r="U1175" s="55">
        <f>T1175*0.97</f>
        <v>0</v>
      </c>
      <c r="V1175" s="55">
        <f>U1175*0.99</f>
        <v>0</v>
      </c>
      <c r="W1175" s="55">
        <f>V1175*0.95</f>
        <v>0</v>
      </c>
      <c r="X1175" s="55">
        <f t="shared" si="114"/>
        <v>2208.7541059501532</v>
      </c>
    </row>
    <row r="1176" spans="2:24" x14ac:dyDescent="0.3">
      <c r="B1176" s="6" t="s">
        <v>39</v>
      </c>
      <c r="C1176" s="6">
        <v>1168</v>
      </c>
      <c r="D1176" s="6">
        <v>146</v>
      </c>
      <c r="E1176" s="12">
        <v>74.3</v>
      </c>
      <c r="F1176" s="57">
        <f t="shared" si="112"/>
        <v>0.44444444444444481</v>
      </c>
      <c r="G1176" s="57">
        <f t="shared" si="109"/>
        <v>20.638888888888889</v>
      </c>
      <c r="H1176" s="52">
        <f t="shared" si="110"/>
        <v>187.01437258815585</v>
      </c>
      <c r="I1176" s="52">
        <f t="shared" si="111"/>
        <v>155.23540200000002</v>
      </c>
      <c r="J1176" s="52">
        <f>$P$3*F1176</f>
        <v>791.11111111111177</v>
      </c>
      <c r="K1176" s="52">
        <f>H1176+I1176+J1176</f>
        <v>1133.3608856992678</v>
      </c>
      <c r="L1176" s="53">
        <f>M1176*1</f>
        <v>23.391309390959886</v>
      </c>
      <c r="M1176" s="53">
        <f>(K1176*G1176)/1000</f>
        <v>23.391309390959886</v>
      </c>
      <c r="N1176" s="53">
        <f>(IF(L1175 &lt; 0, -L1175,0))</f>
        <v>0</v>
      </c>
      <c r="O1176" s="53">
        <f>0.5*$P$3*G1176^2</f>
        <v>379107.72376543214</v>
      </c>
      <c r="P1176" s="53">
        <f t="shared" si="113"/>
        <v>13150.16203703708</v>
      </c>
      <c r="Q1176" s="53">
        <f>(IF(L1175 &lt; 0, -L1175,0))+Q1175</f>
        <v>2574.2933559082335</v>
      </c>
      <c r="R1176" s="53">
        <f>(IF(L1175 &gt; 0, L1175,0))+R1175</f>
        <v>5176.3637313330837</v>
      </c>
      <c r="S1176" s="55">
        <f>N1176*0.95</f>
        <v>0</v>
      </c>
      <c r="T1176" s="55">
        <f>S1176*0.99</f>
        <v>0</v>
      </c>
      <c r="U1176" s="55">
        <f>T1176*0.97</f>
        <v>0</v>
      </c>
      <c r="V1176" s="55">
        <f>U1176*0.99</f>
        <v>0</v>
      </c>
      <c r="W1176" s="55">
        <f>V1176*0.95</f>
        <v>0</v>
      </c>
      <c r="X1176" s="55">
        <f t="shared" si="114"/>
        <v>2208.7541059501532</v>
      </c>
    </row>
    <row r="1177" spans="2:24" x14ac:dyDescent="0.3">
      <c r="B1177" s="6" t="s">
        <v>39</v>
      </c>
      <c r="C1177" s="6">
        <v>1169</v>
      </c>
      <c r="D1177" s="6">
        <v>147</v>
      </c>
      <c r="E1177" s="12">
        <v>76.2</v>
      </c>
      <c r="F1177" s="57">
        <f t="shared" si="112"/>
        <v>0.50000000000000122</v>
      </c>
      <c r="G1177" s="57">
        <f t="shared" si="109"/>
        <v>21.166666666666668</v>
      </c>
      <c r="H1177" s="52">
        <f t="shared" si="110"/>
        <v>196.70133150694446</v>
      </c>
      <c r="I1177" s="52">
        <f t="shared" si="111"/>
        <v>155.23540200000002</v>
      </c>
      <c r="J1177" s="52">
        <f>$P$3*F1177</f>
        <v>890.00000000000216</v>
      </c>
      <c r="K1177" s="52">
        <f>H1177+I1177+J1177</f>
        <v>1241.9367335069467</v>
      </c>
      <c r="L1177" s="53">
        <f>M1177*1</f>
        <v>26.287660859230371</v>
      </c>
      <c r="M1177" s="53">
        <f>(K1177*G1177)/1000</f>
        <v>26.287660859230371</v>
      </c>
      <c r="N1177" s="53">
        <f>(IF(L1176 &lt; 0, -L1176,0))</f>
        <v>0</v>
      </c>
      <c r="O1177" s="53">
        <f>0.5*$P$3*G1177^2</f>
        <v>398744.72222222225</v>
      </c>
      <c r="P1177" s="53">
        <f t="shared" si="113"/>
        <v>19636.998456790112</v>
      </c>
      <c r="Q1177" s="53">
        <f>(IF(L1176 &lt; 0, -L1176,0))+Q1176</f>
        <v>2574.2933559082335</v>
      </c>
      <c r="R1177" s="53">
        <f>(IF(L1176 &gt; 0, L1176,0))+R1176</f>
        <v>5199.7550407240433</v>
      </c>
      <c r="S1177" s="55">
        <f>N1177*0.95</f>
        <v>0</v>
      </c>
      <c r="T1177" s="55">
        <f>S1177*0.99</f>
        <v>0</v>
      </c>
      <c r="U1177" s="55">
        <f>T1177*0.97</f>
        <v>0</v>
      </c>
      <c r="V1177" s="55">
        <f>U1177*0.99</f>
        <v>0</v>
      </c>
      <c r="W1177" s="55">
        <f>V1177*0.95</f>
        <v>0</v>
      </c>
      <c r="X1177" s="55">
        <f t="shared" si="114"/>
        <v>2208.7541059501532</v>
      </c>
    </row>
    <row r="1178" spans="2:24" x14ac:dyDescent="0.3">
      <c r="B1178" s="6" t="s">
        <v>39</v>
      </c>
      <c r="C1178" s="6">
        <v>1170</v>
      </c>
      <c r="D1178" s="6">
        <v>148</v>
      </c>
      <c r="E1178" s="12">
        <v>77.900000000000006</v>
      </c>
      <c r="F1178" s="57">
        <f t="shared" si="112"/>
        <v>0.45833333333333293</v>
      </c>
      <c r="G1178" s="57">
        <f t="shared" si="109"/>
        <v>21.638888888888889</v>
      </c>
      <c r="H1178" s="52">
        <f t="shared" si="110"/>
        <v>205.5759341576003</v>
      </c>
      <c r="I1178" s="52">
        <f t="shared" si="111"/>
        <v>155.23540200000002</v>
      </c>
      <c r="J1178" s="52">
        <f>$P$3*F1178</f>
        <v>815.83333333333258</v>
      </c>
      <c r="K1178" s="52">
        <f>H1178+I1178+J1178</f>
        <v>1176.6446694909328</v>
      </c>
      <c r="L1178" s="53">
        <f>M1178*1</f>
        <v>25.461283264817684</v>
      </c>
      <c r="M1178" s="53">
        <f>(K1178*G1178)/1000</f>
        <v>25.461283264817684</v>
      </c>
      <c r="N1178" s="53">
        <f>(IF(L1177 &lt; 0, -L1177,0))</f>
        <v>0</v>
      </c>
      <c r="O1178" s="53">
        <f>0.5*$P$3*G1178^2</f>
        <v>416734.94598765433</v>
      </c>
      <c r="P1178" s="53">
        <f t="shared" si="113"/>
        <v>17990.223765432078</v>
      </c>
      <c r="Q1178" s="53">
        <f>(IF(L1177 &lt; 0, -L1177,0))+Q1177</f>
        <v>2574.2933559082335</v>
      </c>
      <c r="R1178" s="53">
        <f>(IF(L1177 &gt; 0, L1177,0))+R1177</f>
        <v>5226.0427015832738</v>
      </c>
      <c r="S1178" s="55">
        <f>N1178*0.95</f>
        <v>0</v>
      </c>
      <c r="T1178" s="55">
        <f>S1178*0.99</f>
        <v>0</v>
      </c>
      <c r="U1178" s="55">
        <f>T1178*0.97</f>
        <v>0</v>
      </c>
      <c r="V1178" s="55">
        <f>U1178*0.99</f>
        <v>0</v>
      </c>
      <c r="W1178" s="55">
        <f>V1178*0.95</f>
        <v>0</v>
      </c>
      <c r="X1178" s="55">
        <f t="shared" si="114"/>
        <v>2208.7541059501532</v>
      </c>
    </row>
    <row r="1179" spans="2:24" x14ac:dyDescent="0.3">
      <c r="B1179" s="6" t="s">
        <v>39</v>
      </c>
      <c r="C1179" s="6">
        <v>1171</v>
      </c>
      <c r="D1179" s="6">
        <v>149</v>
      </c>
      <c r="E1179" s="12">
        <v>79.5</v>
      </c>
      <c r="F1179" s="57">
        <f t="shared" si="112"/>
        <v>0.43055555555555475</v>
      </c>
      <c r="G1179" s="57">
        <f t="shared" si="109"/>
        <v>22.083333333333332</v>
      </c>
      <c r="H1179" s="52">
        <f t="shared" si="110"/>
        <v>214.10736879340274</v>
      </c>
      <c r="I1179" s="52">
        <f t="shared" si="111"/>
        <v>155.23540200000002</v>
      </c>
      <c r="J1179" s="52">
        <f>$P$3*F1179</f>
        <v>766.38888888888744</v>
      </c>
      <c r="K1179" s="52">
        <f>H1179+I1179+J1179</f>
        <v>1135.7316596822902</v>
      </c>
      <c r="L1179" s="53">
        <f>M1179*1</f>
        <v>25.080740817983909</v>
      </c>
      <c r="M1179" s="53">
        <f>(K1179*G1179)/1000</f>
        <v>25.080740817983909</v>
      </c>
      <c r="N1179" s="53">
        <f>(IF(L1178 &lt; 0, -L1178,0))</f>
        <v>0</v>
      </c>
      <c r="O1179" s="53">
        <f>0.5*$P$3*G1179^2</f>
        <v>434029.51388888888</v>
      </c>
      <c r="P1179" s="53">
        <f t="shared" si="113"/>
        <v>17294.56790123455</v>
      </c>
      <c r="Q1179" s="53">
        <f>(IF(L1178 &lt; 0, -L1178,0))+Q1178</f>
        <v>2574.2933559082335</v>
      </c>
      <c r="R1179" s="53">
        <f>(IF(L1178 &gt; 0, L1178,0))+R1178</f>
        <v>5251.5039848480919</v>
      </c>
      <c r="S1179" s="55">
        <f>N1179*0.95</f>
        <v>0</v>
      </c>
      <c r="T1179" s="55">
        <f>S1179*0.99</f>
        <v>0</v>
      </c>
      <c r="U1179" s="55">
        <f>T1179*0.97</f>
        <v>0</v>
      </c>
      <c r="V1179" s="55">
        <f>U1179*0.99</f>
        <v>0</v>
      </c>
      <c r="W1179" s="55">
        <f>V1179*0.95</f>
        <v>0</v>
      </c>
      <c r="X1179" s="55">
        <f t="shared" si="114"/>
        <v>2208.7541059501532</v>
      </c>
    </row>
    <row r="1180" spans="2:24" x14ac:dyDescent="0.3">
      <c r="B1180" s="6" t="s">
        <v>39</v>
      </c>
      <c r="C1180" s="6">
        <v>1172</v>
      </c>
      <c r="D1180" s="6">
        <v>150</v>
      </c>
      <c r="E1180" s="12">
        <v>81</v>
      </c>
      <c r="F1180" s="57">
        <f t="shared" si="112"/>
        <v>0.38888888888888851</v>
      </c>
      <c r="G1180" s="57">
        <f t="shared" si="109"/>
        <v>22.5</v>
      </c>
      <c r="H1180" s="52">
        <f t="shared" si="110"/>
        <v>222.26311406249999</v>
      </c>
      <c r="I1180" s="52">
        <f t="shared" si="111"/>
        <v>155.23540200000002</v>
      </c>
      <c r="J1180" s="52">
        <f>$P$3*F1180</f>
        <v>692.22222222222149</v>
      </c>
      <c r="K1180" s="52">
        <f>H1180+I1180+J1180</f>
        <v>1069.7207382847214</v>
      </c>
      <c r="L1180" s="53">
        <f>M1180*1</f>
        <v>24.068716611406231</v>
      </c>
      <c r="M1180" s="53">
        <f>(K1180*G1180)/1000</f>
        <v>24.068716611406231</v>
      </c>
      <c r="N1180" s="53">
        <f>(IF(L1179 &lt; 0, -L1179,0))</f>
        <v>0</v>
      </c>
      <c r="O1180" s="53">
        <f>0.5*$P$3*G1180^2</f>
        <v>450562.5</v>
      </c>
      <c r="P1180" s="53">
        <f t="shared" si="113"/>
        <v>16532.986111111124</v>
      </c>
      <c r="Q1180" s="53">
        <f>(IF(L1179 &lt; 0, -L1179,0))+Q1179</f>
        <v>2574.2933559082335</v>
      </c>
      <c r="R1180" s="53">
        <f>(IF(L1179 &gt; 0, L1179,0))+R1179</f>
        <v>5276.5847256660754</v>
      </c>
      <c r="S1180" s="55">
        <f>N1180*0.95</f>
        <v>0</v>
      </c>
      <c r="T1180" s="55">
        <f>S1180*0.99</f>
        <v>0</v>
      </c>
      <c r="U1180" s="55">
        <f>T1180*0.97</f>
        <v>0</v>
      </c>
      <c r="V1180" s="55">
        <f>U1180*0.99</f>
        <v>0</v>
      </c>
      <c r="W1180" s="55">
        <f>V1180*0.95</f>
        <v>0</v>
      </c>
      <c r="X1180" s="55">
        <f t="shared" si="114"/>
        <v>2208.7541059501532</v>
      </c>
    </row>
    <row r="1181" spans="2:24" x14ac:dyDescent="0.3">
      <c r="B1181" s="6" t="s">
        <v>39</v>
      </c>
      <c r="C1181" s="6">
        <v>1173</v>
      </c>
      <c r="D1181" s="6">
        <v>151</v>
      </c>
      <c r="E1181" s="12">
        <v>82.3</v>
      </c>
      <c r="F1181" s="57">
        <f t="shared" si="112"/>
        <v>0.34722222222222221</v>
      </c>
      <c r="G1181" s="57">
        <f t="shared" si="109"/>
        <v>22.861111111111111</v>
      </c>
      <c r="H1181" s="52">
        <f t="shared" si="110"/>
        <v>229.45473675482251</v>
      </c>
      <c r="I1181" s="52">
        <f t="shared" si="111"/>
        <v>155.23540200000002</v>
      </c>
      <c r="J1181" s="52">
        <f>$P$3*F1181</f>
        <v>618.05555555555554</v>
      </c>
      <c r="K1181" s="52">
        <f>H1181+I1181+J1181</f>
        <v>1002.7456943103781</v>
      </c>
      <c r="L1181" s="53">
        <f>M1181*1</f>
        <v>22.923880733817807</v>
      </c>
      <c r="M1181" s="53">
        <f>(K1181*G1181)/1000</f>
        <v>22.923880733817807</v>
      </c>
      <c r="N1181" s="53">
        <f>(IF(L1180 &lt; 0, -L1180,0))</f>
        <v>0</v>
      </c>
      <c r="O1181" s="53">
        <f>0.5*$P$3*G1181^2</f>
        <v>465141.05709876545</v>
      </c>
      <c r="P1181" s="53">
        <f t="shared" si="113"/>
        <v>14578.55709876545</v>
      </c>
      <c r="Q1181" s="53">
        <f>(IF(L1180 &lt; 0, -L1180,0))+Q1180</f>
        <v>2574.2933559082335</v>
      </c>
      <c r="R1181" s="53">
        <f>(IF(L1180 &gt; 0, L1180,0))+R1180</f>
        <v>5300.6534422774821</v>
      </c>
      <c r="S1181" s="55">
        <f>N1181*0.95</f>
        <v>0</v>
      </c>
      <c r="T1181" s="55">
        <f>S1181*0.99</f>
        <v>0</v>
      </c>
      <c r="U1181" s="55">
        <f>T1181*0.97</f>
        <v>0</v>
      </c>
      <c r="V1181" s="55">
        <f>U1181*0.99</f>
        <v>0</v>
      </c>
      <c r="W1181" s="55">
        <f>V1181*0.95</f>
        <v>0</v>
      </c>
      <c r="X1181" s="55">
        <f t="shared" si="114"/>
        <v>2208.7541059501532</v>
      </c>
    </row>
    <row r="1182" spans="2:24" x14ac:dyDescent="0.3">
      <c r="B1182" s="6" t="s">
        <v>39</v>
      </c>
      <c r="C1182" s="6">
        <v>1174</v>
      </c>
      <c r="D1182" s="6">
        <v>152</v>
      </c>
      <c r="E1182" s="12">
        <v>83.5</v>
      </c>
      <c r="F1182" s="57">
        <f t="shared" si="112"/>
        <v>0.31944444444444403</v>
      </c>
      <c r="G1182" s="57">
        <f t="shared" si="109"/>
        <v>23.194444444444443</v>
      </c>
      <c r="H1182" s="52">
        <f t="shared" si="110"/>
        <v>236.19478692611875</v>
      </c>
      <c r="I1182" s="52">
        <f t="shared" si="111"/>
        <v>155.23540200000002</v>
      </c>
      <c r="J1182" s="52">
        <f>$P$3*F1182</f>
        <v>568.6111111111104</v>
      </c>
      <c r="K1182" s="52">
        <f>H1182+I1182+J1182</f>
        <v>960.04130003722912</v>
      </c>
      <c r="L1182" s="53">
        <f>M1182*1</f>
        <v>22.267624598085732</v>
      </c>
      <c r="M1182" s="53">
        <f>(K1182*G1182)/1000</f>
        <v>22.267624598085732</v>
      </c>
      <c r="N1182" s="53">
        <f>(IF(L1181 &lt; 0, -L1181,0))</f>
        <v>0</v>
      </c>
      <c r="O1182" s="53">
        <f>0.5*$P$3*G1182^2</f>
        <v>478804.20524691348</v>
      </c>
      <c r="P1182" s="53">
        <f t="shared" si="113"/>
        <v>13663.14814814803</v>
      </c>
      <c r="Q1182" s="53">
        <f>(IF(L1181 &lt; 0, -L1181,0))+Q1181</f>
        <v>2574.2933559082335</v>
      </c>
      <c r="R1182" s="53">
        <f>(IF(L1181 &gt; 0, L1181,0))+R1181</f>
        <v>5323.5773230113</v>
      </c>
      <c r="S1182" s="55">
        <f>N1182*0.95</f>
        <v>0</v>
      </c>
      <c r="T1182" s="55">
        <f>S1182*0.99</f>
        <v>0</v>
      </c>
      <c r="U1182" s="55">
        <f>T1182*0.97</f>
        <v>0</v>
      </c>
      <c r="V1182" s="55">
        <f>U1182*0.99</f>
        <v>0</v>
      </c>
      <c r="W1182" s="55">
        <f>V1182*0.95</f>
        <v>0</v>
      </c>
      <c r="X1182" s="55">
        <f t="shared" si="114"/>
        <v>2208.7541059501532</v>
      </c>
    </row>
    <row r="1183" spans="2:24" x14ac:dyDescent="0.3">
      <c r="B1183" s="6" t="s">
        <v>39</v>
      </c>
      <c r="C1183" s="6">
        <v>1175</v>
      </c>
      <c r="D1183" s="6">
        <v>153</v>
      </c>
      <c r="E1183" s="12">
        <v>84.6</v>
      </c>
      <c r="F1183" s="57">
        <f t="shared" si="112"/>
        <v>0.27777777777777779</v>
      </c>
      <c r="G1183" s="57">
        <f t="shared" si="109"/>
        <v>23.5</v>
      </c>
      <c r="H1183" s="52">
        <f t="shared" si="110"/>
        <v>242.45887356249997</v>
      </c>
      <c r="I1183" s="52">
        <f t="shared" si="111"/>
        <v>155.23540200000002</v>
      </c>
      <c r="J1183" s="52">
        <f>$P$3*F1183</f>
        <v>494.44444444444446</v>
      </c>
      <c r="K1183" s="52">
        <f>H1183+I1183+J1183</f>
        <v>892.13872000694448</v>
      </c>
      <c r="L1183" s="53">
        <f>M1183*1</f>
        <v>20.965259920163195</v>
      </c>
      <c r="M1183" s="53">
        <f>(K1183*G1183)/1000</f>
        <v>20.965259920163195</v>
      </c>
      <c r="N1183" s="53">
        <f>(IF(L1182 &lt; 0, -L1182,0))</f>
        <v>0</v>
      </c>
      <c r="O1183" s="53">
        <f>0.5*$P$3*G1183^2</f>
        <v>491502.5</v>
      </c>
      <c r="P1183" s="53">
        <f t="shared" si="113"/>
        <v>12698.29475308652</v>
      </c>
      <c r="Q1183" s="53">
        <f>(IF(L1182 &lt; 0, -L1182,0))+Q1182</f>
        <v>2574.2933559082335</v>
      </c>
      <c r="R1183" s="53">
        <f>(IF(L1182 &gt; 0, L1182,0))+R1182</f>
        <v>5345.8449476093856</v>
      </c>
      <c r="S1183" s="55">
        <f>N1183*0.95</f>
        <v>0</v>
      </c>
      <c r="T1183" s="55">
        <f>S1183*0.99</f>
        <v>0</v>
      </c>
      <c r="U1183" s="55">
        <f>T1183*0.97</f>
        <v>0</v>
      </c>
      <c r="V1183" s="55">
        <f>U1183*0.99</f>
        <v>0</v>
      </c>
      <c r="W1183" s="55">
        <f>V1183*0.95</f>
        <v>0</v>
      </c>
      <c r="X1183" s="55">
        <f t="shared" si="114"/>
        <v>2208.7541059501532</v>
      </c>
    </row>
    <row r="1184" spans="2:24" x14ac:dyDescent="0.3">
      <c r="B1184" s="6" t="s">
        <v>39</v>
      </c>
      <c r="C1184" s="6">
        <v>1176</v>
      </c>
      <c r="D1184" s="6">
        <v>154</v>
      </c>
      <c r="E1184" s="12">
        <v>85.5</v>
      </c>
      <c r="F1184" s="57">
        <f t="shared" si="112"/>
        <v>0.23611111111111149</v>
      </c>
      <c r="G1184" s="57">
        <f t="shared" si="109"/>
        <v>23.75</v>
      </c>
      <c r="H1184" s="52">
        <f t="shared" si="110"/>
        <v>247.64501289062497</v>
      </c>
      <c r="I1184" s="52">
        <f t="shared" si="111"/>
        <v>155.23540200000002</v>
      </c>
      <c r="J1184" s="52">
        <f>$P$3*F1184</f>
        <v>420.27777777777845</v>
      </c>
      <c r="K1184" s="52">
        <f>H1184+I1184+J1184</f>
        <v>823.15819266840344</v>
      </c>
      <c r="L1184" s="53">
        <f>M1184*1</f>
        <v>19.550007075874582</v>
      </c>
      <c r="M1184" s="53">
        <f>(K1184*G1184)/1000</f>
        <v>19.550007075874582</v>
      </c>
      <c r="N1184" s="53">
        <f>(IF(L1183 &lt; 0, -L1183,0))</f>
        <v>0</v>
      </c>
      <c r="O1184" s="53">
        <f>0.5*$P$3*G1184^2</f>
        <v>502015.625</v>
      </c>
      <c r="P1184" s="53">
        <f t="shared" si="113"/>
        <v>10513.125</v>
      </c>
      <c r="Q1184" s="53">
        <f>(IF(L1183 &lt; 0, -L1183,0))+Q1183</f>
        <v>2574.2933559082335</v>
      </c>
      <c r="R1184" s="53">
        <f>(IF(L1183 &gt; 0, L1183,0))+R1183</f>
        <v>5366.8102075295492</v>
      </c>
      <c r="S1184" s="55">
        <f>N1184*0.95</f>
        <v>0</v>
      </c>
      <c r="T1184" s="55">
        <f>S1184*0.99</f>
        <v>0</v>
      </c>
      <c r="U1184" s="55">
        <f>T1184*0.97</f>
        <v>0</v>
      </c>
      <c r="V1184" s="55">
        <f>U1184*0.99</f>
        <v>0</v>
      </c>
      <c r="W1184" s="55">
        <f>V1184*0.95</f>
        <v>0</v>
      </c>
      <c r="X1184" s="55">
        <f t="shared" si="114"/>
        <v>2208.7541059501532</v>
      </c>
    </row>
    <row r="1185" spans="2:24" x14ac:dyDescent="0.3">
      <c r="B1185" s="6" t="s">
        <v>39</v>
      </c>
      <c r="C1185" s="6">
        <v>1177</v>
      </c>
      <c r="D1185" s="6">
        <v>155</v>
      </c>
      <c r="E1185" s="12">
        <v>86.3</v>
      </c>
      <c r="F1185" s="57">
        <f t="shared" si="112"/>
        <v>0.22222222222222143</v>
      </c>
      <c r="G1185" s="57">
        <f t="shared" si="109"/>
        <v>23.972222222222221</v>
      </c>
      <c r="H1185" s="52">
        <f t="shared" si="110"/>
        <v>252.3009864307484</v>
      </c>
      <c r="I1185" s="52">
        <f t="shared" si="111"/>
        <v>155.23540200000002</v>
      </c>
      <c r="J1185" s="52">
        <f>$P$3*F1185</f>
        <v>395.55555555555418</v>
      </c>
      <c r="K1185" s="52">
        <f>H1185+I1185+J1185</f>
        <v>803.09194398630257</v>
      </c>
      <c r="L1185" s="53">
        <f>M1185*1</f>
        <v>19.251898546116085</v>
      </c>
      <c r="M1185" s="53">
        <f>(K1185*G1185)/1000</f>
        <v>19.251898546116085</v>
      </c>
      <c r="N1185" s="53">
        <f>(IF(L1184 &lt; 0, -L1184,0))</f>
        <v>0</v>
      </c>
      <c r="O1185" s="53">
        <f>0.5*$P$3*G1185^2</f>
        <v>511454.02006172831</v>
      </c>
      <c r="P1185" s="53">
        <f t="shared" si="113"/>
        <v>9438.3950617283117</v>
      </c>
      <c r="Q1185" s="53">
        <f>(IF(L1184 &lt; 0, -L1184,0))+Q1184</f>
        <v>2574.2933559082335</v>
      </c>
      <c r="R1185" s="53">
        <f>(IF(L1184 &gt; 0, L1184,0))+R1184</f>
        <v>5386.3602146054236</v>
      </c>
      <c r="S1185" s="55">
        <f>N1185*0.95</f>
        <v>0</v>
      </c>
      <c r="T1185" s="55">
        <f>S1185*0.99</f>
        <v>0</v>
      </c>
      <c r="U1185" s="55">
        <f>T1185*0.97</f>
        <v>0</v>
      </c>
      <c r="V1185" s="55">
        <f>U1185*0.99</f>
        <v>0</v>
      </c>
      <c r="W1185" s="55">
        <f>V1185*0.95</f>
        <v>0</v>
      </c>
      <c r="X1185" s="55">
        <f t="shared" si="114"/>
        <v>2208.7541059501532</v>
      </c>
    </row>
    <row r="1186" spans="2:24" x14ac:dyDescent="0.3">
      <c r="B1186" s="6" t="s">
        <v>39</v>
      </c>
      <c r="C1186" s="6">
        <v>1178</v>
      </c>
      <c r="D1186" s="6">
        <v>156</v>
      </c>
      <c r="E1186" s="12">
        <v>87.1</v>
      </c>
      <c r="F1186" s="57">
        <f t="shared" si="112"/>
        <v>0.24999999999999961</v>
      </c>
      <c r="G1186" s="57">
        <f t="shared" si="109"/>
        <v>24.194444444444443</v>
      </c>
      <c r="H1186" s="52">
        <f t="shared" si="110"/>
        <v>257.000321773341</v>
      </c>
      <c r="I1186" s="52">
        <f t="shared" si="111"/>
        <v>155.23540200000002</v>
      </c>
      <c r="J1186" s="52">
        <f>$P$3*F1186</f>
        <v>444.99999999999932</v>
      </c>
      <c r="K1186" s="52">
        <f>H1186+I1186+J1186</f>
        <v>857.2357237733404</v>
      </c>
      <c r="L1186" s="53">
        <f>M1186*1</f>
        <v>20.740342094627206</v>
      </c>
      <c r="M1186" s="53">
        <f>(K1186*G1186)/1000</f>
        <v>20.740342094627206</v>
      </c>
      <c r="N1186" s="53">
        <f>(IF(L1185 &lt; 0, -L1185,0))</f>
        <v>0</v>
      </c>
      <c r="O1186" s="53">
        <f>0.5*$P$3*G1186^2</f>
        <v>520980.3163580246</v>
      </c>
      <c r="P1186" s="53">
        <f t="shared" si="113"/>
        <v>9526.296296296292</v>
      </c>
      <c r="Q1186" s="53">
        <f>(IF(L1185 &lt; 0, -L1185,0))+Q1185</f>
        <v>2574.2933559082335</v>
      </c>
      <c r="R1186" s="53">
        <f>(IF(L1185 &gt; 0, L1185,0))+R1185</f>
        <v>5405.6121131515401</v>
      </c>
      <c r="S1186" s="55">
        <f>N1186*0.95</f>
        <v>0</v>
      </c>
      <c r="T1186" s="55">
        <f>S1186*0.99</f>
        <v>0</v>
      </c>
      <c r="U1186" s="55">
        <f>T1186*0.97</f>
        <v>0</v>
      </c>
      <c r="V1186" s="55">
        <f>U1186*0.99</f>
        <v>0</v>
      </c>
      <c r="W1186" s="55">
        <f>V1186*0.95</f>
        <v>0</v>
      </c>
      <c r="X1186" s="55">
        <f t="shared" si="114"/>
        <v>2208.7541059501532</v>
      </c>
    </row>
    <row r="1187" spans="2:24" x14ac:dyDescent="0.3">
      <c r="B1187" s="6" t="s">
        <v>39</v>
      </c>
      <c r="C1187" s="6">
        <v>1179</v>
      </c>
      <c r="D1187" s="6">
        <v>157</v>
      </c>
      <c r="E1187" s="12">
        <v>88.1</v>
      </c>
      <c r="F1187" s="57">
        <f t="shared" si="112"/>
        <v>0.27777777777777779</v>
      </c>
      <c r="G1187" s="57">
        <f t="shared" si="109"/>
        <v>24.472222222222221</v>
      </c>
      <c r="H1187" s="52">
        <f t="shared" si="110"/>
        <v>262.93546848630399</v>
      </c>
      <c r="I1187" s="52">
        <f t="shared" si="111"/>
        <v>155.23540200000002</v>
      </c>
      <c r="J1187" s="52">
        <f>$P$3*F1187</f>
        <v>494.44444444444446</v>
      </c>
      <c r="K1187" s="52">
        <f>H1187+I1187+J1187</f>
        <v>912.61531493074847</v>
      </c>
      <c r="L1187" s="53">
        <f>M1187*1</f>
        <v>22.333724790388594</v>
      </c>
      <c r="M1187" s="53">
        <f>(K1187*G1187)/1000</f>
        <v>22.333724790388594</v>
      </c>
      <c r="N1187" s="53">
        <f>(IF(L1186 &lt; 0, -L1186,0))</f>
        <v>0</v>
      </c>
      <c r="O1187" s="53">
        <f>0.5*$P$3*G1187^2</f>
        <v>533011.79783950618</v>
      </c>
      <c r="P1187" s="53">
        <f t="shared" si="113"/>
        <v>12031.481481481576</v>
      </c>
      <c r="Q1187" s="53">
        <f>(IF(L1186 &lt; 0, -L1186,0))+Q1186</f>
        <v>2574.2933559082335</v>
      </c>
      <c r="R1187" s="53">
        <f>(IF(L1186 &gt; 0, L1186,0))+R1186</f>
        <v>5426.3524552461677</v>
      </c>
      <c r="S1187" s="55">
        <f>N1187*0.95</f>
        <v>0</v>
      </c>
      <c r="T1187" s="55">
        <f>S1187*0.99</f>
        <v>0</v>
      </c>
      <c r="U1187" s="55">
        <f>T1187*0.97</f>
        <v>0</v>
      </c>
      <c r="V1187" s="55">
        <f>U1187*0.99</f>
        <v>0</v>
      </c>
      <c r="W1187" s="55">
        <f>V1187*0.95</f>
        <v>0</v>
      </c>
      <c r="X1187" s="55">
        <f t="shared" si="114"/>
        <v>2208.7541059501532</v>
      </c>
    </row>
    <row r="1188" spans="2:24" x14ac:dyDescent="0.3">
      <c r="B1188" s="6" t="s">
        <v>39</v>
      </c>
      <c r="C1188" s="6">
        <v>1180</v>
      </c>
      <c r="D1188" s="6">
        <v>158</v>
      </c>
      <c r="E1188" s="12">
        <v>89.1</v>
      </c>
      <c r="F1188" s="57">
        <f t="shared" si="112"/>
        <v>0.27777777777777779</v>
      </c>
      <c r="G1188" s="57">
        <f t="shared" si="109"/>
        <v>24.75</v>
      </c>
      <c r="H1188" s="52">
        <f t="shared" si="110"/>
        <v>268.93836801562497</v>
      </c>
      <c r="I1188" s="52">
        <f t="shared" si="111"/>
        <v>155.23540200000002</v>
      </c>
      <c r="J1188" s="52">
        <f>$P$3*F1188</f>
        <v>494.44444444444446</v>
      </c>
      <c r="K1188" s="52">
        <f>H1188+I1188+J1188</f>
        <v>918.61821446006945</v>
      </c>
      <c r="L1188" s="53">
        <f>M1188*1</f>
        <v>22.735800807886722</v>
      </c>
      <c r="M1188" s="53">
        <f>(K1188*G1188)/1000</f>
        <v>22.735800807886722</v>
      </c>
      <c r="N1188" s="53">
        <f>(IF(L1187 &lt; 0, -L1187,0))</f>
        <v>0</v>
      </c>
      <c r="O1188" s="53">
        <f>0.5*$P$3*G1188^2</f>
        <v>545180.625</v>
      </c>
      <c r="P1188" s="53">
        <f t="shared" si="113"/>
        <v>12168.82716049382</v>
      </c>
      <c r="Q1188" s="53">
        <f>(IF(L1187 &lt; 0, -L1187,0))+Q1187</f>
        <v>2574.2933559082335</v>
      </c>
      <c r="R1188" s="53">
        <f>(IF(L1187 &gt; 0, L1187,0))+R1187</f>
        <v>5448.6861800365559</v>
      </c>
      <c r="S1188" s="55">
        <f>N1188*0.95</f>
        <v>0</v>
      </c>
      <c r="T1188" s="55">
        <f>S1188*0.99</f>
        <v>0</v>
      </c>
      <c r="U1188" s="55">
        <f>T1188*0.97</f>
        <v>0</v>
      </c>
      <c r="V1188" s="55">
        <f>U1188*0.99</f>
        <v>0</v>
      </c>
      <c r="W1188" s="55">
        <f>V1188*0.95</f>
        <v>0</v>
      </c>
      <c r="X1188" s="55">
        <f t="shared" si="114"/>
        <v>2208.7541059501532</v>
      </c>
    </row>
    <row r="1189" spans="2:24" x14ac:dyDescent="0.3">
      <c r="B1189" s="6" t="s">
        <v>39</v>
      </c>
      <c r="C1189" s="6">
        <v>1181</v>
      </c>
      <c r="D1189" s="6">
        <v>159</v>
      </c>
      <c r="E1189" s="12">
        <v>90.1</v>
      </c>
      <c r="F1189" s="57">
        <f t="shared" si="112"/>
        <v>0.26388888888888967</v>
      </c>
      <c r="G1189" s="57">
        <f t="shared" si="109"/>
        <v>25.027777777777779</v>
      </c>
      <c r="H1189" s="52">
        <f t="shared" si="110"/>
        <v>275.00902036130401</v>
      </c>
      <c r="I1189" s="52">
        <f t="shared" si="111"/>
        <v>155.23540200000002</v>
      </c>
      <c r="J1189" s="52">
        <f>$P$3*F1189</f>
        <v>469.72222222222359</v>
      </c>
      <c r="K1189" s="52">
        <f>H1189+I1189+J1189</f>
        <v>899.96664458352757</v>
      </c>
      <c r="L1189" s="53">
        <f>M1189*1</f>
        <v>22.524165188048844</v>
      </c>
      <c r="M1189" s="53">
        <f>(K1189*G1189)/1000</f>
        <v>22.524165188048844</v>
      </c>
      <c r="N1189" s="53">
        <f>(IF(L1188 &lt; 0, -L1188,0))</f>
        <v>0</v>
      </c>
      <c r="O1189" s="53">
        <f>0.5*$P$3*G1189^2</f>
        <v>557486.7978395063</v>
      </c>
      <c r="P1189" s="53">
        <f t="shared" si="113"/>
        <v>12306.172839506296</v>
      </c>
      <c r="Q1189" s="53">
        <f>(IF(L1188 &lt; 0, -L1188,0))+Q1188</f>
        <v>2574.2933559082335</v>
      </c>
      <c r="R1189" s="53">
        <f>(IF(L1188 &gt; 0, L1188,0))+R1188</f>
        <v>5471.4219808444423</v>
      </c>
      <c r="S1189" s="55">
        <f>N1189*0.95</f>
        <v>0</v>
      </c>
      <c r="T1189" s="55">
        <f>S1189*0.99</f>
        <v>0</v>
      </c>
      <c r="U1189" s="55">
        <f>T1189*0.97</f>
        <v>0</v>
      </c>
      <c r="V1189" s="55">
        <f>U1189*0.99</f>
        <v>0</v>
      </c>
      <c r="W1189" s="55">
        <f>V1189*0.95</f>
        <v>0</v>
      </c>
      <c r="X1189" s="55">
        <f t="shared" si="114"/>
        <v>2208.7541059501532</v>
      </c>
    </row>
    <row r="1190" spans="2:24" x14ac:dyDescent="0.3">
      <c r="B1190" s="6" t="s">
        <v>39</v>
      </c>
      <c r="C1190" s="6">
        <v>1182</v>
      </c>
      <c r="D1190" s="6">
        <v>160</v>
      </c>
      <c r="E1190" s="12">
        <v>91</v>
      </c>
      <c r="F1190" s="57">
        <f t="shared" si="112"/>
        <v>0.2222222222222234</v>
      </c>
      <c r="G1190" s="57">
        <f t="shared" si="109"/>
        <v>25.277777777777779</v>
      </c>
      <c r="H1190" s="52">
        <f t="shared" si="110"/>
        <v>280.53053613040123</v>
      </c>
      <c r="I1190" s="52">
        <f t="shared" si="111"/>
        <v>155.23540200000002</v>
      </c>
      <c r="J1190" s="52">
        <f>$P$3*F1190</f>
        <v>395.55555555555765</v>
      </c>
      <c r="K1190" s="52">
        <f>H1190+I1190+J1190</f>
        <v>831.3214936859589</v>
      </c>
      <c r="L1190" s="53">
        <f>M1190*1</f>
        <v>21.01395997928396</v>
      </c>
      <c r="M1190" s="53">
        <f>(K1190*G1190)/1000</f>
        <v>21.01395997928396</v>
      </c>
      <c r="N1190" s="53">
        <f>(IF(L1189 &lt; 0, -L1189,0))</f>
        <v>0</v>
      </c>
      <c r="O1190" s="53">
        <f>0.5*$P$3*G1190^2</f>
        <v>568679.7839506173</v>
      </c>
      <c r="P1190" s="53">
        <f t="shared" si="113"/>
        <v>11192.986111111008</v>
      </c>
      <c r="Q1190" s="53">
        <f>(IF(L1189 &lt; 0, -L1189,0))+Q1189</f>
        <v>2574.2933559082335</v>
      </c>
      <c r="R1190" s="53">
        <f>(IF(L1189 &gt; 0, L1189,0))+R1189</f>
        <v>5493.946146032491</v>
      </c>
      <c r="S1190" s="55">
        <f>N1190*0.95</f>
        <v>0</v>
      </c>
      <c r="T1190" s="55">
        <f>S1190*0.99</f>
        <v>0</v>
      </c>
      <c r="U1190" s="55">
        <f>T1190*0.97</f>
        <v>0</v>
      </c>
      <c r="V1190" s="55">
        <f>U1190*0.99</f>
        <v>0</v>
      </c>
      <c r="W1190" s="55">
        <f>V1190*0.95</f>
        <v>0</v>
      </c>
      <c r="X1190" s="55">
        <f t="shared" si="114"/>
        <v>2208.7541059501532</v>
      </c>
    </row>
    <row r="1191" spans="2:24" x14ac:dyDescent="0.3">
      <c r="B1191" s="6" t="s">
        <v>39</v>
      </c>
      <c r="C1191" s="6">
        <v>1183</v>
      </c>
      <c r="D1191" s="6">
        <v>161</v>
      </c>
      <c r="E1191" s="12">
        <v>91.7</v>
      </c>
      <c r="F1191" s="57">
        <f t="shared" si="112"/>
        <v>0.18055555555555516</v>
      </c>
      <c r="G1191" s="57">
        <f t="shared" si="109"/>
        <v>25.472222222222221</v>
      </c>
      <c r="H1191" s="52">
        <f t="shared" si="110"/>
        <v>284.86298997241511</v>
      </c>
      <c r="I1191" s="52">
        <f t="shared" si="111"/>
        <v>155.23540200000002</v>
      </c>
      <c r="J1191" s="52">
        <f>$P$3*F1191</f>
        <v>321.38888888888818</v>
      </c>
      <c r="K1191" s="52">
        <f>H1191+I1191+J1191</f>
        <v>761.48728086130336</v>
      </c>
      <c r="L1191" s="53">
        <f>M1191*1</f>
        <v>19.396773237494866</v>
      </c>
      <c r="M1191" s="53">
        <f>(K1191*G1191)/1000</f>
        <v>19.396773237494866</v>
      </c>
      <c r="N1191" s="53">
        <f>(IF(L1190 &lt; 0, -L1190,0))</f>
        <v>0</v>
      </c>
      <c r="O1191" s="53">
        <f>0.5*$P$3*G1191^2</f>
        <v>577462.35339506168</v>
      </c>
      <c r="P1191" s="53">
        <f t="shared" si="113"/>
        <v>8782.5694444443798</v>
      </c>
      <c r="Q1191" s="53">
        <f>(IF(L1190 &lt; 0, -L1190,0))+Q1190</f>
        <v>2574.2933559082335</v>
      </c>
      <c r="R1191" s="53">
        <f>(IF(L1190 &gt; 0, L1190,0))+R1190</f>
        <v>5514.9601060117748</v>
      </c>
      <c r="S1191" s="55">
        <f>N1191*0.95</f>
        <v>0</v>
      </c>
      <c r="T1191" s="55">
        <f>S1191*0.99</f>
        <v>0</v>
      </c>
      <c r="U1191" s="55">
        <f>T1191*0.97</f>
        <v>0</v>
      </c>
      <c r="V1191" s="55">
        <f>U1191*0.99</f>
        <v>0</v>
      </c>
      <c r="W1191" s="55">
        <f>V1191*0.95</f>
        <v>0</v>
      </c>
      <c r="X1191" s="55">
        <f t="shared" si="114"/>
        <v>2208.7541059501532</v>
      </c>
    </row>
    <row r="1192" spans="2:24" x14ac:dyDescent="0.3">
      <c r="B1192" s="6" t="s">
        <v>39</v>
      </c>
      <c r="C1192" s="6">
        <v>1184</v>
      </c>
      <c r="D1192" s="6">
        <v>162</v>
      </c>
      <c r="E1192" s="12">
        <v>92.3</v>
      </c>
      <c r="F1192" s="57">
        <f t="shared" si="112"/>
        <v>0.15277777777777699</v>
      </c>
      <c r="G1192" s="57">
        <f t="shared" si="109"/>
        <v>25.638888888888889</v>
      </c>
      <c r="H1192" s="52">
        <f t="shared" si="110"/>
        <v>288.6029454353781</v>
      </c>
      <c r="I1192" s="52">
        <f t="shared" si="111"/>
        <v>155.23540200000002</v>
      </c>
      <c r="J1192" s="52">
        <f>$P$3*F1192</f>
        <v>271.94444444444304</v>
      </c>
      <c r="K1192" s="52">
        <f>H1192+I1192+J1192</f>
        <v>715.78279187982116</v>
      </c>
      <c r="L1192" s="53">
        <f>M1192*1</f>
        <v>18.351875469585416</v>
      </c>
      <c r="M1192" s="53">
        <f>(K1192*G1192)/1000</f>
        <v>18.351875469585416</v>
      </c>
      <c r="N1192" s="53">
        <f>(IF(L1191 &lt; 0, -L1191,0))</f>
        <v>0</v>
      </c>
      <c r="O1192" s="53">
        <f>0.5*$P$3*G1192^2</f>
        <v>585043.83487654326</v>
      </c>
      <c r="P1192" s="53">
        <f t="shared" si="113"/>
        <v>7581.4814814815763</v>
      </c>
      <c r="Q1192" s="53">
        <f>(IF(L1191 &lt; 0, -L1191,0))+Q1191</f>
        <v>2574.2933559082335</v>
      </c>
      <c r="R1192" s="53">
        <f>(IF(L1191 &gt; 0, L1191,0))+R1191</f>
        <v>5534.3568792492697</v>
      </c>
      <c r="S1192" s="55">
        <f>N1192*0.95</f>
        <v>0</v>
      </c>
      <c r="T1192" s="55">
        <f>S1192*0.99</f>
        <v>0</v>
      </c>
      <c r="U1192" s="55">
        <f>T1192*0.97</f>
        <v>0</v>
      </c>
      <c r="V1192" s="55">
        <f>U1192*0.99</f>
        <v>0</v>
      </c>
      <c r="W1192" s="55">
        <f>V1192*0.95</f>
        <v>0</v>
      </c>
      <c r="X1192" s="55">
        <f t="shared" si="114"/>
        <v>2208.7541059501532</v>
      </c>
    </row>
    <row r="1193" spans="2:24" x14ac:dyDescent="0.3">
      <c r="B1193" s="6" t="s">
        <v>39</v>
      </c>
      <c r="C1193" s="6">
        <v>1185</v>
      </c>
      <c r="D1193" s="6">
        <v>163</v>
      </c>
      <c r="E1193" s="12">
        <v>92.8</v>
      </c>
      <c r="F1193" s="57">
        <f t="shared" si="112"/>
        <v>0.11111111111111072</v>
      </c>
      <c r="G1193" s="57">
        <f t="shared" si="109"/>
        <v>25.777777777777779</v>
      </c>
      <c r="H1193" s="52">
        <f t="shared" si="110"/>
        <v>291.7382070123457</v>
      </c>
      <c r="I1193" s="52">
        <f t="shared" si="111"/>
        <v>155.23540200000002</v>
      </c>
      <c r="J1193" s="52">
        <f>$P$3*F1193</f>
        <v>197.77777777777709</v>
      </c>
      <c r="K1193" s="52">
        <f>H1193+I1193+J1193</f>
        <v>644.75138679012275</v>
      </c>
      <c r="L1193" s="53">
        <f>M1193*1</f>
        <v>16.620257970589833</v>
      </c>
      <c r="M1193" s="53">
        <f>(K1193*G1193)/1000</f>
        <v>16.620257970589833</v>
      </c>
      <c r="N1193" s="53">
        <f>(IF(L1192 &lt; 0, -L1192,0))</f>
        <v>0</v>
      </c>
      <c r="O1193" s="53">
        <f>0.5*$P$3*G1193^2</f>
        <v>591399.50617283955</v>
      </c>
      <c r="P1193" s="53">
        <f t="shared" si="113"/>
        <v>6355.671296296292</v>
      </c>
      <c r="Q1193" s="53">
        <f>(IF(L1192 &lt; 0, -L1192,0))+Q1192</f>
        <v>2574.2933559082335</v>
      </c>
      <c r="R1193" s="53">
        <f>(IF(L1192 &gt; 0, L1192,0))+R1192</f>
        <v>5552.7087547188548</v>
      </c>
      <c r="S1193" s="55">
        <f>N1193*0.95</f>
        <v>0</v>
      </c>
      <c r="T1193" s="55">
        <f>S1193*0.99</f>
        <v>0</v>
      </c>
      <c r="U1193" s="55">
        <f>T1193*0.97</f>
        <v>0</v>
      </c>
      <c r="V1193" s="55">
        <f>U1193*0.99</f>
        <v>0</v>
      </c>
      <c r="W1193" s="55">
        <f>V1193*0.95</f>
        <v>0</v>
      </c>
      <c r="X1193" s="55">
        <f t="shared" si="114"/>
        <v>2208.7541059501532</v>
      </c>
    </row>
    <row r="1194" spans="2:24" x14ac:dyDescent="0.3">
      <c r="B1194" s="6" t="s">
        <v>39</v>
      </c>
      <c r="C1194" s="6">
        <v>1186</v>
      </c>
      <c r="D1194" s="6">
        <v>164</v>
      </c>
      <c r="E1194" s="12">
        <v>93.1</v>
      </c>
      <c r="F1194" s="57">
        <f t="shared" si="112"/>
        <v>4.1666666666666269E-2</v>
      </c>
      <c r="G1194" s="57">
        <f t="shared" si="109"/>
        <v>25.861111111111111</v>
      </c>
      <c r="H1194" s="52">
        <f t="shared" si="110"/>
        <v>293.62749429648915</v>
      </c>
      <c r="I1194" s="52">
        <f t="shared" si="111"/>
        <v>155.23540200000002</v>
      </c>
      <c r="J1194" s="52">
        <f>$P$3*F1194</f>
        <v>74.166666666665961</v>
      </c>
      <c r="K1194" s="52">
        <f>H1194+I1194+J1194</f>
        <v>523.02956296315517</v>
      </c>
      <c r="L1194" s="53">
        <f>M1194*1</f>
        <v>13.52612564218604</v>
      </c>
      <c r="M1194" s="53">
        <f>(K1194*G1194)/1000</f>
        <v>13.52612564218604</v>
      </c>
      <c r="N1194" s="53">
        <f>(IF(L1193 &lt; 0, -L1193,0))</f>
        <v>0</v>
      </c>
      <c r="O1194" s="53">
        <f>0.5*$P$3*G1194^2</f>
        <v>595229.39043209876</v>
      </c>
      <c r="P1194" s="53">
        <f t="shared" si="113"/>
        <v>3829.8842592592118</v>
      </c>
      <c r="Q1194" s="53">
        <f>(IF(L1193 &lt; 0, -L1193,0))+Q1193</f>
        <v>2574.2933559082335</v>
      </c>
      <c r="R1194" s="53">
        <f>(IF(L1193 &gt; 0, L1193,0))+R1193</f>
        <v>5569.3290126894444</v>
      </c>
      <c r="S1194" s="55">
        <f>N1194*0.95</f>
        <v>0</v>
      </c>
      <c r="T1194" s="55">
        <f>S1194*0.99</f>
        <v>0</v>
      </c>
      <c r="U1194" s="55">
        <f>T1194*0.97</f>
        <v>0</v>
      </c>
      <c r="V1194" s="55">
        <f>U1194*0.99</f>
        <v>0</v>
      </c>
      <c r="W1194" s="55">
        <f>V1194*0.95</f>
        <v>0</v>
      </c>
      <c r="X1194" s="55">
        <f t="shared" si="114"/>
        <v>2208.7541059501532</v>
      </c>
    </row>
    <row r="1195" spans="2:24" x14ac:dyDescent="0.3">
      <c r="B1195" s="6" t="s">
        <v>39</v>
      </c>
      <c r="C1195" s="6">
        <v>1187</v>
      </c>
      <c r="D1195" s="6">
        <v>165</v>
      </c>
      <c r="E1195" s="12">
        <v>93.1</v>
      </c>
      <c r="F1195" s="57">
        <f t="shared" si="112"/>
        <v>0</v>
      </c>
      <c r="G1195" s="57">
        <f t="shared" si="109"/>
        <v>25.861111111111111</v>
      </c>
      <c r="H1195" s="52">
        <f t="shared" si="110"/>
        <v>293.62749429648915</v>
      </c>
      <c r="I1195" s="52">
        <f t="shared" si="111"/>
        <v>155.23540200000002</v>
      </c>
      <c r="J1195" s="52">
        <f>$P$3*F1195</f>
        <v>0</v>
      </c>
      <c r="K1195" s="52">
        <f>H1195+I1195+J1195</f>
        <v>448.86289629648917</v>
      </c>
      <c r="L1195" s="53">
        <f>M1195*1</f>
        <v>11.608093234778652</v>
      </c>
      <c r="M1195" s="53">
        <f>(K1195*G1195)/1000</f>
        <v>11.608093234778652</v>
      </c>
      <c r="N1195" s="53">
        <f>(IF(L1194 &lt; 0, -L1194,0))</f>
        <v>0</v>
      </c>
      <c r="O1195" s="53">
        <f>0.5*$P$3*G1195^2</f>
        <v>595229.39043209876</v>
      </c>
      <c r="P1195" s="53">
        <f t="shared" si="113"/>
        <v>0</v>
      </c>
      <c r="Q1195" s="53">
        <f>(IF(L1194 &lt; 0, -L1194,0))+Q1194</f>
        <v>2574.2933559082335</v>
      </c>
      <c r="R1195" s="53">
        <f>(IF(L1194 &gt; 0, L1194,0))+R1194</f>
        <v>5582.8551383316308</v>
      </c>
      <c r="S1195" s="55">
        <f>N1195*0.95</f>
        <v>0</v>
      </c>
      <c r="T1195" s="55">
        <f>S1195*0.99</f>
        <v>0</v>
      </c>
      <c r="U1195" s="55">
        <f>T1195*0.97</f>
        <v>0</v>
      </c>
      <c r="V1195" s="55">
        <f>U1195*0.99</f>
        <v>0</v>
      </c>
      <c r="W1195" s="55">
        <f>V1195*0.95</f>
        <v>0</v>
      </c>
      <c r="X1195" s="55">
        <f t="shared" si="114"/>
        <v>2208.7541059501532</v>
      </c>
    </row>
    <row r="1196" spans="2:24" x14ac:dyDescent="0.3">
      <c r="B1196" s="6" t="s">
        <v>39</v>
      </c>
      <c r="C1196" s="6">
        <v>1188</v>
      </c>
      <c r="D1196" s="6">
        <v>166</v>
      </c>
      <c r="E1196" s="12">
        <v>93.1</v>
      </c>
      <c r="F1196" s="57">
        <f t="shared" si="112"/>
        <v>0</v>
      </c>
      <c r="G1196" s="57">
        <f t="shared" si="109"/>
        <v>25.861111111111111</v>
      </c>
      <c r="H1196" s="52">
        <f t="shared" si="110"/>
        <v>293.62749429648915</v>
      </c>
      <c r="I1196" s="52">
        <f t="shared" si="111"/>
        <v>155.23540200000002</v>
      </c>
      <c r="J1196" s="52">
        <f>$P$3*F1196</f>
        <v>0</v>
      </c>
      <c r="K1196" s="52">
        <f>H1196+I1196+J1196</f>
        <v>448.86289629648917</v>
      </c>
      <c r="L1196" s="53">
        <f>M1196*1</f>
        <v>11.608093234778652</v>
      </c>
      <c r="M1196" s="53">
        <f>(K1196*G1196)/1000</f>
        <v>11.608093234778652</v>
      </c>
      <c r="N1196" s="53">
        <f>(IF(L1195 &lt; 0, -L1195,0))</f>
        <v>0</v>
      </c>
      <c r="O1196" s="53">
        <f>0.5*$P$3*G1196^2</f>
        <v>595229.39043209876</v>
      </c>
      <c r="P1196" s="53">
        <f t="shared" si="113"/>
        <v>0</v>
      </c>
      <c r="Q1196" s="53">
        <f>(IF(L1195 &lt; 0, -L1195,0))+Q1195</f>
        <v>2574.2933559082335</v>
      </c>
      <c r="R1196" s="53">
        <f>(IF(L1195 &gt; 0, L1195,0))+R1195</f>
        <v>5594.4632315664094</v>
      </c>
      <c r="S1196" s="55">
        <f>N1196*0.95</f>
        <v>0</v>
      </c>
      <c r="T1196" s="55">
        <f>S1196*0.99</f>
        <v>0</v>
      </c>
      <c r="U1196" s="55">
        <f>T1196*0.97</f>
        <v>0</v>
      </c>
      <c r="V1196" s="55">
        <f>U1196*0.99</f>
        <v>0</v>
      </c>
      <c r="W1196" s="55">
        <f>V1196*0.95</f>
        <v>0</v>
      </c>
      <c r="X1196" s="55">
        <f t="shared" si="114"/>
        <v>2208.7541059501532</v>
      </c>
    </row>
    <row r="1197" spans="2:24" x14ac:dyDescent="0.3">
      <c r="B1197" s="6" t="s">
        <v>39</v>
      </c>
      <c r="C1197" s="6">
        <v>1189</v>
      </c>
      <c r="D1197" s="6">
        <v>167</v>
      </c>
      <c r="E1197" s="12">
        <v>93.1</v>
      </c>
      <c r="F1197" s="57">
        <f t="shared" si="112"/>
        <v>0</v>
      </c>
      <c r="G1197" s="57">
        <f t="shared" si="109"/>
        <v>25.861111111111111</v>
      </c>
      <c r="H1197" s="52">
        <f t="shared" si="110"/>
        <v>293.62749429648915</v>
      </c>
      <c r="I1197" s="52">
        <f t="shared" si="111"/>
        <v>155.23540200000002</v>
      </c>
      <c r="J1197" s="52">
        <f>$P$3*F1197</f>
        <v>0</v>
      </c>
      <c r="K1197" s="52">
        <f>H1197+I1197+J1197</f>
        <v>448.86289629648917</v>
      </c>
      <c r="L1197" s="53">
        <f>M1197*1</f>
        <v>11.608093234778652</v>
      </c>
      <c r="M1197" s="53">
        <f>(K1197*G1197)/1000</f>
        <v>11.608093234778652</v>
      </c>
      <c r="N1197" s="53">
        <f>(IF(L1196 &lt; 0, -L1196,0))</f>
        <v>0</v>
      </c>
      <c r="O1197" s="53">
        <f>0.5*$P$3*G1197^2</f>
        <v>595229.39043209876</v>
      </c>
      <c r="P1197" s="53">
        <f t="shared" si="113"/>
        <v>0</v>
      </c>
      <c r="Q1197" s="53">
        <f>(IF(L1196 &lt; 0, -L1196,0))+Q1196</f>
        <v>2574.2933559082335</v>
      </c>
      <c r="R1197" s="53">
        <f>(IF(L1196 &gt; 0, L1196,0))+R1196</f>
        <v>5606.071324801188</v>
      </c>
      <c r="S1197" s="55">
        <f>N1197*0.95</f>
        <v>0</v>
      </c>
      <c r="T1197" s="55">
        <f>S1197*0.99</f>
        <v>0</v>
      </c>
      <c r="U1197" s="55">
        <f>T1197*0.97</f>
        <v>0</v>
      </c>
      <c r="V1197" s="55">
        <f>U1197*0.99</f>
        <v>0</v>
      </c>
      <c r="W1197" s="55">
        <f>V1197*0.95</f>
        <v>0</v>
      </c>
      <c r="X1197" s="55">
        <f t="shared" si="114"/>
        <v>2208.7541059501532</v>
      </c>
    </row>
    <row r="1198" spans="2:24" x14ac:dyDescent="0.3">
      <c r="B1198" s="6" t="s">
        <v>39</v>
      </c>
      <c r="C1198" s="6">
        <v>1190</v>
      </c>
      <c r="D1198" s="6">
        <v>168</v>
      </c>
      <c r="E1198" s="12">
        <v>93.1</v>
      </c>
      <c r="F1198" s="57">
        <f t="shared" si="112"/>
        <v>0</v>
      </c>
      <c r="G1198" s="57">
        <f t="shared" si="109"/>
        <v>25.861111111111111</v>
      </c>
      <c r="H1198" s="52">
        <f t="shared" si="110"/>
        <v>293.62749429648915</v>
      </c>
      <c r="I1198" s="52">
        <f t="shared" si="111"/>
        <v>155.23540200000002</v>
      </c>
      <c r="J1198" s="52">
        <f>$P$3*F1198</f>
        <v>0</v>
      </c>
      <c r="K1198" s="52">
        <f>H1198+I1198+J1198</f>
        <v>448.86289629648917</v>
      </c>
      <c r="L1198" s="53">
        <f>M1198*1</f>
        <v>11.608093234778652</v>
      </c>
      <c r="M1198" s="53">
        <f>(K1198*G1198)/1000</f>
        <v>11.608093234778652</v>
      </c>
      <c r="N1198" s="53">
        <f>(IF(L1197 &lt; 0, -L1197,0))</f>
        <v>0</v>
      </c>
      <c r="O1198" s="53">
        <f>0.5*$P$3*G1198^2</f>
        <v>595229.39043209876</v>
      </c>
      <c r="P1198" s="53">
        <f t="shared" si="113"/>
        <v>0</v>
      </c>
      <c r="Q1198" s="53">
        <f>(IF(L1197 &lt; 0, -L1197,0))+Q1197</f>
        <v>2574.2933559082335</v>
      </c>
      <c r="R1198" s="53">
        <f>(IF(L1197 &gt; 0, L1197,0))+R1197</f>
        <v>5617.6794180359666</v>
      </c>
      <c r="S1198" s="55">
        <f>N1198*0.95</f>
        <v>0</v>
      </c>
      <c r="T1198" s="55">
        <f>S1198*0.99</f>
        <v>0</v>
      </c>
      <c r="U1198" s="55">
        <f>T1198*0.97</f>
        <v>0</v>
      </c>
      <c r="V1198" s="55">
        <f>U1198*0.99</f>
        <v>0</v>
      </c>
      <c r="W1198" s="55">
        <f>V1198*0.95</f>
        <v>0</v>
      </c>
      <c r="X1198" s="55">
        <f t="shared" si="114"/>
        <v>2208.7541059501532</v>
      </c>
    </row>
    <row r="1199" spans="2:24" x14ac:dyDescent="0.3">
      <c r="B1199" s="6" t="s">
        <v>39</v>
      </c>
      <c r="C1199" s="6">
        <v>1191</v>
      </c>
      <c r="D1199" s="6">
        <v>169</v>
      </c>
      <c r="E1199" s="12">
        <v>93.1</v>
      </c>
      <c r="F1199" s="57">
        <f t="shared" si="112"/>
        <v>0</v>
      </c>
      <c r="G1199" s="57">
        <f t="shared" si="109"/>
        <v>25.861111111111111</v>
      </c>
      <c r="H1199" s="52">
        <f t="shared" si="110"/>
        <v>293.62749429648915</v>
      </c>
      <c r="I1199" s="52">
        <f t="shared" si="111"/>
        <v>155.23540200000002</v>
      </c>
      <c r="J1199" s="52">
        <f>$P$3*F1199</f>
        <v>0</v>
      </c>
      <c r="K1199" s="52">
        <f>H1199+I1199+J1199</f>
        <v>448.86289629648917</v>
      </c>
      <c r="L1199" s="53">
        <f>M1199*1</f>
        <v>11.608093234778652</v>
      </c>
      <c r="M1199" s="53">
        <f>(K1199*G1199)/1000</f>
        <v>11.608093234778652</v>
      </c>
      <c r="N1199" s="53">
        <f>(IF(L1198 &lt; 0, -L1198,0))</f>
        <v>0</v>
      </c>
      <c r="O1199" s="53">
        <f>0.5*$P$3*G1199^2</f>
        <v>595229.39043209876</v>
      </c>
      <c r="P1199" s="53">
        <f t="shared" si="113"/>
        <v>0</v>
      </c>
      <c r="Q1199" s="53">
        <f>(IF(L1198 &lt; 0, -L1198,0))+Q1198</f>
        <v>2574.2933559082335</v>
      </c>
      <c r="R1199" s="53">
        <f>(IF(L1198 &gt; 0, L1198,0))+R1198</f>
        <v>5629.2875112707452</v>
      </c>
      <c r="S1199" s="55">
        <f>N1199*0.95</f>
        <v>0</v>
      </c>
      <c r="T1199" s="55">
        <f>S1199*0.99</f>
        <v>0</v>
      </c>
      <c r="U1199" s="55">
        <f>T1199*0.97</f>
        <v>0</v>
      </c>
      <c r="V1199" s="55">
        <f>U1199*0.99</f>
        <v>0</v>
      </c>
      <c r="W1199" s="55">
        <f>V1199*0.95</f>
        <v>0</v>
      </c>
      <c r="X1199" s="55">
        <f t="shared" si="114"/>
        <v>2208.7541059501532</v>
      </c>
    </row>
    <row r="1200" spans="2:24" x14ac:dyDescent="0.3">
      <c r="B1200" s="6" t="s">
        <v>39</v>
      </c>
      <c r="C1200" s="6">
        <v>1192</v>
      </c>
      <c r="D1200" s="6">
        <v>170</v>
      </c>
      <c r="E1200" s="12">
        <v>93.1</v>
      </c>
      <c r="F1200" s="57">
        <f t="shared" si="112"/>
        <v>0</v>
      </c>
      <c r="G1200" s="57">
        <f t="shared" si="109"/>
        <v>25.861111111111111</v>
      </c>
      <c r="H1200" s="52">
        <f t="shared" si="110"/>
        <v>293.62749429648915</v>
      </c>
      <c r="I1200" s="52">
        <f t="shared" si="111"/>
        <v>155.23540200000002</v>
      </c>
      <c r="J1200" s="52">
        <f>$P$3*F1200</f>
        <v>0</v>
      </c>
      <c r="K1200" s="52">
        <f>H1200+I1200+J1200</f>
        <v>448.86289629648917</v>
      </c>
      <c r="L1200" s="53">
        <f>M1200*1</f>
        <v>11.608093234778652</v>
      </c>
      <c r="M1200" s="53">
        <f>(K1200*G1200)/1000</f>
        <v>11.608093234778652</v>
      </c>
      <c r="N1200" s="53">
        <f>(IF(L1199 &lt; 0, -L1199,0))</f>
        <v>0</v>
      </c>
      <c r="O1200" s="53">
        <f>0.5*$P$3*G1200^2</f>
        <v>595229.39043209876</v>
      </c>
      <c r="P1200" s="53">
        <f t="shared" si="113"/>
        <v>0</v>
      </c>
      <c r="Q1200" s="53">
        <f>(IF(L1199 &lt; 0, -L1199,0))+Q1199</f>
        <v>2574.2933559082335</v>
      </c>
      <c r="R1200" s="53">
        <f>(IF(L1199 &gt; 0, L1199,0))+R1199</f>
        <v>5640.8956045055238</v>
      </c>
      <c r="S1200" s="55">
        <f>N1200*0.95</f>
        <v>0</v>
      </c>
      <c r="T1200" s="55">
        <f>S1200*0.99</f>
        <v>0</v>
      </c>
      <c r="U1200" s="55">
        <f>T1200*0.97</f>
        <v>0</v>
      </c>
      <c r="V1200" s="55">
        <f>U1200*0.99</f>
        <v>0</v>
      </c>
      <c r="W1200" s="55">
        <f>V1200*0.95</f>
        <v>0</v>
      </c>
      <c r="X1200" s="55">
        <f t="shared" si="114"/>
        <v>2208.7541059501532</v>
      </c>
    </row>
    <row r="1201" spans="2:24" x14ac:dyDescent="0.3">
      <c r="B1201" s="6" t="s">
        <v>39</v>
      </c>
      <c r="C1201" s="6">
        <v>1193</v>
      </c>
      <c r="D1201" s="6">
        <v>171</v>
      </c>
      <c r="E1201" s="12">
        <v>93.1</v>
      </c>
      <c r="F1201" s="57">
        <f t="shared" si="112"/>
        <v>0</v>
      </c>
      <c r="G1201" s="57">
        <f t="shared" si="109"/>
        <v>25.861111111111111</v>
      </c>
      <c r="H1201" s="52">
        <f t="shared" si="110"/>
        <v>293.62749429648915</v>
      </c>
      <c r="I1201" s="52">
        <f t="shared" si="111"/>
        <v>155.23540200000002</v>
      </c>
      <c r="J1201" s="52">
        <f>$P$3*F1201</f>
        <v>0</v>
      </c>
      <c r="K1201" s="52">
        <f>H1201+I1201+J1201</f>
        <v>448.86289629648917</v>
      </c>
      <c r="L1201" s="53">
        <f>M1201*1</f>
        <v>11.608093234778652</v>
      </c>
      <c r="M1201" s="53">
        <f>(K1201*G1201)/1000</f>
        <v>11.608093234778652</v>
      </c>
      <c r="N1201" s="53">
        <f>(IF(L1200 &lt; 0, -L1200,0))</f>
        <v>0</v>
      </c>
      <c r="O1201" s="53">
        <f>0.5*$P$3*G1201^2</f>
        <v>595229.39043209876</v>
      </c>
      <c r="P1201" s="53">
        <f t="shared" si="113"/>
        <v>0</v>
      </c>
      <c r="Q1201" s="53">
        <f>(IF(L1200 &lt; 0, -L1200,0))+Q1200</f>
        <v>2574.2933559082335</v>
      </c>
      <c r="R1201" s="53">
        <f>(IF(L1200 &gt; 0, L1200,0))+R1200</f>
        <v>5652.5036977403024</v>
      </c>
      <c r="S1201" s="55">
        <f>N1201*0.95</f>
        <v>0</v>
      </c>
      <c r="T1201" s="55">
        <f>S1201*0.99</f>
        <v>0</v>
      </c>
      <c r="U1201" s="55">
        <f>T1201*0.97</f>
        <v>0</v>
      </c>
      <c r="V1201" s="55">
        <f>U1201*0.99</f>
        <v>0</v>
      </c>
      <c r="W1201" s="55">
        <f>V1201*0.95</f>
        <v>0</v>
      </c>
      <c r="X1201" s="55">
        <f t="shared" si="114"/>
        <v>2208.7541059501532</v>
      </c>
    </row>
    <row r="1202" spans="2:24" x14ac:dyDescent="0.3">
      <c r="B1202" s="6" t="s">
        <v>39</v>
      </c>
      <c r="C1202" s="6">
        <v>1194</v>
      </c>
      <c r="D1202" s="6">
        <v>172</v>
      </c>
      <c r="E1202" s="12">
        <v>93.1</v>
      </c>
      <c r="F1202" s="57">
        <f t="shared" si="112"/>
        <v>0</v>
      </c>
      <c r="G1202" s="57">
        <f t="shared" si="109"/>
        <v>25.861111111111111</v>
      </c>
      <c r="H1202" s="52">
        <f t="shared" si="110"/>
        <v>293.62749429648915</v>
      </c>
      <c r="I1202" s="52">
        <f t="shared" si="111"/>
        <v>155.23540200000002</v>
      </c>
      <c r="J1202" s="52">
        <f>$P$3*F1202</f>
        <v>0</v>
      </c>
      <c r="K1202" s="52">
        <f>H1202+I1202+J1202</f>
        <v>448.86289629648917</v>
      </c>
      <c r="L1202" s="53">
        <f>M1202*1</f>
        <v>11.608093234778652</v>
      </c>
      <c r="M1202" s="53">
        <f>(K1202*G1202)/1000</f>
        <v>11.608093234778652</v>
      </c>
      <c r="N1202" s="53">
        <f>(IF(L1201 &lt; 0, -L1201,0))</f>
        <v>0</v>
      </c>
      <c r="O1202" s="53">
        <f>0.5*$P$3*G1202^2</f>
        <v>595229.39043209876</v>
      </c>
      <c r="P1202" s="53">
        <f t="shared" si="113"/>
        <v>0</v>
      </c>
      <c r="Q1202" s="53">
        <f>(IF(L1201 &lt; 0, -L1201,0))+Q1201</f>
        <v>2574.2933559082335</v>
      </c>
      <c r="R1202" s="53">
        <f>(IF(L1201 &gt; 0, L1201,0))+R1201</f>
        <v>5664.111790975081</v>
      </c>
      <c r="S1202" s="55">
        <f>N1202*0.95</f>
        <v>0</v>
      </c>
      <c r="T1202" s="55">
        <f>S1202*0.99</f>
        <v>0</v>
      </c>
      <c r="U1202" s="55">
        <f>T1202*0.97</f>
        <v>0</v>
      </c>
      <c r="V1202" s="55">
        <f>U1202*0.99</f>
        <v>0</v>
      </c>
      <c r="W1202" s="55">
        <f>V1202*0.95</f>
        <v>0</v>
      </c>
      <c r="X1202" s="55">
        <f t="shared" si="114"/>
        <v>2208.7541059501532</v>
      </c>
    </row>
    <row r="1203" spans="2:24" x14ac:dyDescent="0.3">
      <c r="B1203" s="6" t="s">
        <v>39</v>
      </c>
      <c r="C1203" s="6">
        <v>1195</v>
      </c>
      <c r="D1203" s="6">
        <v>173</v>
      </c>
      <c r="E1203" s="12">
        <v>93.1</v>
      </c>
      <c r="F1203" s="57">
        <f t="shared" si="112"/>
        <v>1.3888888888890073E-2</v>
      </c>
      <c r="G1203" s="57">
        <f t="shared" si="109"/>
        <v>25.861111111111111</v>
      </c>
      <c r="H1203" s="52">
        <f t="shared" si="110"/>
        <v>293.62749429648915</v>
      </c>
      <c r="I1203" s="52">
        <f t="shared" si="111"/>
        <v>155.23540200000002</v>
      </c>
      <c r="J1203" s="52">
        <f>$P$3*F1203</f>
        <v>24.722222222224328</v>
      </c>
      <c r="K1203" s="52">
        <f>H1203+I1203+J1203</f>
        <v>473.5851185187135</v>
      </c>
      <c r="L1203" s="53">
        <f>M1203*1</f>
        <v>12.247437370581174</v>
      </c>
      <c r="M1203" s="53">
        <f>(K1203*G1203)/1000</f>
        <v>12.247437370581174</v>
      </c>
      <c r="N1203" s="53">
        <f>(IF(L1202 &lt; 0, -L1202,0))</f>
        <v>0</v>
      </c>
      <c r="O1203" s="53">
        <f>0.5*$P$3*G1203^2</f>
        <v>595229.39043209876</v>
      </c>
      <c r="P1203" s="53">
        <f t="shared" si="113"/>
        <v>0</v>
      </c>
      <c r="Q1203" s="53">
        <f>(IF(L1202 &lt; 0, -L1202,0))+Q1202</f>
        <v>2574.2933559082335</v>
      </c>
      <c r="R1203" s="53">
        <f>(IF(L1202 &gt; 0, L1202,0))+R1202</f>
        <v>5675.7198842098596</v>
      </c>
      <c r="S1203" s="55">
        <f>N1203*0.95</f>
        <v>0</v>
      </c>
      <c r="T1203" s="55">
        <f>S1203*0.99</f>
        <v>0</v>
      </c>
      <c r="U1203" s="55">
        <f>T1203*0.97</f>
        <v>0</v>
      </c>
      <c r="V1203" s="55">
        <f>U1203*0.99</f>
        <v>0</v>
      </c>
      <c r="W1203" s="55">
        <f>V1203*0.95</f>
        <v>0</v>
      </c>
      <c r="X1203" s="55">
        <f t="shared" si="114"/>
        <v>2208.7541059501532</v>
      </c>
    </row>
    <row r="1204" spans="2:24" x14ac:dyDescent="0.3">
      <c r="B1204" s="6" t="s">
        <v>39</v>
      </c>
      <c r="C1204" s="6">
        <v>1196</v>
      </c>
      <c r="D1204" s="6">
        <v>174</v>
      </c>
      <c r="E1204" s="12">
        <v>93.2</v>
      </c>
      <c r="F1204" s="57">
        <f t="shared" si="112"/>
        <v>1.3888888888890073E-2</v>
      </c>
      <c r="G1204" s="57">
        <f t="shared" si="109"/>
        <v>25.888888888888889</v>
      </c>
      <c r="H1204" s="52">
        <f t="shared" si="110"/>
        <v>294.25861178086421</v>
      </c>
      <c r="I1204" s="52">
        <f t="shared" si="111"/>
        <v>155.23540200000002</v>
      </c>
      <c r="J1204" s="52">
        <f>$P$3*F1204</f>
        <v>24.722222222224328</v>
      </c>
      <c r="K1204" s="52">
        <f>H1204+I1204+J1204</f>
        <v>474.21623600308857</v>
      </c>
      <c r="L1204" s="53">
        <f>M1204*1</f>
        <v>12.276931443191071</v>
      </c>
      <c r="M1204" s="53">
        <f>(K1204*G1204)/1000</f>
        <v>12.276931443191071</v>
      </c>
      <c r="N1204" s="53">
        <f>(IF(L1203 &lt; 0, -L1203,0))</f>
        <v>0</v>
      </c>
      <c r="O1204" s="53">
        <f>0.5*$P$3*G1204^2</f>
        <v>596508.76543209888</v>
      </c>
      <c r="P1204" s="53">
        <f t="shared" si="113"/>
        <v>1279.3750000001164</v>
      </c>
      <c r="Q1204" s="53">
        <f>(IF(L1203 &lt; 0, -L1203,0))+Q1203</f>
        <v>2574.2933559082335</v>
      </c>
      <c r="R1204" s="53">
        <f>(IF(L1203 &gt; 0, L1203,0))+R1203</f>
        <v>5687.9673215804405</v>
      </c>
      <c r="S1204" s="55">
        <f>N1204*0.95</f>
        <v>0</v>
      </c>
      <c r="T1204" s="55">
        <f>S1204*0.99</f>
        <v>0</v>
      </c>
      <c r="U1204" s="55">
        <f>T1204*0.97</f>
        <v>0</v>
      </c>
      <c r="V1204" s="55">
        <f>U1204*0.99</f>
        <v>0</v>
      </c>
      <c r="W1204" s="55">
        <f>V1204*0.95</f>
        <v>0</v>
      </c>
      <c r="X1204" s="55">
        <f t="shared" si="114"/>
        <v>2208.7541059501532</v>
      </c>
    </row>
    <row r="1205" spans="2:24" x14ac:dyDescent="0.3">
      <c r="B1205" s="6" t="s">
        <v>39</v>
      </c>
      <c r="C1205" s="6">
        <v>1197</v>
      </c>
      <c r="D1205" s="6">
        <v>175</v>
      </c>
      <c r="E1205" s="12">
        <v>93.2</v>
      </c>
      <c r="F1205" s="57">
        <f t="shared" si="112"/>
        <v>1.3888888888888099E-2</v>
      </c>
      <c r="G1205" s="57">
        <f t="shared" si="109"/>
        <v>25.888888888888889</v>
      </c>
      <c r="H1205" s="52">
        <f t="shared" si="110"/>
        <v>294.25861178086421</v>
      </c>
      <c r="I1205" s="52">
        <f t="shared" si="111"/>
        <v>155.23540200000002</v>
      </c>
      <c r="J1205" s="52">
        <f>$P$3*F1205</f>
        <v>24.722222222220815</v>
      </c>
      <c r="K1205" s="52">
        <f>H1205+I1205+J1205</f>
        <v>474.21623600308504</v>
      </c>
      <c r="L1205" s="53">
        <f>M1205*1</f>
        <v>12.276931443190978</v>
      </c>
      <c r="M1205" s="53">
        <f>(K1205*G1205)/1000</f>
        <v>12.276931443190978</v>
      </c>
      <c r="N1205" s="53">
        <f>(IF(L1204 &lt; 0, -L1204,0))</f>
        <v>0</v>
      </c>
      <c r="O1205" s="53">
        <f>0.5*$P$3*G1205^2</f>
        <v>596508.76543209888</v>
      </c>
      <c r="P1205" s="53">
        <f t="shared" si="113"/>
        <v>0</v>
      </c>
      <c r="Q1205" s="53">
        <f>(IF(L1204 &lt; 0, -L1204,0))+Q1204</f>
        <v>2574.2933559082335</v>
      </c>
      <c r="R1205" s="53">
        <f>(IF(L1204 &gt; 0, L1204,0))+R1204</f>
        <v>5700.2442530236312</v>
      </c>
      <c r="S1205" s="55">
        <f>N1205*0.95</f>
        <v>0</v>
      </c>
      <c r="T1205" s="55">
        <f>S1205*0.99</f>
        <v>0</v>
      </c>
      <c r="U1205" s="55">
        <f>T1205*0.97</f>
        <v>0</v>
      </c>
      <c r="V1205" s="55">
        <f>U1205*0.99</f>
        <v>0</v>
      </c>
      <c r="W1205" s="55">
        <f>V1205*0.95</f>
        <v>0</v>
      </c>
      <c r="X1205" s="55">
        <f t="shared" si="114"/>
        <v>2208.7541059501532</v>
      </c>
    </row>
    <row r="1206" spans="2:24" x14ac:dyDescent="0.3">
      <c r="B1206" s="6" t="s">
        <v>39</v>
      </c>
      <c r="C1206" s="6">
        <v>1198</v>
      </c>
      <c r="D1206" s="6">
        <v>176</v>
      </c>
      <c r="E1206" s="12">
        <v>93.3</v>
      </c>
      <c r="F1206" s="57">
        <f t="shared" si="112"/>
        <v>6.9444444444444448E-2</v>
      </c>
      <c r="G1206" s="57">
        <f t="shared" si="109"/>
        <v>25.916666666666668</v>
      </c>
      <c r="H1206" s="52">
        <f t="shared" si="110"/>
        <v>294.8904067934028</v>
      </c>
      <c r="I1206" s="52">
        <f t="shared" si="111"/>
        <v>155.23540200000002</v>
      </c>
      <c r="J1206" s="52">
        <f>$P$3*F1206</f>
        <v>123.61111111111111</v>
      </c>
      <c r="K1206" s="52">
        <f>H1206+I1206+J1206</f>
        <v>573.73691990451391</v>
      </c>
      <c r="L1206" s="53">
        <f>M1206*1</f>
        <v>14.86934850752532</v>
      </c>
      <c r="M1206" s="53">
        <f>(K1206*G1206)/1000</f>
        <v>14.86934850752532</v>
      </c>
      <c r="N1206" s="53">
        <f>(IF(L1205 &lt; 0, -L1205,0))</f>
        <v>0</v>
      </c>
      <c r="O1206" s="53">
        <f>0.5*$P$3*G1206^2</f>
        <v>597789.51388888899</v>
      </c>
      <c r="P1206" s="53">
        <f t="shared" si="113"/>
        <v>1280.748456790112</v>
      </c>
      <c r="Q1206" s="53">
        <f>(IF(L1205 &lt; 0, -L1205,0))+Q1205</f>
        <v>2574.2933559082335</v>
      </c>
      <c r="R1206" s="53">
        <f>(IF(L1205 &gt; 0, L1205,0))+R1205</f>
        <v>5712.521184466822</v>
      </c>
      <c r="S1206" s="55">
        <f>N1206*0.95</f>
        <v>0</v>
      </c>
      <c r="T1206" s="55">
        <f>S1206*0.99</f>
        <v>0</v>
      </c>
      <c r="U1206" s="55">
        <f>T1206*0.97</f>
        <v>0</v>
      </c>
      <c r="V1206" s="55">
        <f>U1206*0.99</f>
        <v>0</v>
      </c>
      <c r="W1206" s="55">
        <f>V1206*0.95</f>
        <v>0</v>
      </c>
      <c r="X1206" s="55">
        <f t="shared" si="114"/>
        <v>2208.7541059501532</v>
      </c>
    </row>
    <row r="1207" spans="2:24" x14ac:dyDescent="0.3">
      <c r="B1207" s="6" t="s">
        <v>39</v>
      </c>
      <c r="C1207" s="6">
        <v>1199</v>
      </c>
      <c r="D1207" s="6">
        <v>177</v>
      </c>
      <c r="E1207" s="12">
        <v>93.7</v>
      </c>
      <c r="F1207" s="57">
        <f t="shared" si="112"/>
        <v>0.12500000000000078</v>
      </c>
      <c r="G1207" s="57">
        <f t="shared" si="109"/>
        <v>26.027777777777779</v>
      </c>
      <c r="H1207" s="52">
        <f t="shared" si="110"/>
        <v>297.42436212519289</v>
      </c>
      <c r="I1207" s="52">
        <f t="shared" si="111"/>
        <v>155.23540200000002</v>
      </c>
      <c r="J1207" s="52">
        <f>$P$3*F1207</f>
        <v>222.50000000000139</v>
      </c>
      <c r="K1207" s="52">
        <f>H1207+I1207+J1207</f>
        <v>675.15976412519433</v>
      </c>
      <c r="L1207" s="53">
        <f>M1207*1</f>
        <v>17.572908305147418</v>
      </c>
      <c r="M1207" s="53">
        <f>(K1207*G1207)/1000</f>
        <v>17.572908305147418</v>
      </c>
      <c r="N1207" s="53">
        <f>(IF(L1206 &lt; 0, -L1206,0))</f>
        <v>0</v>
      </c>
      <c r="O1207" s="53">
        <f>0.5*$P$3*G1207^2</f>
        <v>602926.24228395068</v>
      </c>
      <c r="P1207" s="53">
        <f t="shared" si="113"/>
        <v>5136.7283950616838</v>
      </c>
      <c r="Q1207" s="53">
        <f>(IF(L1206 &lt; 0, -L1206,0))+Q1206</f>
        <v>2574.2933559082335</v>
      </c>
      <c r="R1207" s="53">
        <f>(IF(L1206 &gt; 0, L1206,0))+R1206</f>
        <v>5727.3905329743475</v>
      </c>
      <c r="S1207" s="55">
        <f>N1207*0.95</f>
        <v>0</v>
      </c>
      <c r="T1207" s="55">
        <f>S1207*0.99</f>
        <v>0</v>
      </c>
      <c r="U1207" s="55">
        <f>T1207*0.97</f>
        <v>0</v>
      </c>
      <c r="V1207" s="55">
        <f>U1207*0.99</f>
        <v>0</v>
      </c>
      <c r="W1207" s="55">
        <f>V1207*0.95</f>
        <v>0</v>
      </c>
      <c r="X1207" s="55">
        <f t="shared" si="114"/>
        <v>2208.7541059501532</v>
      </c>
    </row>
    <row r="1208" spans="2:24" x14ac:dyDescent="0.3">
      <c r="B1208" s="6" t="s">
        <v>39</v>
      </c>
      <c r="C1208" s="6">
        <v>1200</v>
      </c>
      <c r="D1208" s="6">
        <v>178</v>
      </c>
      <c r="E1208" s="12">
        <v>94.2</v>
      </c>
      <c r="F1208" s="57">
        <f t="shared" si="112"/>
        <v>0.18055555555555516</v>
      </c>
      <c r="G1208" s="57">
        <f t="shared" si="109"/>
        <v>26.166666666666668</v>
      </c>
      <c r="H1208" s="52">
        <f t="shared" si="110"/>
        <v>300.60705067361107</v>
      </c>
      <c r="I1208" s="52">
        <f t="shared" si="111"/>
        <v>155.23540200000002</v>
      </c>
      <c r="J1208" s="52">
        <f>$P$3*F1208</f>
        <v>321.38888888888818</v>
      </c>
      <c r="K1208" s="52">
        <f>H1208+I1208+J1208</f>
        <v>777.23134156249921</v>
      </c>
      <c r="L1208" s="53">
        <f>M1208*1</f>
        <v>20.337553437552064</v>
      </c>
      <c r="M1208" s="53">
        <f>(K1208*G1208)/1000</f>
        <v>20.337553437552064</v>
      </c>
      <c r="N1208" s="53">
        <f>(IF(L1207 &lt; 0, -L1207,0))</f>
        <v>0</v>
      </c>
      <c r="O1208" s="53">
        <f>0.5*$P$3*G1208^2</f>
        <v>609378.05555555562</v>
      </c>
      <c r="P1208" s="53">
        <f t="shared" si="113"/>
        <v>6451.813271604944</v>
      </c>
      <c r="Q1208" s="53">
        <f>(IF(L1207 &lt; 0, -L1207,0))+Q1207</f>
        <v>2574.2933559082335</v>
      </c>
      <c r="R1208" s="53">
        <f>(IF(L1207 &gt; 0, L1207,0))+R1207</f>
        <v>5744.9634412794949</v>
      </c>
      <c r="S1208" s="55">
        <f>N1208*0.95</f>
        <v>0</v>
      </c>
      <c r="T1208" s="55">
        <f>S1208*0.99</f>
        <v>0</v>
      </c>
      <c r="U1208" s="55">
        <f>T1208*0.97</f>
        <v>0</v>
      </c>
      <c r="V1208" s="55">
        <f>U1208*0.99</f>
        <v>0</v>
      </c>
      <c r="W1208" s="55">
        <f>V1208*0.95</f>
        <v>0</v>
      </c>
      <c r="X1208" s="55">
        <f t="shared" si="114"/>
        <v>2208.7541059501532</v>
      </c>
    </row>
    <row r="1209" spans="2:24" x14ac:dyDescent="0.3">
      <c r="B1209" s="6" t="s">
        <v>39</v>
      </c>
      <c r="C1209" s="6">
        <v>1201</v>
      </c>
      <c r="D1209" s="6">
        <v>179</v>
      </c>
      <c r="E1209" s="12">
        <v>95</v>
      </c>
      <c r="F1209" s="57">
        <f t="shared" si="112"/>
        <v>0.22222222222222143</v>
      </c>
      <c r="G1209" s="57">
        <f t="shared" si="109"/>
        <v>26.388888888888889</v>
      </c>
      <c r="H1209" s="52">
        <f t="shared" si="110"/>
        <v>305.7345838155864</v>
      </c>
      <c r="I1209" s="52">
        <f t="shared" si="111"/>
        <v>155.23540200000002</v>
      </c>
      <c r="J1209" s="52">
        <f>$P$3*F1209</f>
        <v>395.55555555555418</v>
      </c>
      <c r="K1209" s="52">
        <f>H1209+I1209+J1209</f>
        <v>856.52554137114066</v>
      </c>
      <c r="L1209" s="53">
        <f>M1209*1</f>
        <v>22.602757341738435</v>
      </c>
      <c r="M1209" s="53">
        <f>(K1209*G1209)/1000</f>
        <v>22.602757341738435</v>
      </c>
      <c r="N1209" s="53">
        <f>(IF(L1208 &lt; 0, -L1208,0))</f>
        <v>0</v>
      </c>
      <c r="O1209" s="53">
        <f>0.5*$P$3*G1209^2</f>
        <v>619772.37654320989</v>
      </c>
      <c r="P1209" s="53">
        <f t="shared" si="113"/>
        <v>10394.320987654268</v>
      </c>
      <c r="Q1209" s="53">
        <f>(IF(L1208 &lt; 0, -L1208,0))+Q1208</f>
        <v>2574.2933559082335</v>
      </c>
      <c r="R1209" s="53">
        <f>(IF(L1208 &gt; 0, L1208,0))+R1208</f>
        <v>5765.3009947170467</v>
      </c>
      <c r="S1209" s="55">
        <f>N1209*0.95</f>
        <v>0</v>
      </c>
      <c r="T1209" s="55">
        <f>S1209*0.99</f>
        <v>0</v>
      </c>
      <c r="U1209" s="55">
        <f>T1209*0.97</f>
        <v>0</v>
      </c>
      <c r="V1209" s="55">
        <f>U1209*0.99</f>
        <v>0</v>
      </c>
      <c r="W1209" s="55">
        <f>V1209*0.95</f>
        <v>0</v>
      </c>
      <c r="X1209" s="55">
        <f t="shared" si="114"/>
        <v>2208.7541059501532</v>
      </c>
    </row>
    <row r="1210" spans="2:24" x14ac:dyDescent="0.3">
      <c r="B1210" s="6" t="s">
        <v>39</v>
      </c>
      <c r="C1210" s="6">
        <v>1202</v>
      </c>
      <c r="D1210" s="6">
        <v>180</v>
      </c>
      <c r="E1210" s="12">
        <v>95.8</v>
      </c>
      <c r="F1210" s="57">
        <f t="shared" si="112"/>
        <v>0.19444444444444522</v>
      </c>
      <c r="G1210" s="57">
        <f t="shared" si="109"/>
        <v>26.611111111111111</v>
      </c>
      <c r="H1210" s="52">
        <f t="shared" si="110"/>
        <v>310.90547876003086</v>
      </c>
      <c r="I1210" s="52">
        <f t="shared" si="111"/>
        <v>155.23540200000002</v>
      </c>
      <c r="J1210" s="52">
        <f>$P$3*F1210</f>
        <v>346.11111111111251</v>
      </c>
      <c r="K1210" s="52">
        <f>H1210+I1210+J1210</f>
        <v>812.25199187114345</v>
      </c>
      <c r="L1210" s="53">
        <f>M1210*1</f>
        <v>21.614928005904314</v>
      </c>
      <c r="M1210" s="53">
        <f>(K1210*G1210)/1000</f>
        <v>21.614928005904314</v>
      </c>
      <c r="N1210" s="53">
        <f>(IF(L1209 &lt; 0, -L1209,0))</f>
        <v>0</v>
      </c>
      <c r="O1210" s="53">
        <f>0.5*$P$3*G1210^2</f>
        <v>630254.59876543214</v>
      </c>
      <c r="P1210" s="53">
        <f t="shared" si="113"/>
        <v>10482.222222222248</v>
      </c>
      <c r="Q1210" s="53">
        <f>(IF(L1209 &lt; 0, -L1209,0))+Q1209</f>
        <v>2574.2933559082335</v>
      </c>
      <c r="R1210" s="53">
        <f>(IF(L1209 &gt; 0, L1209,0))+R1209</f>
        <v>5787.9037520587854</v>
      </c>
      <c r="S1210" s="55">
        <f>N1210*0.95</f>
        <v>0</v>
      </c>
      <c r="T1210" s="55">
        <f>S1210*0.99</f>
        <v>0</v>
      </c>
      <c r="U1210" s="55">
        <f>T1210*0.97</f>
        <v>0</v>
      </c>
      <c r="V1210" s="55">
        <f>U1210*0.99</f>
        <v>0</v>
      </c>
      <c r="W1210" s="55">
        <f>V1210*0.95</f>
        <v>0</v>
      </c>
      <c r="X1210" s="55">
        <f t="shared" si="114"/>
        <v>2208.7541059501532</v>
      </c>
    </row>
    <row r="1211" spans="2:24" x14ac:dyDescent="0.3">
      <c r="B1211" s="6" t="s">
        <v>39</v>
      </c>
      <c r="C1211" s="6">
        <v>1203</v>
      </c>
      <c r="D1211" s="6">
        <v>181</v>
      </c>
      <c r="E1211" s="12">
        <v>96.4</v>
      </c>
      <c r="F1211" s="57">
        <f t="shared" si="112"/>
        <v>0.1388888888888889</v>
      </c>
      <c r="G1211" s="57">
        <f t="shared" si="109"/>
        <v>26.777777777777779</v>
      </c>
      <c r="H1211" s="52">
        <f t="shared" si="110"/>
        <v>314.81210615123456</v>
      </c>
      <c r="I1211" s="52">
        <f t="shared" si="111"/>
        <v>155.23540200000002</v>
      </c>
      <c r="J1211" s="52">
        <f>$P$3*F1211</f>
        <v>247.22222222222223</v>
      </c>
      <c r="K1211" s="52">
        <f>H1211+I1211+J1211</f>
        <v>717.26973037345681</v>
      </c>
      <c r="L1211" s="53">
        <f>M1211*1</f>
        <v>19.206889446667009</v>
      </c>
      <c r="M1211" s="53">
        <f>(K1211*G1211)/1000</f>
        <v>19.206889446667009</v>
      </c>
      <c r="N1211" s="53">
        <f>(IF(L1210 &lt; 0, -L1210,0))</f>
        <v>0</v>
      </c>
      <c r="O1211" s="53">
        <f>0.5*$P$3*G1211^2</f>
        <v>638173.95061728393</v>
      </c>
      <c r="P1211" s="53">
        <f t="shared" si="113"/>
        <v>7919.3518518517958</v>
      </c>
      <c r="Q1211" s="53">
        <f>(IF(L1210 &lt; 0, -L1210,0))+Q1210</f>
        <v>2574.2933559082335</v>
      </c>
      <c r="R1211" s="53">
        <f>(IF(L1210 &gt; 0, L1210,0))+R1210</f>
        <v>5809.5186800646898</v>
      </c>
      <c r="S1211" s="55">
        <f>N1211*0.95</f>
        <v>0</v>
      </c>
      <c r="T1211" s="55">
        <f>S1211*0.99</f>
        <v>0</v>
      </c>
      <c r="U1211" s="55">
        <f>T1211*0.97</f>
        <v>0</v>
      </c>
      <c r="V1211" s="55">
        <f>U1211*0.99</f>
        <v>0</v>
      </c>
      <c r="W1211" s="55">
        <f>V1211*0.95</f>
        <v>0</v>
      </c>
      <c r="X1211" s="55">
        <f t="shared" si="114"/>
        <v>2208.7541059501532</v>
      </c>
    </row>
    <row r="1212" spans="2:24" x14ac:dyDescent="0.3">
      <c r="B1212" s="6" t="s">
        <v>39</v>
      </c>
      <c r="C1212" s="6">
        <v>1204</v>
      </c>
      <c r="D1212" s="6">
        <v>182</v>
      </c>
      <c r="E1212" s="12">
        <v>96.8</v>
      </c>
      <c r="F1212" s="57">
        <f t="shared" si="112"/>
        <v>8.3333333333332538E-2</v>
      </c>
      <c r="G1212" s="57">
        <f t="shared" si="109"/>
        <v>26.888888888888889</v>
      </c>
      <c r="H1212" s="52">
        <f t="shared" si="110"/>
        <v>317.43007497530863</v>
      </c>
      <c r="I1212" s="52">
        <f t="shared" si="111"/>
        <v>155.23540200000002</v>
      </c>
      <c r="J1212" s="52">
        <f>$P$3*F1212</f>
        <v>148.33333333333192</v>
      </c>
      <c r="K1212" s="52">
        <f>H1212+I1212+J1212</f>
        <v>620.9988103086406</v>
      </c>
      <c r="L1212" s="53">
        <f>M1212*1</f>
        <v>16.697968010521226</v>
      </c>
      <c r="M1212" s="53">
        <f>(K1212*G1212)/1000</f>
        <v>16.697968010521226</v>
      </c>
      <c r="N1212" s="53">
        <f>(IF(L1211 &lt; 0, -L1211,0))</f>
        <v>0</v>
      </c>
      <c r="O1212" s="53">
        <f>0.5*$P$3*G1212^2</f>
        <v>643480.98765432101</v>
      </c>
      <c r="P1212" s="53">
        <f t="shared" si="113"/>
        <v>5307.0370370370802</v>
      </c>
      <c r="Q1212" s="53">
        <f>(IF(L1211 &lt; 0, -L1211,0))+Q1211</f>
        <v>2574.2933559082335</v>
      </c>
      <c r="R1212" s="53">
        <f>(IF(L1211 &gt; 0, L1211,0))+R1211</f>
        <v>5828.7255695113572</v>
      </c>
      <c r="S1212" s="55">
        <f>N1212*0.95</f>
        <v>0</v>
      </c>
      <c r="T1212" s="55">
        <f>S1212*0.99</f>
        <v>0</v>
      </c>
      <c r="U1212" s="55">
        <f>T1212*0.97</f>
        <v>0</v>
      </c>
      <c r="V1212" s="55">
        <f>U1212*0.99</f>
        <v>0</v>
      </c>
      <c r="W1212" s="55">
        <f>V1212*0.95</f>
        <v>0</v>
      </c>
      <c r="X1212" s="55">
        <f t="shared" si="114"/>
        <v>2208.7541059501532</v>
      </c>
    </row>
    <row r="1213" spans="2:24" x14ac:dyDescent="0.3">
      <c r="B1213" s="6" t="s">
        <v>39</v>
      </c>
      <c r="C1213" s="6">
        <v>1205</v>
      </c>
      <c r="D1213" s="6">
        <v>183</v>
      </c>
      <c r="E1213" s="12">
        <v>97</v>
      </c>
      <c r="F1213" s="57">
        <f t="shared" si="112"/>
        <v>4.1666666666666269E-2</v>
      </c>
      <c r="G1213" s="57">
        <f t="shared" si="109"/>
        <v>26.944444444444443</v>
      </c>
      <c r="H1213" s="52">
        <f t="shared" si="110"/>
        <v>318.74312455632707</v>
      </c>
      <c r="I1213" s="52">
        <f t="shared" si="111"/>
        <v>155.23540200000002</v>
      </c>
      <c r="J1213" s="52">
        <f>$P$3*F1213</f>
        <v>74.166666666665961</v>
      </c>
      <c r="K1213" s="52">
        <f>H1213+I1213+J1213</f>
        <v>548.14519322299304</v>
      </c>
      <c r="L1213" s="53">
        <f>M1213*1</f>
        <v>14.769467706286202</v>
      </c>
      <c r="M1213" s="53">
        <f>(K1213*G1213)/1000</f>
        <v>14.769467706286202</v>
      </c>
      <c r="N1213" s="53">
        <f>(IF(L1212 &lt; 0, -L1212,0))</f>
        <v>0</v>
      </c>
      <c r="O1213" s="53">
        <f>0.5*$P$3*G1213^2</f>
        <v>646142.74691358022</v>
      </c>
      <c r="P1213" s="53">
        <f t="shared" si="113"/>
        <v>2661.7592592592118</v>
      </c>
      <c r="Q1213" s="53">
        <f>(IF(L1212 &lt; 0, -L1212,0))+Q1212</f>
        <v>2574.2933559082335</v>
      </c>
      <c r="R1213" s="53">
        <f>(IF(L1212 &gt; 0, L1212,0))+R1212</f>
        <v>5845.4235375218786</v>
      </c>
      <c r="S1213" s="55">
        <f>N1213*0.95</f>
        <v>0</v>
      </c>
      <c r="T1213" s="55">
        <f>S1213*0.99</f>
        <v>0</v>
      </c>
      <c r="U1213" s="55">
        <f>T1213*0.97</f>
        <v>0</v>
      </c>
      <c r="V1213" s="55">
        <f>U1213*0.99</f>
        <v>0</v>
      </c>
      <c r="W1213" s="55">
        <f>V1213*0.95</f>
        <v>0</v>
      </c>
      <c r="X1213" s="55">
        <f t="shared" si="114"/>
        <v>2208.7541059501532</v>
      </c>
    </row>
    <row r="1214" spans="2:24" x14ac:dyDescent="0.3">
      <c r="B1214" s="6" t="s">
        <v>39</v>
      </c>
      <c r="C1214" s="6">
        <v>1206</v>
      </c>
      <c r="D1214" s="6">
        <v>184</v>
      </c>
      <c r="E1214" s="12">
        <v>97.1</v>
      </c>
      <c r="F1214" s="57">
        <f t="shared" si="112"/>
        <v>2.7777777777778172E-2</v>
      </c>
      <c r="G1214" s="57">
        <f t="shared" si="109"/>
        <v>26.972222222222221</v>
      </c>
      <c r="H1214" s="52">
        <f t="shared" si="110"/>
        <v>319.40066563908175</v>
      </c>
      <c r="I1214" s="52">
        <f t="shared" si="111"/>
        <v>155.23540200000002</v>
      </c>
      <c r="J1214" s="52">
        <f>$P$3*F1214</f>
        <v>49.444444444445146</v>
      </c>
      <c r="K1214" s="52">
        <f>H1214+I1214+J1214</f>
        <v>524.08051208352697</v>
      </c>
      <c r="L1214" s="53">
        <f>M1214*1</f>
        <v>14.135616034252907</v>
      </c>
      <c r="M1214" s="53">
        <f>(K1214*G1214)/1000</f>
        <v>14.135616034252907</v>
      </c>
      <c r="N1214" s="53">
        <f>(IF(L1213 &lt; 0, -L1213,0))</f>
        <v>0</v>
      </c>
      <c r="O1214" s="53">
        <f>0.5*$P$3*G1214^2</f>
        <v>647475.68672839506</v>
      </c>
      <c r="P1214" s="53">
        <f t="shared" si="113"/>
        <v>1332.9398148148321</v>
      </c>
      <c r="Q1214" s="53">
        <f>(IF(L1213 &lt; 0, -L1213,0))+Q1213</f>
        <v>2574.2933559082335</v>
      </c>
      <c r="R1214" s="53">
        <f>(IF(L1213 &gt; 0, L1213,0))+R1213</f>
        <v>5860.193005228165</v>
      </c>
      <c r="S1214" s="55">
        <f>N1214*0.95</f>
        <v>0</v>
      </c>
      <c r="T1214" s="55">
        <f>S1214*0.99</f>
        <v>0</v>
      </c>
      <c r="U1214" s="55">
        <f>T1214*0.97</f>
        <v>0</v>
      </c>
      <c r="V1214" s="55">
        <f>U1214*0.99</f>
        <v>0</v>
      </c>
      <c r="W1214" s="55">
        <f>V1214*0.95</f>
        <v>0</v>
      </c>
      <c r="X1214" s="55">
        <f t="shared" si="114"/>
        <v>2208.7541059501532</v>
      </c>
    </row>
    <row r="1215" spans="2:24" x14ac:dyDescent="0.3">
      <c r="B1215" s="6" t="s">
        <v>39</v>
      </c>
      <c r="C1215" s="6">
        <v>1207</v>
      </c>
      <c r="D1215" s="6">
        <v>185</v>
      </c>
      <c r="E1215" s="12">
        <v>97.2</v>
      </c>
      <c r="F1215" s="57">
        <f t="shared" si="112"/>
        <v>2.7777777777778172E-2</v>
      </c>
      <c r="G1215" s="57">
        <f t="shared" si="109"/>
        <v>27</v>
      </c>
      <c r="H1215" s="52">
        <f t="shared" si="110"/>
        <v>320.05888424999995</v>
      </c>
      <c r="I1215" s="52">
        <f t="shared" si="111"/>
        <v>155.23540200000002</v>
      </c>
      <c r="J1215" s="52">
        <f>$P$3*F1215</f>
        <v>49.444444444445146</v>
      </c>
      <c r="K1215" s="52">
        <f>H1215+I1215+J1215</f>
        <v>524.73873069444517</v>
      </c>
      <c r="L1215" s="53">
        <f>M1215*1</f>
        <v>14.16794572875002</v>
      </c>
      <c r="M1215" s="53">
        <f>(K1215*G1215)/1000</f>
        <v>14.16794572875002</v>
      </c>
      <c r="N1215" s="53">
        <f>(IF(L1214 &lt; 0, -L1214,0))</f>
        <v>0</v>
      </c>
      <c r="O1215" s="53">
        <f>0.5*$P$3*G1215^2</f>
        <v>648810</v>
      </c>
      <c r="P1215" s="53">
        <f t="shared" si="113"/>
        <v>1334.313271604944</v>
      </c>
      <c r="Q1215" s="53">
        <f>(IF(L1214 &lt; 0, -L1214,0))+Q1214</f>
        <v>2574.2933559082335</v>
      </c>
      <c r="R1215" s="53">
        <f>(IF(L1214 &gt; 0, L1214,0))+R1214</f>
        <v>5874.328621262418</v>
      </c>
      <c r="S1215" s="55">
        <f>N1215*0.95</f>
        <v>0</v>
      </c>
      <c r="T1215" s="55">
        <f>S1215*0.99</f>
        <v>0</v>
      </c>
      <c r="U1215" s="55">
        <f>T1215*0.97</f>
        <v>0</v>
      </c>
      <c r="V1215" s="55">
        <f>U1215*0.99</f>
        <v>0</v>
      </c>
      <c r="W1215" s="55">
        <f>V1215*0.95</f>
        <v>0</v>
      </c>
      <c r="X1215" s="55">
        <f t="shared" si="114"/>
        <v>2208.7541059501532</v>
      </c>
    </row>
    <row r="1216" spans="2:24" x14ac:dyDescent="0.3">
      <c r="B1216" s="6" t="s">
        <v>39</v>
      </c>
      <c r="C1216" s="6">
        <v>1208</v>
      </c>
      <c r="D1216" s="6">
        <v>186</v>
      </c>
      <c r="E1216" s="12">
        <v>97.3</v>
      </c>
      <c r="F1216" s="57">
        <f t="shared" si="112"/>
        <v>2.7777777777778172E-2</v>
      </c>
      <c r="G1216" s="57">
        <f t="shared" si="109"/>
        <v>27.027777777777779</v>
      </c>
      <c r="H1216" s="52">
        <f t="shared" si="110"/>
        <v>320.71778038908178</v>
      </c>
      <c r="I1216" s="52">
        <f t="shared" si="111"/>
        <v>155.23540200000002</v>
      </c>
      <c r="J1216" s="52">
        <f>$P$3*F1216</f>
        <v>49.444444444445146</v>
      </c>
      <c r="K1216" s="52">
        <f>H1216+I1216+J1216</f>
        <v>525.39762683352694</v>
      </c>
      <c r="L1216" s="53">
        <f>M1216*1</f>
        <v>14.20033030302838</v>
      </c>
      <c r="M1216" s="53">
        <f>(K1216*G1216)/1000</f>
        <v>14.20033030302838</v>
      </c>
      <c r="N1216" s="53">
        <f>(IF(L1215 &lt; 0, -L1215,0))</f>
        <v>0</v>
      </c>
      <c r="O1216" s="53">
        <f>0.5*$P$3*G1216^2</f>
        <v>650145.68672839517</v>
      </c>
      <c r="P1216" s="53">
        <f t="shared" si="113"/>
        <v>1335.6867283951724</v>
      </c>
      <c r="Q1216" s="53">
        <f>(IF(L1215 &lt; 0, -L1215,0))+Q1215</f>
        <v>2574.2933559082335</v>
      </c>
      <c r="R1216" s="53">
        <f>(IF(L1215 &gt; 0, L1215,0))+R1215</f>
        <v>5888.496566991168</v>
      </c>
      <c r="S1216" s="55">
        <f>N1216*0.95</f>
        <v>0</v>
      </c>
      <c r="T1216" s="55">
        <f>S1216*0.99</f>
        <v>0</v>
      </c>
      <c r="U1216" s="55">
        <f>T1216*0.97</f>
        <v>0</v>
      </c>
      <c r="V1216" s="55">
        <f>U1216*0.99</f>
        <v>0</v>
      </c>
      <c r="W1216" s="55">
        <f>V1216*0.95</f>
        <v>0</v>
      </c>
      <c r="X1216" s="55">
        <f t="shared" si="114"/>
        <v>2208.7541059501532</v>
      </c>
    </row>
    <row r="1217" spans="2:24" x14ac:dyDescent="0.3">
      <c r="B1217" s="6" t="s">
        <v>39</v>
      </c>
      <c r="C1217" s="6">
        <v>1209</v>
      </c>
      <c r="D1217" s="6">
        <v>187</v>
      </c>
      <c r="E1217" s="12">
        <v>97.4</v>
      </c>
      <c r="F1217" s="57">
        <f t="shared" si="112"/>
        <v>1.3888888888890073E-2</v>
      </c>
      <c r="G1217" s="57">
        <f t="shared" si="109"/>
        <v>27.055555555555557</v>
      </c>
      <c r="H1217" s="52">
        <f t="shared" si="110"/>
        <v>321.37735405632714</v>
      </c>
      <c r="I1217" s="52">
        <f t="shared" si="111"/>
        <v>155.23540200000002</v>
      </c>
      <c r="J1217" s="52">
        <f>$P$3*F1217</f>
        <v>24.722222222224328</v>
      </c>
      <c r="K1217" s="52">
        <f>H1217+I1217+J1217</f>
        <v>501.33497827855149</v>
      </c>
      <c r="L1217" s="53">
        <f>M1217*1</f>
        <v>13.563896356758589</v>
      </c>
      <c r="M1217" s="53">
        <f>(K1217*G1217)/1000</f>
        <v>13.563896356758589</v>
      </c>
      <c r="N1217" s="53">
        <f>(IF(L1216 &lt; 0, -L1216,0))</f>
        <v>0</v>
      </c>
      <c r="O1217" s="53">
        <f>0.5*$P$3*G1217^2</f>
        <v>651482.74691358022</v>
      </c>
      <c r="P1217" s="53">
        <f t="shared" si="113"/>
        <v>1337.0601851850515</v>
      </c>
      <c r="Q1217" s="53">
        <f>(IF(L1216 &lt; 0, -L1216,0))+Q1216</f>
        <v>2574.2933559082335</v>
      </c>
      <c r="R1217" s="53">
        <f>(IF(L1216 &gt; 0, L1216,0))+R1216</f>
        <v>5902.6968972941968</v>
      </c>
      <c r="S1217" s="55">
        <f>N1217*0.95</f>
        <v>0</v>
      </c>
      <c r="T1217" s="55">
        <f>S1217*0.99</f>
        <v>0</v>
      </c>
      <c r="U1217" s="55">
        <f>T1217*0.97</f>
        <v>0</v>
      </c>
      <c r="V1217" s="55">
        <f>U1217*0.99</f>
        <v>0</v>
      </c>
      <c r="W1217" s="55">
        <f>V1217*0.95</f>
        <v>0</v>
      </c>
      <c r="X1217" s="55">
        <f t="shared" si="114"/>
        <v>2208.7541059501532</v>
      </c>
    </row>
    <row r="1218" spans="2:24" x14ac:dyDescent="0.3">
      <c r="B1218" s="6" t="s">
        <v>39</v>
      </c>
      <c r="C1218" s="6">
        <v>1210</v>
      </c>
      <c r="D1218" s="6">
        <v>188</v>
      </c>
      <c r="E1218" s="12">
        <v>97.4</v>
      </c>
      <c r="F1218" s="57">
        <f t="shared" si="112"/>
        <v>0</v>
      </c>
      <c r="G1218" s="57">
        <f t="shared" si="109"/>
        <v>27.055555555555557</v>
      </c>
      <c r="H1218" s="52">
        <f t="shared" si="110"/>
        <v>321.37735405632714</v>
      </c>
      <c r="I1218" s="52">
        <f t="shared" si="111"/>
        <v>155.23540200000002</v>
      </c>
      <c r="J1218" s="52">
        <f>$P$3*F1218</f>
        <v>0</v>
      </c>
      <c r="K1218" s="52">
        <f>H1218+I1218+J1218</f>
        <v>476.61275605632716</v>
      </c>
      <c r="L1218" s="53">
        <f>M1218*1</f>
        <v>12.895022899968408</v>
      </c>
      <c r="M1218" s="53">
        <f>(K1218*G1218)/1000</f>
        <v>12.895022899968408</v>
      </c>
      <c r="N1218" s="53">
        <f>(IF(L1217 &lt; 0, -L1217,0))</f>
        <v>0</v>
      </c>
      <c r="O1218" s="53">
        <f>0.5*$P$3*G1218^2</f>
        <v>651482.74691358022</v>
      </c>
      <c r="P1218" s="53">
        <f t="shared" si="113"/>
        <v>0</v>
      </c>
      <c r="Q1218" s="53">
        <f>(IF(L1217 &lt; 0, -L1217,0))+Q1217</f>
        <v>2574.2933559082335</v>
      </c>
      <c r="R1218" s="53">
        <f>(IF(L1217 &gt; 0, L1217,0))+R1217</f>
        <v>5916.2607936509557</v>
      </c>
      <c r="S1218" s="55">
        <f>N1218*0.95</f>
        <v>0</v>
      </c>
      <c r="T1218" s="55">
        <f>S1218*0.99</f>
        <v>0</v>
      </c>
      <c r="U1218" s="55">
        <f>T1218*0.97</f>
        <v>0</v>
      </c>
      <c r="V1218" s="55">
        <f>U1218*0.99</f>
        <v>0</v>
      </c>
      <c r="W1218" s="55">
        <f>V1218*0.95</f>
        <v>0</v>
      </c>
      <c r="X1218" s="55">
        <f t="shared" si="114"/>
        <v>2208.7541059501532</v>
      </c>
    </row>
    <row r="1219" spans="2:24" x14ac:dyDescent="0.3">
      <c r="B1219" s="6" t="s">
        <v>39</v>
      </c>
      <c r="C1219" s="6">
        <v>1211</v>
      </c>
      <c r="D1219" s="6">
        <v>189</v>
      </c>
      <c r="E1219" s="12">
        <v>97.4</v>
      </c>
      <c r="F1219" s="57">
        <f t="shared" si="112"/>
        <v>0</v>
      </c>
      <c r="G1219" s="57">
        <f t="shared" si="109"/>
        <v>27.055555555555557</v>
      </c>
      <c r="H1219" s="52">
        <f t="shared" si="110"/>
        <v>321.37735405632714</v>
      </c>
      <c r="I1219" s="52">
        <f t="shared" si="111"/>
        <v>155.23540200000002</v>
      </c>
      <c r="J1219" s="52">
        <f>$P$3*F1219</f>
        <v>0</v>
      </c>
      <c r="K1219" s="52">
        <f>H1219+I1219+J1219</f>
        <v>476.61275605632716</v>
      </c>
      <c r="L1219" s="53">
        <f>M1219*1</f>
        <v>12.895022899968408</v>
      </c>
      <c r="M1219" s="53">
        <f>(K1219*G1219)/1000</f>
        <v>12.895022899968408</v>
      </c>
      <c r="N1219" s="53">
        <f>(IF(L1218 &lt; 0, -L1218,0))</f>
        <v>0</v>
      </c>
      <c r="O1219" s="53">
        <f>0.5*$P$3*G1219^2</f>
        <v>651482.74691358022</v>
      </c>
      <c r="P1219" s="53">
        <f t="shared" si="113"/>
        <v>0</v>
      </c>
      <c r="Q1219" s="53">
        <f>(IF(L1218 &lt; 0, -L1218,0))+Q1218</f>
        <v>2574.2933559082335</v>
      </c>
      <c r="R1219" s="53">
        <f>(IF(L1218 &gt; 0, L1218,0))+R1218</f>
        <v>5929.1558165509241</v>
      </c>
      <c r="S1219" s="55">
        <f>N1219*0.95</f>
        <v>0</v>
      </c>
      <c r="T1219" s="55">
        <f>S1219*0.99</f>
        <v>0</v>
      </c>
      <c r="U1219" s="55">
        <f>T1219*0.97</f>
        <v>0</v>
      </c>
      <c r="V1219" s="55">
        <f>U1219*0.99</f>
        <v>0</v>
      </c>
      <c r="W1219" s="55">
        <f>V1219*0.95</f>
        <v>0</v>
      </c>
      <c r="X1219" s="55">
        <f t="shared" si="114"/>
        <v>2208.7541059501532</v>
      </c>
    </row>
    <row r="1220" spans="2:24" x14ac:dyDescent="0.3">
      <c r="B1220" s="6" t="s">
        <v>39</v>
      </c>
      <c r="C1220" s="6">
        <v>1212</v>
      </c>
      <c r="D1220" s="6">
        <v>190</v>
      </c>
      <c r="E1220" s="12">
        <v>97.4</v>
      </c>
      <c r="F1220" s="57">
        <f t="shared" si="112"/>
        <v>-1.3888888888890073E-2</v>
      </c>
      <c r="G1220" s="57">
        <f t="shared" si="109"/>
        <v>27.055555555555557</v>
      </c>
      <c r="H1220" s="52">
        <f t="shared" si="110"/>
        <v>321.37735405632714</v>
      </c>
      <c r="I1220" s="52">
        <f t="shared" si="111"/>
        <v>155.23540200000002</v>
      </c>
      <c r="J1220" s="52">
        <f>$P$3*F1220</f>
        <v>-24.722222222224328</v>
      </c>
      <c r="K1220" s="52">
        <f>H1220+I1220+J1220</f>
        <v>451.89053383410283</v>
      </c>
      <c r="L1220" s="53">
        <f>M1220*1</f>
        <v>12.226149443178226</v>
      </c>
      <c r="M1220" s="53">
        <f>(K1220*G1220)/1000</f>
        <v>12.226149443178226</v>
      </c>
      <c r="N1220" s="53">
        <f>(IF(L1219 &lt; 0, -L1219,0))</f>
        <v>0</v>
      </c>
      <c r="O1220" s="53">
        <f>0.5*$P$3*G1220^2</f>
        <v>651482.74691358022</v>
      </c>
      <c r="P1220" s="53">
        <f t="shared" si="113"/>
        <v>0</v>
      </c>
      <c r="Q1220" s="53">
        <f>(IF(L1219 &lt; 0, -L1219,0))+Q1219</f>
        <v>2574.2933559082335</v>
      </c>
      <c r="R1220" s="53">
        <f>(IF(L1219 &gt; 0, L1219,0))+R1219</f>
        <v>5942.0508394508925</v>
      </c>
      <c r="S1220" s="55">
        <f>N1220*0.95</f>
        <v>0</v>
      </c>
      <c r="T1220" s="55">
        <f>S1220*0.99</f>
        <v>0</v>
      </c>
      <c r="U1220" s="55">
        <f>T1220*0.97</f>
        <v>0</v>
      </c>
      <c r="V1220" s="55">
        <f>U1220*0.99</f>
        <v>0</v>
      </c>
      <c r="W1220" s="55">
        <f>V1220*0.95</f>
        <v>0</v>
      </c>
      <c r="X1220" s="55">
        <f t="shared" si="114"/>
        <v>2208.7541059501532</v>
      </c>
    </row>
    <row r="1221" spans="2:24" x14ac:dyDescent="0.3">
      <c r="B1221" s="6" t="s">
        <v>39</v>
      </c>
      <c r="C1221" s="6">
        <v>1213</v>
      </c>
      <c r="D1221" s="6">
        <v>191</v>
      </c>
      <c r="E1221" s="12">
        <v>97.3</v>
      </c>
      <c r="F1221" s="57">
        <f t="shared" si="112"/>
        <v>-1.3888888888890073E-2</v>
      </c>
      <c r="G1221" s="57">
        <f t="shared" si="109"/>
        <v>27.027777777777779</v>
      </c>
      <c r="H1221" s="52">
        <f t="shared" si="110"/>
        <v>320.71778038908178</v>
      </c>
      <c r="I1221" s="52">
        <f t="shared" si="111"/>
        <v>155.23540200000002</v>
      </c>
      <c r="J1221" s="52">
        <f>$P$3*F1221</f>
        <v>-24.722222222224328</v>
      </c>
      <c r="K1221" s="52">
        <f>H1221+I1221+J1221</f>
        <v>451.23096016685747</v>
      </c>
      <c r="L1221" s="53">
        <f>M1221*1</f>
        <v>12.19577011784312</v>
      </c>
      <c r="M1221" s="53">
        <f>(K1221*G1221)/1000</f>
        <v>12.19577011784312</v>
      </c>
      <c r="N1221" s="53">
        <f>(IF(L1220 &lt; 0, -L1220,0))</f>
        <v>0</v>
      </c>
      <c r="O1221" s="53">
        <f>0.5*$P$3*G1221^2</f>
        <v>650145.68672839517</v>
      </c>
      <c r="P1221" s="53">
        <f t="shared" si="113"/>
        <v>-1337.0601851850515</v>
      </c>
      <c r="Q1221" s="53">
        <f>(IF(L1220 &lt; 0, -L1220,0))+Q1220</f>
        <v>2574.2933559082335</v>
      </c>
      <c r="R1221" s="53">
        <f>(IF(L1220 &gt; 0, L1220,0))+R1220</f>
        <v>5954.2769888940711</v>
      </c>
      <c r="S1221" s="55">
        <f>N1221*0.95</f>
        <v>0</v>
      </c>
      <c r="T1221" s="55">
        <f>S1221*0.99</f>
        <v>0</v>
      </c>
      <c r="U1221" s="55">
        <f>T1221*0.97</f>
        <v>0</v>
      </c>
      <c r="V1221" s="55">
        <f>U1221*0.99</f>
        <v>0</v>
      </c>
      <c r="W1221" s="55">
        <f>V1221*0.95</f>
        <v>0</v>
      </c>
      <c r="X1221" s="55">
        <f t="shared" si="114"/>
        <v>2208.7541059501532</v>
      </c>
    </row>
    <row r="1222" spans="2:24" x14ac:dyDescent="0.3">
      <c r="B1222" s="6" t="s">
        <v>39</v>
      </c>
      <c r="C1222" s="6">
        <v>1214</v>
      </c>
      <c r="D1222" s="6">
        <v>192</v>
      </c>
      <c r="E1222" s="12">
        <v>97.3</v>
      </c>
      <c r="F1222" s="57">
        <f t="shared" si="112"/>
        <v>0</v>
      </c>
      <c r="G1222" s="57">
        <f t="shared" si="109"/>
        <v>27.027777777777779</v>
      </c>
      <c r="H1222" s="52">
        <f t="shared" si="110"/>
        <v>320.71778038908178</v>
      </c>
      <c r="I1222" s="52">
        <f t="shared" si="111"/>
        <v>155.23540200000002</v>
      </c>
      <c r="J1222" s="52">
        <f>$P$3*F1222</f>
        <v>0</v>
      </c>
      <c r="K1222" s="52">
        <f>H1222+I1222+J1222</f>
        <v>475.9531823890818</v>
      </c>
      <c r="L1222" s="53">
        <f>M1222*1</f>
        <v>12.86395684623824</v>
      </c>
      <c r="M1222" s="53">
        <f>(K1222*G1222)/1000</f>
        <v>12.86395684623824</v>
      </c>
      <c r="N1222" s="53">
        <f>(IF(L1221 &lt; 0, -L1221,0))</f>
        <v>0</v>
      </c>
      <c r="O1222" s="53">
        <f>0.5*$P$3*G1222^2</f>
        <v>650145.68672839517</v>
      </c>
      <c r="P1222" s="53">
        <f t="shared" si="113"/>
        <v>0</v>
      </c>
      <c r="Q1222" s="53">
        <f>(IF(L1221 &lt; 0, -L1221,0))+Q1221</f>
        <v>2574.2933559082335</v>
      </c>
      <c r="R1222" s="53">
        <f>(IF(L1221 &gt; 0, L1221,0))+R1221</f>
        <v>5966.4727590119146</v>
      </c>
      <c r="S1222" s="55">
        <f>N1222*0.95</f>
        <v>0</v>
      </c>
      <c r="T1222" s="55">
        <f>S1222*0.99</f>
        <v>0</v>
      </c>
      <c r="U1222" s="55">
        <f>T1222*0.97</f>
        <v>0</v>
      </c>
      <c r="V1222" s="55">
        <f>U1222*0.99</f>
        <v>0</v>
      </c>
      <c r="W1222" s="55">
        <f>V1222*0.95</f>
        <v>0</v>
      </c>
      <c r="X1222" s="55">
        <f t="shared" si="114"/>
        <v>2208.7541059501532</v>
      </c>
    </row>
    <row r="1223" spans="2:24" x14ac:dyDescent="0.3">
      <c r="B1223" s="6" t="s">
        <v>39</v>
      </c>
      <c r="C1223" s="6">
        <v>1215</v>
      </c>
      <c r="D1223" s="6">
        <v>193</v>
      </c>
      <c r="E1223" s="12">
        <v>97.3</v>
      </c>
      <c r="F1223" s="57">
        <f t="shared" si="112"/>
        <v>0</v>
      </c>
      <c r="G1223" s="57">
        <f t="shared" si="109"/>
        <v>27.027777777777779</v>
      </c>
      <c r="H1223" s="52">
        <f t="shared" si="110"/>
        <v>320.71778038908178</v>
      </c>
      <c r="I1223" s="52">
        <f t="shared" si="111"/>
        <v>155.23540200000002</v>
      </c>
      <c r="J1223" s="52">
        <f>$P$3*F1223</f>
        <v>0</v>
      </c>
      <c r="K1223" s="52">
        <f>H1223+I1223+J1223</f>
        <v>475.9531823890818</v>
      </c>
      <c r="L1223" s="53">
        <f>M1223*1</f>
        <v>12.86395684623824</v>
      </c>
      <c r="M1223" s="53">
        <f>(K1223*G1223)/1000</f>
        <v>12.86395684623824</v>
      </c>
      <c r="N1223" s="53">
        <f>(IF(L1222 &lt; 0, -L1222,0))</f>
        <v>0</v>
      </c>
      <c r="O1223" s="53">
        <f>0.5*$P$3*G1223^2</f>
        <v>650145.68672839517</v>
      </c>
      <c r="P1223" s="53">
        <f t="shared" si="113"/>
        <v>0</v>
      </c>
      <c r="Q1223" s="53">
        <f>(IF(L1222 &lt; 0, -L1222,0))+Q1222</f>
        <v>2574.2933559082335</v>
      </c>
      <c r="R1223" s="53">
        <f>(IF(L1222 &gt; 0, L1222,0))+R1222</f>
        <v>5979.3367158581532</v>
      </c>
      <c r="S1223" s="55">
        <f>N1223*0.95</f>
        <v>0</v>
      </c>
      <c r="T1223" s="55">
        <f>S1223*0.99</f>
        <v>0</v>
      </c>
      <c r="U1223" s="55">
        <f>T1223*0.97</f>
        <v>0</v>
      </c>
      <c r="V1223" s="55">
        <f>U1223*0.99</f>
        <v>0</v>
      </c>
      <c r="W1223" s="55">
        <f>V1223*0.95</f>
        <v>0</v>
      </c>
      <c r="X1223" s="55">
        <f t="shared" si="114"/>
        <v>2208.7541059501532</v>
      </c>
    </row>
    <row r="1224" spans="2:24" x14ac:dyDescent="0.3">
      <c r="B1224" s="6" t="s">
        <v>39</v>
      </c>
      <c r="C1224" s="6">
        <v>1216</v>
      </c>
      <c r="D1224" s="6">
        <v>194</v>
      </c>
      <c r="E1224" s="12">
        <v>97.3</v>
      </c>
      <c r="F1224" s="57">
        <f t="shared" si="112"/>
        <v>-1.3888888888888099E-2</v>
      </c>
      <c r="G1224" s="57">
        <f t="shared" si="109"/>
        <v>27.027777777777779</v>
      </c>
      <c r="H1224" s="52">
        <f t="shared" si="110"/>
        <v>320.71778038908178</v>
      </c>
      <c r="I1224" s="52">
        <f t="shared" si="111"/>
        <v>155.23540200000002</v>
      </c>
      <c r="J1224" s="52">
        <f>$P$3*F1224</f>
        <v>-24.722222222220815</v>
      </c>
      <c r="K1224" s="52">
        <f>H1224+I1224+J1224</f>
        <v>451.230960166861</v>
      </c>
      <c r="L1224" s="53">
        <f>M1224*1</f>
        <v>12.195770117843216</v>
      </c>
      <c r="M1224" s="53">
        <f>(K1224*G1224)/1000</f>
        <v>12.195770117843216</v>
      </c>
      <c r="N1224" s="53">
        <f>(IF(L1223 &lt; 0, -L1223,0))</f>
        <v>0</v>
      </c>
      <c r="O1224" s="53">
        <f>0.5*$P$3*G1224^2</f>
        <v>650145.68672839517</v>
      </c>
      <c r="P1224" s="53">
        <f t="shared" si="113"/>
        <v>0</v>
      </c>
      <c r="Q1224" s="53">
        <f>(IF(L1223 &lt; 0, -L1223,0))+Q1223</f>
        <v>2574.2933559082335</v>
      </c>
      <c r="R1224" s="53">
        <f>(IF(L1223 &gt; 0, L1223,0))+R1223</f>
        <v>5992.2006727043918</v>
      </c>
      <c r="S1224" s="55">
        <f>N1224*0.95</f>
        <v>0</v>
      </c>
      <c r="T1224" s="55">
        <f>S1224*0.99</f>
        <v>0</v>
      </c>
      <c r="U1224" s="55">
        <f>T1224*0.97</f>
        <v>0</v>
      </c>
      <c r="V1224" s="55">
        <f>U1224*0.99</f>
        <v>0</v>
      </c>
      <c r="W1224" s="55">
        <f>V1224*0.95</f>
        <v>0</v>
      </c>
      <c r="X1224" s="55">
        <f t="shared" si="114"/>
        <v>2208.7541059501532</v>
      </c>
    </row>
    <row r="1225" spans="2:24" x14ac:dyDescent="0.3">
      <c r="B1225" s="6" t="s">
        <v>39</v>
      </c>
      <c r="C1225" s="6">
        <v>1217</v>
      </c>
      <c r="D1225" s="6">
        <v>195</v>
      </c>
      <c r="E1225" s="12">
        <v>97.2</v>
      </c>
      <c r="F1225" s="57">
        <f t="shared" si="112"/>
        <v>-2.7777777777778172E-2</v>
      </c>
      <c r="G1225" s="57">
        <f t="shared" ref="G1225:G1288" si="115">(E1225*1000)/3600</f>
        <v>27</v>
      </c>
      <c r="H1225" s="52">
        <f t="shared" ref="H1225:H1288" si="116">0.5*$L$3*$M$3*$N$3*G1225^2</f>
        <v>320.05888424999995</v>
      </c>
      <c r="I1225" s="52">
        <f t="shared" ref="I1225:I1288" si="117">$O$3*$P$3*$Q$3</f>
        <v>155.23540200000002</v>
      </c>
      <c r="J1225" s="52">
        <f>$P$3*F1225</f>
        <v>-49.444444444445146</v>
      </c>
      <c r="K1225" s="52">
        <f>H1225+I1225+J1225</f>
        <v>425.84984180555483</v>
      </c>
      <c r="L1225" s="53">
        <f>M1225*1</f>
        <v>11.497945728749981</v>
      </c>
      <c r="M1225" s="53">
        <f>(K1225*G1225)/1000</f>
        <v>11.497945728749981</v>
      </c>
      <c r="N1225" s="53">
        <f>(IF(L1224 &lt; 0, -L1224,0))</f>
        <v>0</v>
      </c>
      <c r="O1225" s="53">
        <f>0.5*$P$3*G1225^2</f>
        <v>648810</v>
      </c>
      <c r="P1225" s="53">
        <f t="shared" si="113"/>
        <v>-1335.6867283951724</v>
      </c>
      <c r="Q1225" s="53">
        <f>(IF(L1224 &lt; 0, -L1224,0))+Q1224</f>
        <v>2574.2933559082335</v>
      </c>
      <c r="R1225" s="53">
        <f>(IF(L1224 &gt; 0, L1224,0))+R1224</f>
        <v>6004.3964428222353</v>
      </c>
      <c r="S1225" s="55">
        <f>N1225*0.95</f>
        <v>0</v>
      </c>
      <c r="T1225" s="55">
        <f>S1225*0.99</f>
        <v>0</v>
      </c>
      <c r="U1225" s="55">
        <f>T1225*0.97</f>
        <v>0</v>
      </c>
      <c r="V1225" s="55">
        <f>U1225*0.99</f>
        <v>0</v>
      </c>
      <c r="W1225" s="55">
        <f>V1225*0.95</f>
        <v>0</v>
      </c>
      <c r="X1225" s="55">
        <f t="shared" si="114"/>
        <v>2208.7541059501532</v>
      </c>
    </row>
    <row r="1226" spans="2:24" x14ac:dyDescent="0.3">
      <c r="B1226" s="6" t="s">
        <v>39</v>
      </c>
      <c r="C1226" s="6">
        <v>1218</v>
      </c>
      <c r="D1226" s="6">
        <v>196</v>
      </c>
      <c r="E1226" s="12">
        <v>97.1</v>
      </c>
      <c r="F1226" s="57">
        <f t="shared" ref="F1226:F1289" si="118">($E1227-$E1225)/2/3.6</f>
        <v>-2.7777777777778172E-2</v>
      </c>
      <c r="G1226" s="57">
        <f t="shared" si="115"/>
        <v>26.972222222222221</v>
      </c>
      <c r="H1226" s="52">
        <f t="shared" si="116"/>
        <v>319.40066563908175</v>
      </c>
      <c r="I1226" s="52">
        <f t="shared" si="117"/>
        <v>155.23540200000002</v>
      </c>
      <c r="J1226" s="52">
        <f>$P$3*F1226</f>
        <v>-49.444444444445146</v>
      </c>
      <c r="K1226" s="52">
        <f>H1226+I1226+J1226</f>
        <v>425.19162319463663</v>
      </c>
      <c r="L1226" s="53">
        <f>M1226*1</f>
        <v>11.468362947833114</v>
      </c>
      <c r="M1226" s="53">
        <f>(K1226*G1226)/1000</f>
        <v>11.468362947833114</v>
      </c>
      <c r="N1226" s="53">
        <f>(IF(L1225 &lt; 0, -L1225,0))</f>
        <v>0</v>
      </c>
      <c r="O1226" s="53">
        <f>0.5*$P$3*G1226^2</f>
        <v>647475.68672839506</v>
      </c>
      <c r="P1226" s="53">
        <f t="shared" ref="P1226:P1289" si="119">O1226-O1225</f>
        <v>-1334.313271604944</v>
      </c>
      <c r="Q1226" s="53">
        <f>(IF(L1225 &lt; 0, -L1225,0))+Q1225</f>
        <v>2574.2933559082335</v>
      </c>
      <c r="R1226" s="53">
        <f>(IF(L1225 &gt; 0, L1225,0))+R1225</f>
        <v>6015.8943885509852</v>
      </c>
      <c r="S1226" s="55">
        <f>N1226*0.95</f>
        <v>0</v>
      </c>
      <c r="T1226" s="55">
        <f>S1226*0.99</f>
        <v>0</v>
      </c>
      <c r="U1226" s="55">
        <f>T1226*0.97</f>
        <v>0</v>
      </c>
      <c r="V1226" s="55">
        <f>U1226*0.99</f>
        <v>0</v>
      </c>
      <c r="W1226" s="55">
        <f>V1226*0.95</f>
        <v>0</v>
      </c>
      <c r="X1226" s="55">
        <f t="shared" ref="X1226:X1289" si="120">W1226+X1225</f>
        <v>2208.7541059501532</v>
      </c>
    </row>
    <row r="1227" spans="2:24" x14ac:dyDescent="0.3">
      <c r="B1227" s="6" t="s">
        <v>39</v>
      </c>
      <c r="C1227" s="6">
        <v>1219</v>
      </c>
      <c r="D1227" s="6">
        <v>197</v>
      </c>
      <c r="E1227" s="12">
        <v>97</v>
      </c>
      <c r="F1227" s="57">
        <f t="shared" si="118"/>
        <v>-2.7777777777776198E-2</v>
      </c>
      <c r="G1227" s="57">
        <f t="shared" si="115"/>
        <v>26.944444444444443</v>
      </c>
      <c r="H1227" s="52">
        <f t="shared" si="116"/>
        <v>318.74312455632707</v>
      </c>
      <c r="I1227" s="52">
        <f t="shared" si="117"/>
        <v>155.23540200000002</v>
      </c>
      <c r="J1227" s="52">
        <f>$P$3*F1227</f>
        <v>-49.444444444441629</v>
      </c>
      <c r="K1227" s="52">
        <f>H1227+I1227+J1227</f>
        <v>424.53408211188548</v>
      </c>
      <c r="L1227" s="53">
        <f>M1227*1</f>
        <v>11.438834990236913</v>
      </c>
      <c r="M1227" s="53">
        <f>(K1227*G1227)/1000</f>
        <v>11.438834990236913</v>
      </c>
      <c r="N1227" s="53">
        <f>(IF(L1226 &lt; 0, -L1226,0))</f>
        <v>0</v>
      </c>
      <c r="O1227" s="53">
        <f>0.5*$P$3*G1227^2</f>
        <v>646142.74691358022</v>
      </c>
      <c r="P1227" s="53">
        <f t="shared" si="119"/>
        <v>-1332.9398148148321</v>
      </c>
      <c r="Q1227" s="53">
        <f>(IF(L1226 &lt; 0, -L1226,0))+Q1226</f>
        <v>2574.2933559082335</v>
      </c>
      <c r="R1227" s="53">
        <f>(IF(L1226 &gt; 0, L1226,0))+R1226</f>
        <v>6027.3627514988184</v>
      </c>
      <c r="S1227" s="55">
        <f>N1227*0.95</f>
        <v>0</v>
      </c>
      <c r="T1227" s="55">
        <f>S1227*0.99</f>
        <v>0</v>
      </c>
      <c r="U1227" s="55">
        <f>T1227*0.97</f>
        <v>0</v>
      </c>
      <c r="V1227" s="55">
        <f>U1227*0.99</f>
        <v>0</v>
      </c>
      <c r="W1227" s="55">
        <f>V1227*0.95</f>
        <v>0</v>
      </c>
      <c r="X1227" s="55">
        <f t="shared" si="120"/>
        <v>2208.7541059501532</v>
      </c>
    </row>
    <row r="1228" spans="2:24" x14ac:dyDescent="0.3">
      <c r="B1228" s="6" t="s">
        <v>39</v>
      </c>
      <c r="C1228" s="6">
        <v>1220</v>
      </c>
      <c r="D1228" s="6">
        <v>198</v>
      </c>
      <c r="E1228" s="12">
        <v>96.9</v>
      </c>
      <c r="F1228" s="57">
        <f t="shared" si="118"/>
        <v>-4.1666666666666269E-2</v>
      </c>
      <c r="G1228" s="57">
        <f t="shared" si="115"/>
        <v>26.916666666666668</v>
      </c>
      <c r="H1228" s="52">
        <f t="shared" si="116"/>
        <v>318.08626100173609</v>
      </c>
      <c r="I1228" s="52">
        <f t="shared" si="117"/>
        <v>155.23540200000002</v>
      </c>
      <c r="J1228" s="52">
        <f>$P$3*F1228</f>
        <v>-74.166666666665961</v>
      </c>
      <c r="K1228" s="52">
        <f>H1228+I1228+J1228</f>
        <v>399.15499633507017</v>
      </c>
      <c r="L1228" s="53">
        <f>M1228*1</f>
        <v>10.74392198468564</v>
      </c>
      <c r="M1228" s="53">
        <f>(K1228*G1228)/1000</f>
        <v>10.74392198468564</v>
      </c>
      <c r="N1228" s="53">
        <f>(IF(L1227 &lt; 0, -L1227,0))</f>
        <v>0</v>
      </c>
      <c r="O1228" s="53">
        <f>0.5*$P$3*G1228^2</f>
        <v>644811.18055555562</v>
      </c>
      <c r="P1228" s="53">
        <f t="shared" si="119"/>
        <v>-1331.5663580246037</v>
      </c>
      <c r="Q1228" s="53">
        <f>(IF(L1227 &lt; 0, -L1227,0))+Q1227</f>
        <v>2574.2933559082335</v>
      </c>
      <c r="R1228" s="53">
        <f>(IF(L1227 &gt; 0, L1227,0))+R1227</f>
        <v>6038.8015864890549</v>
      </c>
      <c r="S1228" s="55">
        <f>N1228*0.95</f>
        <v>0</v>
      </c>
      <c r="T1228" s="55">
        <f>S1228*0.99</f>
        <v>0</v>
      </c>
      <c r="U1228" s="55">
        <f>T1228*0.97</f>
        <v>0</v>
      </c>
      <c r="V1228" s="55">
        <f>U1228*0.99</f>
        <v>0</v>
      </c>
      <c r="W1228" s="55">
        <f>V1228*0.95</f>
        <v>0</v>
      </c>
      <c r="X1228" s="55">
        <f t="shared" si="120"/>
        <v>2208.7541059501532</v>
      </c>
    </row>
    <row r="1229" spans="2:24" x14ac:dyDescent="0.3">
      <c r="B1229" s="6" t="s">
        <v>39</v>
      </c>
      <c r="C1229" s="6">
        <v>1221</v>
      </c>
      <c r="D1229" s="6">
        <v>199</v>
      </c>
      <c r="E1229" s="12">
        <v>96.7</v>
      </c>
      <c r="F1229" s="57">
        <f t="shared" si="118"/>
        <v>-6.9444444444444448E-2</v>
      </c>
      <c r="G1229" s="57">
        <f t="shared" si="115"/>
        <v>26.861111111111111</v>
      </c>
      <c r="H1229" s="52">
        <f t="shared" si="116"/>
        <v>316.77456647704474</v>
      </c>
      <c r="I1229" s="52">
        <f t="shared" si="117"/>
        <v>155.23540200000002</v>
      </c>
      <c r="J1229" s="52">
        <f>$P$3*F1229</f>
        <v>-123.61111111111111</v>
      </c>
      <c r="K1229" s="52">
        <f>H1229+I1229+J1229</f>
        <v>348.39885736593362</v>
      </c>
      <c r="L1229" s="53">
        <f>M1229*1</f>
        <v>9.3583804186904942</v>
      </c>
      <c r="M1229" s="53">
        <f>(K1229*G1229)/1000</f>
        <v>9.3583804186904942</v>
      </c>
      <c r="N1229" s="53">
        <f>(IF(L1228 &lt; 0, -L1228,0))</f>
        <v>0</v>
      </c>
      <c r="O1229" s="53">
        <f>0.5*$P$3*G1229^2</f>
        <v>642152.16820987652</v>
      </c>
      <c r="P1229" s="53">
        <f t="shared" si="119"/>
        <v>-2659.0123456791043</v>
      </c>
      <c r="Q1229" s="53">
        <f>(IF(L1228 &lt; 0, -L1228,0))+Q1228</f>
        <v>2574.2933559082335</v>
      </c>
      <c r="R1229" s="53">
        <f>(IF(L1228 &gt; 0, L1228,0))+R1228</f>
        <v>6049.5455084737405</v>
      </c>
      <c r="S1229" s="55">
        <f>N1229*0.95</f>
        <v>0</v>
      </c>
      <c r="T1229" s="55">
        <f>S1229*0.99</f>
        <v>0</v>
      </c>
      <c r="U1229" s="55">
        <f>T1229*0.97</f>
        <v>0</v>
      </c>
      <c r="V1229" s="55">
        <f>U1229*0.99</f>
        <v>0</v>
      </c>
      <c r="W1229" s="55">
        <f>V1229*0.95</f>
        <v>0</v>
      </c>
      <c r="X1229" s="55">
        <f t="shared" si="120"/>
        <v>2208.7541059501532</v>
      </c>
    </row>
    <row r="1230" spans="2:24" x14ac:dyDescent="0.3">
      <c r="B1230" s="6" t="s">
        <v>39</v>
      </c>
      <c r="C1230" s="6">
        <v>1222</v>
      </c>
      <c r="D1230" s="6">
        <v>200</v>
      </c>
      <c r="E1230" s="12">
        <v>96.4</v>
      </c>
      <c r="F1230" s="57">
        <f t="shared" si="118"/>
        <v>-8.3333333333334522E-2</v>
      </c>
      <c r="G1230" s="57">
        <f t="shared" si="115"/>
        <v>26.777777777777779</v>
      </c>
      <c r="H1230" s="52">
        <f t="shared" si="116"/>
        <v>314.81210615123456</v>
      </c>
      <c r="I1230" s="52">
        <f t="shared" si="117"/>
        <v>155.23540200000002</v>
      </c>
      <c r="J1230" s="52">
        <f>$P$3*F1230</f>
        <v>-148.33333333333545</v>
      </c>
      <c r="K1230" s="52">
        <f>H1230+I1230+J1230</f>
        <v>321.71417481789911</v>
      </c>
      <c r="L1230" s="53">
        <f>M1230*1</f>
        <v>8.6147906812348545</v>
      </c>
      <c r="M1230" s="53">
        <f>(K1230*G1230)/1000</f>
        <v>8.6147906812348545</v>
      </c>
      <c r="N1230" s="53">
        <f>(IF(L1229 &lt; 0, -L1229,0))</f>
        <v>0</v>
      </c>
      <c r="O1230" s="53">
        <f>0.5*$P$3*G1230^2</f>
        <v>638173.95061728393</v>
      </c>
      <c r="P1230" s="53">
        <f t="shared" si="119"/>
        <v>-3978.217592592584</v>
      </c>
      <c r="Q1230" s="53">
        <f>(IF(L1229 &lt; 0, -L1229,0))+Q1229</f>
        <v>2574.2933559082335</v>
      </c>
      <c r="R1230" s="53">
        <f>(IF(L1229 &gt; 0, L1229,0))+R1229</f>
        <v>6058.9038888924306</v>
      </c>
      <c r="S1230" s="55">
        <f>N1230*0.95</f>
        <v>0</v>
      </c>
      <c r="T1230" s="55">
        <f>S1230*0.99</f>
        <v>0</v>
      </c>
      <c r="U1230" s="55">
        <f>T1230*0.97</f>
        <v>0</v>
      </c>
      <c r="V1230" s="55">
        <f>U1230*0.99</f>
        <v>0</v>
      </c>
      <c r="W1230" s="55">
        <f>V1230*0.95</f>
        <v>0</v>
      </c>
      <c r="X1230" s="55">
        <f t="shared" si="120"/>
        <v>2208.7541059501532</v>
      </c>
    </row>
    <row r="1231" spans="2:24" x14ac:dyDescent="0.3">
      <c r="B1231" s="6" t="s">
        <v>39</v>
      </c>
      <c r="C1231" s="6">
        <v>1223</v>
      </c>
      <c r="D1231" s="6">
        <v>201</v>
      </c>
      <c r="E1231" s="12">
        <v>96.1</v>
      </c>
      <c r="F1231" s="57">
        <f t="shared" si="118"/>
        <v>-9.7222222222222612E-2</v>
      </c>
      <c r="G1231" s="57">
        <f t="shared" si="115"/>
        <v>26.694444444444443</v>
      </c>
      <c r="H1231" s="52">
        <f t="shared" si="116"/>
        <v>312.85574357889658</v>
      </c>
      <c r="I1231" s="52">
        <f t="shared" si="117"/>
        <v>155.23540200000002</v>
      </c>
      <c r="J1231" s="52">
        <f>$P$3*F1231</f>
        <v>-173.05555555555625</v>
      </c>
      <c r="K1231" s="52">
        <f>H1231+I1231+J1231</f>
        <v>295.03559002334032</v>
      </c>
      <c r="L1231" s="53">
        <f>M1231*1</f>
        <v>7.8758111670119453</v>
      </c>
      <c r="M1231" s="53">
        <f>(K1231*G1231)/1000</f>
        <v>7.8758111670119453</v>
      </c>
      <c r="N1231" s="53">
        <f>(IF(L1230 &lt; 0, -L1230,0))</f>
        <v>0</v>
      </c>
      <c r="O1231" s="53">
        <f>0.5*$P$3*G1231^2</f>
        <v>634208.09413580247</v>
      </c>
      <c r="P1231" s="53">
        <f t="shared" si="119"/>
        <v>-3965.8564814814599</v>
      </c>
      <c r="Q1231" s="53">
        <f>(IF(L1230 &lt; 0, -L1230,0))+Q1230</f>
        <v>2574.2933559082335</v>
      </c>
      <c r="R1231" s="53">
        <f>(IF(L1230 &gt; 0, L1230,0))+R1230</f>
        <v>6067.5186795736654</v>
      </c>
      <c r="S1231" s="55">
        <f>N1231*0.95</f>
        <v>0</v>
      </c>
      <c r="T1231" s="55">
        <f>S1231*0.99</f>
        <v>0</v>
      </c>
      <c r="U1231" s="55">
        <f>T1231*0.97</f>
        <v>0</v>
      </c>
      <c r="V1231" s="55">
        <f>U1231*0.99</f>
        <v>0</v>
      </c>
      <c r="W1231" s="55">
        <f>V1231*0.95</f>
        <v>0</v>
      </c>
      <c r="X1231" s="55">
        <f t="shared" si="120"/>
        <v>2208.7541059501532</v>
      </c>
    </row>
    <row r="1232" spans="2:24" x14ac:dyDescent="0.3">
      <c r="B1232" s="6" t="s">
        <v>39</v>
      </c>
      <c r="C1232" s="6">
        <v>1224</v>
      </c>
      <c r="D1232" s="6">
        <v>202</v>
      </c>
      <c r="E1232" s="12">
        <v>95.7</v>
      </c>
      <c r="F1232" s="57">
        <f t="shared" si="118"/>
        <v>-8.3333333333332538E-2</v>
      </c>
      <c r="G1232" s="57">
        <f t="shared" si="115"/>
        <v>26.583333333333332</v>
      </c>
      <c r="H1232" s="52">
        <f t="shared" si="116"/>
        <v>310.25674554340276</v>
      </c>
      <c r="I1232" s="52">
        <f t="shared" si="117"/>
        <v>155.23540200000002</v>
      </c>
      <c r="J1232" s="52">
        <f>$P$3*F1232</f>
        <v>-148.33333333333192</v>
      </c>
      <c r="K1232" s="52">
        <f>H1232+I1232+J1232</f>
        <v>317.15881421007089</v>
      </c>
      <c r="L1232" s="53">
        <f>M1232*1</f>
        <v>8.4311384777510501</v>
      </c>
      <c r="M1232" s="53">
        <f>(K1232*G1232)/1000</f>
        <v>8.4311384777510501</v>
      </c>
      <c r="N1232" s="53">
        <f>(IF(L1231 &lt; 0, -L1231,0))</f>
        <v>0</v>
      </c>
      <c r="O1232" s="53">
        <f>0.5*$P$3*G1232^2</f>
        <v>628939.51388888888</v>
      </c>
      <c r="P1232" s="53">
        <f t="shared" si="119"/>
        <v>-5268.5802469135961</v>
      </c>
      <c r="Q1232" s="53">
        <f>(IF(L1231 &lt; 0, -L1231,0))+Q1231</f>
        <v>2574.2933559082335</v>
      </c>
      <c r="R1232" s="53">
        <f>(IF(L1231 &gt; 0, L1231,0))+R1231</f>
        <v>6075.3944907406776</v>
      </c>
      <c r="S1232" s="55">
        <f>N1232*0.95</f>
        <v>0</v>
      </c>
      <c r="T1232" s="55">
        <f>S1232*0.99</f>
        <v>0</v>
      </c>
      <c r="U1232" s="55">
        <f>T1232*0.97</f>
        <v>0</v>
      </c>
      <c r="V1232" s="55">
        <f>U1232*0.99</f>
        <v>0</v>
      </c>
      <c r="W1232" s="55">
        <f>V1232*0.95</f>
        <v>0</v>
      </c>
      <c r="X1232" s="55">
        <f t="shared" si="120"/>
        <v>2208.7541059501532</v>
      </c>
    </row>
    <row r="1233" spans="2:24" x14ac:dyDescent="0.3">
      <c r="B1233" s="6" t="s">
        <v>39</v>
      </c>
      <c r="C1233" s="6">
        <v>1225</v>
      </c>
      <c r="D1233" s="6">
        <v>203</v>
      </c>
      <c r="E1233" s="12">
        <v>95.5</v>
      </c>
      <c r="F1233" s="57">
        <f t="shared" si="118"/>
        <v>-5.5555555555556344E-2</v>
      </c>
      <c r="G1233" s="57">
        <f t="shared" si="115"/>
        <v>26.527777777777779</v>
      </c>
      <c r="H1233" s="52">
        <f t="shared" si="116"/>
        <v>308.96131169463735</v>
      </c>
      <c r="I1233" s="52">
        <f t="shared" si="117"/>
        <v>155.23540200000002</v>
      </c>
      <c r="J1233" s="52">
        <f>$P$3*F1233</f>
        <v>-98.888888888890293</v>
      </c>
      <c r="K1233" s="52">
        <f>H1233+I1233+J1233</f>
        <v>365.30782480574709</v>
      </c>
      <c r="L1233" s="53">
        <f>M1233*1</f>
        <v>9.6908047969302356</v>
      </c>
      <c r="M1233" s="53">
        <f>(K1233*G1233)/1000</f>
        <v>9.6908047969302356</v>
      </c>
      <c r="N1233" s="53">
        <f>(IF(L1232 &lt; 0, -L1232,0))</f>
        <v>0</v>
      </c>
      <c r="O1233" s="53">
        <f>0.5*$P$3*G1233^2</f>
        <v>626313.46450617281</v>
      </c>
      <c r="P1233" s="53">
        <f t="shared" si="119"/>
        <v>-2626.0493827160681</v>
      </c>
      <c r="Q1233" s="53">
        <f>(IF(L1232 &lt; 0, -L1232,0))+Q1232</f>
        <v>2574.2933559082335</v>
      </c>
      <c r="R1233" s="53">
        <f>(IF(L1232 &gt; 0, L1232,0))+R1232</f>
        <v>6083.8256292184287</v>
      </c>
      <c r="S1233" s="55">
        <f>N1233*0.95</f>
        <v>0</v>
      </c>
      <c r="T1233" s="55">
        <f>S1233*0.99</f>
        <v>0</v>
      </c>
      <c r="U1233" s="55">
        <f>T1233*0.97</f>
        <v>0</v>
      </c>
      <c r="V1233" s="55">
        <f>U1233*0.99</f>
        <v>0</v>
      </c>
      <c r="W1233" s="55">
        <f>V1233*0.95</f>
        <v>0</v>
      </c>
      <c r="X1233" s="55">
        <f t="shared" si="120"/>
        <v>2208.7541059501532</v>
      </c>
    </row>
    <row r="1234" spans="2:24" x14ac:dyDescent="0.3">
      <c r="B1234" s="6" t="s">
        <v>39</v>
      </c>
      <c r="C1234" s="6">
        <v>1226</v>
      </c>
      <c r="D1234" s="6">
        <v>204</v>
      </c>
      <c r="E1234" s="12">
        <v>95.3</v>
      </c>
      <c r="F1234" s="57">
        <f t="shared" si="118"/>
        <v>-4.1666666666666269E-2</v>
      </c>
      <c r="G1234" s="57">
        <f t="shared" si="115"/>
        <v>26.472222222222221</v>
      </c>
      <c r="H1234" s="52">
        <f t="shared" si="116"/>
        <v>307.66858795852619</v>
      </c>
      <c r="I1234" s="52">
        <f t="shared" si="117"/>
        <v>155.23540200000002</v>
      </c>
      <c r="J1234" s="52">
        <f>$P$3*F1234</f>
        <v>-74.166666666665961</v>
      </c>
      <c r="K1234" s="52">
        <f>H1234+I1234+J1234</f>
        <v>388.73732329186026</v>
      </c>
      <c r="L1234" s="53">
        <f>M1234*1</f>
        <v>10.290740808253968</v>
      </c>
      <c r="M1234" s="53">
        <f>(K1234*G1234)/1000</f>
        <v>10.290740808253968</v>
      </c>
      <c r="N1234" s="53">
        <f>(IF(L1233 &lt; 0, -L1233,0))</f>
        <v>0</v>
      </c>
      <c r="O1234" s="53">
        <f>0.5*$P$3*G1234^2</f>
        <v>623692.9089506173</v>
      </c>
      <c r="P1234" s="53">
        <f t="shared" si="119"/>
        <v>-2620.5555555555038</v>
      </c>
      <c r="Q1234" s="53">
        <f>(IF(L1233 &lt; 0, -L1233,0))+Q1233</f>
        <v>2574.2933559082335</v>
      </c>
      <c r="R1234" s="53">
        <f>(IF(L1233 &gt; 0, L1233,0))+R1233</f>
        <v>6093.5164340153588</v>
      </c>
      <c r="S1234" s="55">
        <f>N1234*0.95</f>
        <v>0</v>
      </c>
      <c r="T1234" s="55">
        <f>S1234*0.99</f>
        <v>0</v>
      </c>
      <c r="U1234" s="55">
        <f>T1234*0.97</f>
        <v>0</v>
      </c>
      <c r="V1234" s="55">
        <f>U1234*0.99</f>
        <v>0</v>
      </c>
      <c r="W1234" s="55">
        <f>V1234*0.95</f>
        <v>0</v>
      </c>
      <c r="X1234" s="55">
        <f t="shared" si="120"/>
        <v>2208.7541059501532</v>
      </c>
    </row>
    <row r="1235" spans="2:24" x14ac:dyDescent="0.3">
      <c r="B1235" s="6" t="s">
        <v>39</v>
      </c>
      <c r="C1235" s="6">
        <v>1227</v>
      </c>
      <c r="D1235" s="6">
        <v>205</v>
      </c>
      <c r="E1235" s="12">
        <v>95.2</v>
      </c>
      <c r="F1235" s="57">
        <f t="shared" si="118"/>
        <v>-4.1666666666666269E-2</v>
      </c>
      <c r="G1235" s="57">
        <f t="shared" si="115"/>
        <v>26.444444444444443</v>
      </c>
      <c r="H1235" s="52">
        <f t="shared" si="116"/>
        <v>307.02324238271598</v>
      </c>
      <c r="I1235" s="52">
        <f t="shared" si="117"/>
        <v>155.23540200000002</v>
      </c>
      <c r="J1235" s="52">
        <f>$P$3*F1235</f>
        <v>-74.166666666665961</v>
      </c>
      <c r="K1235" s="52">
        <f>H1235+I1235+J1235</f>
        <v>388.09197771605005</v>
      </c>
      <c r="L1235" s="53">
        <f>M1235*1</f>
        <v>10.262876744046656</v>
      </c>
      <c r="M1235" s="53">
        <f>(K1235*G1235)/1000</f>
        <v>10.262876744046656</v>
      </c>
      <c r="N1235" s="53">
        <f>(IF(L1234 &lt; 0, -L1234,0))</f>
        <v>0</v>
      </c>
      <c r="O1235" s="53">
        <f>0.5*$P$3*G1235^2</f>
        <v>622384.6913580246</v>
      </c>
      <c r="P1235" s="53">
        <f t="shared" si="119"/>
        <v>-1308.2175925927004</v>
      </c>
      <c r="Q1235" s="53">
        <f>(IF(L1234 &lt; 0, -L1234,0))+Q1234</f>
        <v>2574.2933559082335</v>
      </c>
      <c r="R1235" s="53">
        <f>(IF(L1234 &gt; 0, L1234,0))+R1234</f>
        <v>6103.8071748236125</v>
      </c>
      <c r="S1235" s="55">
        <f>N1235*0.95</f>
        <v>0</v>
      </c>
      <c r="T1235" s="55">
        <f>S1235*0.99</f>
        <v>0</v>
      </c>
      <c r="U1235" s="55">
        <f>T1235*0.97</f>
        <v>0</v>
      </c>
      <c r="V1235" s="55">
        <f>U1235*0.99</f>
        <v>0</v>
      </c>
      <c r="W1235" s="55">
        <f>V1235*0.95</f>
        <v>0</v>
      </c>
      <c r="X1235" s="55">
        <f t="shared" si="120"/>
        <v>2208.7541059501532</v>
      </c>
    </row>
    <row r="1236" spans="2:24" x14ac:dyDescent="0.3">
      <c r="B1236" s="6" t="s">
        <v>39</v>
      </c>
      <c r="C1236" s="6">
        <v>1228</v>
      </c>
      <c r="D1236" s="6">
        <v>206</v>
      </c>
      <c r="E1236" s="12">
        <v>95</v>
      </c>
      <c r="F1236" s="57">
        <f t="shared" si="118"/>
        <v>-4.1666666666666269E-2</v>
      </c>
      <c r="G1236" s="57">
        <f t="shared" si="115"/>
        <v>26.388888888888889</v>
      </c>
      <c r="H1236" s="52">
        <f t="shared" si="116"/>
        <v>305.7345838155864</v>
      </c>
      <c r="I1236" s="52">
        <f t="shared" si="117"/>
        <v>155.23540200000002</v>
      </c>
      <c r="J1236" s="52">
        <f>$P$3*F1236</f>
        <v>-74.166666666665961</v>
      </c>
      <c r="K1236" s="52">
        <f>H1236+I1236+J1236</f>
        <v>386.80331914892048</v>
      </c>
      <c r="L1236" s="53">
        <f>M1236*1</f>
        <v>10.207309810874291</v>
      </c>
      <c r="M1236" s="53">
        <f>(K1236*G1236)/1000</f>
        <v>10.207309810874291</v>
      </c>
      <c r="N1236" s="53">
        <f>(IF(L1235 &lt; 0, -L1235,0))</f>
        <v>0</v>
      </c>
      <c r="O1236" s="53">
        <f>0.5*$P$3*G1236^2</f>
        <v>619772.37654320989</v>
      </c>
      <c r="P1236" s="53">
        <f t="shared" si="119"/>
        <v>-2612.3148148147156</v>
      </c>
      <c r="Q1236" s="53">
        <f>(IF(L1235 &lt; 0, -L1235,0))+Q1235</f>
        <v>2574.2933559082335</v>
      </c>
      <c r="R1236" s="53">
        <f>(IF(L1235 &gt; 0, L1235,0))+R1235</f>
        <v>6114.070051567659</v>
      </c>
      <c r="S1236" s="55">
        <f>N1236*0.95</f>
        <v>0</v>
      </c>
      <c r="T1236" s="55">
        <f>S1236*0.99</f>
        <v>0</v>
      </c>
      <c r="U1236" s="55">
        <f>T1236*0.97</f>
        <v>0</v>
      </c>
      <c r="V1236" s="55">
        <f>U1236*0.99</f>
        <v>0</v>
      </c>
      <c r="W1236" s="55">
        <f>V1236*0.95</f>
        <v>0</v>
      </c>
      <c r="X1236" s="55">
        <f t="shared" si="120"/>
        <v>2208.7541059501532</v>
      </c>
    </row>
    <row r="1237" spans="2:24" x14ac:dyDescent="0.3">
      <c r="B1237" s="6" t="s">
        <v>39</v>
      </c>
      <c r="C1237" s="6">
        <v>1229</v>
      </c>
      <c r="D1237" s="6">
        <v>207</v>
      </c>
      <c r="E1237" s="12">
        <v>94.9</v>
      </c>
      <c r="F1237" s="57">
        <f t="shared" si="118"/>
        <v>-4.1666666666666269E-2</v>
      </c>
      <c r="G1237" s="57">
        <f t="shared" si="115"/>
        <v>26.361111111111111</v>
      </c>
      <c r="H1237" s="52">
        <f t="shared" si="116"/>
        <v>305.09127082426693</v>
      </c>
      <c r="I1237" s="52">
        <f t="shared" si="117"/>
        <v>155.23540200000002</v>
      </c>
      <c r="J1237" s="52">
        <f>$P$3*F1237</f>
        <v>-74.166666666665961</v>
      </c>
      <c r="K1237" s="52">
        <f>H1237+I1237+J1237</f>
        <v>386.160006157601</v>
      </c>
      <c r="L1237" s="53">
        <f>M1237*1</f>
        <v>10.179606828987872</v>
      </c>
      <c r="M1237" s="53">
        <f>(K1237*G1237)/1000</f>
        <v>10.179606828987872</v>
      </c>
      <c r="N1237" s="53">
        <f>(IF(L1236 &lt; 0, -L1236,0))</f>
        <v>0</v>
      </c>
      <c r="O1237" s="53">
        <f>0.5*$P$3*G1237^2</f>
        <v>618468.27932098764</v>
      </c>
      <c r="P1237" s="53">
        <f t="shared" si="119"/>
        <v>-1304.0972222222481</v>
      </c>
      <c r="Q1237" s="53">
        <f>(IF(L1236 &lt; 0, -L1236,0))+Q1236</f>
        <v>2574.2933559082335</v>
      </c>
      <c r="R1237" s="53">
        <f>(IF(L1236 &gt; 0, L1236,0))+R1236</f>
        <v>6124.277361378533</v>
      </c>
      <c r="S1237" s="55">
        <f>N1237*0.95</f>
        <v>0</v>
      </c>
      <c r="T1237" s="55">
        <f>S1237*0.99</f>
        <v>0</v>
      </c>
      <c r="U1237" s="55">
        <f>T1237*0.97</f>
        <v>0</v>
      </c>
      <c r="V1237" s="55">
        <f>U1237*0.99</f>
        <v>0</v>
      </c>
      <c r="W1237" s="55">
        <f>V1237*0.95</f>
        <v>0</v>
      </c>
      <c r="X1237" s="55">
        <f t="shared" si="120"/>
        <v>2208.7541059501532</v>
      </c>
    </row>
    <row r="1238" spans="2:24" x14ac:dyDescent="0.3">
      <c r="B1238" s="6" t="s">
        <v>39</v>
      </c>
      <c r="C1238" s="6">
        <v>1230</v>
      </c>
      <c r="D1238" s="6">
        <v>208</v>
      </c>
      <c r="E1238" s="12">
        <v>94.7</v>
      </c>
      <c r="F1238" s="57">
        <f t="shared" si="118"/>
        <v>-5.5555555555556344E-2</v>
      </c>
      <c r="G1238" s="57">
        <f t="shared" si="115"/>
        <v>26.305555555555557</v>
      </c>
      <c r="H1238" s="52">
        <f t="shared" si="116"/>
        <v>303.80667742611882</v>
      </c>
      <c r="I1238" s="52">
        <f t="shared" si="117"/>
        <v>155.23540200000002</v>
      </c>
      <c r="J1238" s="52">
        <f>$P$3*F1238</f>
        <v>-98.888888888890293</v>
      </c>
      <c r="K1238" s="52">
        <f>H1238+I1238+J1238</f>
        <v>360.15319053722857</v>
      </c>
      <c r="L1238" s="53">
        <f>M1238*1</f>
        <v>9.4740297621876532</v>
      </c>
      <c r="M1238" s="53">
        <f>(K1238*G1238)/1000</f>
        <v>9.4740297621876532</v>
      </c>
      <c r="N1238" s="53">
        <f>(IF(L1237 &lt; 0, -L1237,0))</f>
        <v>0</v>
      </c>
      <c r="O1238" s="53">
        <f>0.5*$P$3*G1238^2</f>
        <v>615864.20524691371</v>
      </c>
      <c r="P1238" s="53">
        <f t="shared" si="119"/>
        <v>-2604.0740740739275</v>
      </c>
      <c r="Q1238" s="53">
        <f>(IF(L1237 &lt; 0, -L1237,0))+Q1237</f>
        <v>2574.2933559082335</v>
      </c>
      <c r="R1238" s="53">
        <f>(IF(L1237 &gt; 0, L1237,0))+R1237</f>
        <v>6134.4569682075207</v>
      </c>
      <c r="S1238" s="55">
        <f>N1238*0.95</f>
        <v>0</v>
      </c>
      <c r="T1238" s="55">
        <f>S1238*0.99</f>
        <v>0</v>
      </c>
      <c r="U1238" s="55">
        <f>T1238*0.97</f>
        <v>0</v>
      </c>
      <c r="V1238" s="55">
        <f>U1238*0.99</f>
        <v>0</v>
      </c>
      <c r="W1238" s="55">
        <f>V1238*0.95</f>
        <v>0</v>
      </c>
      <c r="X1238" s="55">
        <f t="shared" si="120"/>
        <v>2208.7541059501532</v>
      </c>
    </row>
    <row r="1239" spans="2:24" x14ac:dyDescent="0.3">
      <c r="B1239" s="6" t="s">
        <v>39</v>
      </c>
      <c r="C1239" s="6">
        <v>1231</v>
      </c>
      <c r="D1239" s="6">
        <v>209</v>
      </c>
      <c r="E1239" s="12">
        <v>94.5</v>
      </c>
      <c r="F1239" s="57">
        <f t="shared" si="118"/>
        <v>-4.1666666666666269E-2</v>
      </c>
      <c r="G1239" s="57">
        <f t="shared" si="115"/>
        <v>26.25</v>
      </c>
      <c r="H1239" s="52">
        <f t="shared" si="116"/>
        <v>302.52479414062498</v>
      </c>
      <c r="I1239" s="52">
        <f t="shared" si="117"/>
        <v>155.23540200000002</v>
      </c>
      <c r="J1239" s="52">
        <f>$P$3*F1239</f>
        <v>-74.166666666665961</v>
      </c>
      <c r="K1239" s="52">
        <f>H1239+I1239+J1239</f>
        <v>383.59352947395905</v>
      </c>
      <c r="L1239" s="53">
        <f>M1239*1</f>
        <v>10.069330148691424</v>
      </c>
      <c r="M1239" s="53">
        <f>(K1239*G1239)/1000</f>
        <v>10.069330148691424</v>
      </c>
      <c r="N1239" s="53">
        <f>(IF(L1238 &lt; 0, -L1238,0))</f>
        <v>0</v>
      </c>
      <c r="O1239" s="53">
        <f>0.5*$P$3*G1239^2</f>
        <v>613265.625</v>
      </c>
      <c r="P1239" s="53">
        <f t="shared" si="119"/>
        <v>-2598.5802469137125</v>
      </c>
      <c r="Q1239" s="53">
        <f>(IF(L1238 &lt; 0, -L1238,0))+Q1238</f>
        <v>2574.2933559082335</v>
      </c>
      <c r="R1239" s="53">
        <f>(IF(L1238 &gt; 0, L1238,0))+R1238</f>
        <v>6143.9309979697082</v>
      </c>
      <c r="S1239" s="55">
        <f>N1239*0.95</f>
        <v>0</v>
      </c>
      <c r="T1239" s="55">
        <f>S1239*0.99</f>
        <v>0</v>
      </c>
      <c r="U1239" s="55">
        <f>T1239*0.97</f>
        <v>0</v>
      </c>
      <c r="V1239" s="55">
        <f>U1239*0.99</f>
        <v>0</v>
      </c>
      <c r="W1239" s="55">
        <f>V1239*0.95</f>
        <v>0</v>
      </c>
      <c r="X1239" s="55">
        <f t="shared" si="120"/>
        <v>2208.7541059501532</v>
      </c>
    </row>
    <row r="1240" spans="2:24" x14ac:dyDescent="0.3">
      <c r="B1240" s="6" t="s">
        <v>39</v>
      </c>
      <c r="C1240" s="6">
        <v>1232</v>
      </c>
      <c r="D1240" s="6">
        <v>210</v>
      </c>
      <c r="E1240" s="12">
        <v>94.4</v>
      </c>
      <c r="F1240" s="57">
        <f t="shared" si="118"/>
        <v>-1.3888888888888099E-2</v>
      </c>
      <c r="G1240" s="57">
        <f t="shared" si="115"/>
        <v>26.222222222222221</v>
      </c>
      <c r="H1240" s="52">
        <f t="shared" si="116"/>
        <v>301.88486879012339</v>
      </c>
      <c r="I1240" s="52">
        <f t="shared" si="117"/>
        <v>155.23540200000002</v>
      </c>
      <c r="J1240" s="52">
        <f>$P$3*F1240</f>
        <v>-24.722222222220815</v>
      </c>
      <c r="K1240" s="52">
        <f>H1240+I1240+J1240</f>
        <v>432.39804856790261</v>
      </c>
      <c r="L1240" s="53">
        <f>M1240*1</f>
        <v>11.338437718002778</v>
      </c>
      <c r="M1240" s="53">
        <f>(K1240*G1240)/1000</f>
        <v>11.338437718002778</v>
      </c>
      <c r="N1240" s="53">
        <f>(IF(L1239 &lt; 0, -L1239,0))</f>
        <v>0</v>
      </c>
      <c r="O1240" s="53">
        <f>0.5*$P$3*G1240^2</f>
        <v>611968.39506172831</v>
      </c>
      <c r="P1240" s="53">
        <f t="shared" si="119"/>
        <v>-1297.2299382716883</v>
      </c>
      <c r="Q1240" s="53">
        <f>(IF(L1239 &lt; 0, -L1239,0))+Q1239</f>
        <v>2574.2933559082335</v>
      </c>
      <c r="R1240" s="53">
        <f>(IF(L1239 &gt; 0, L1239,0))+R1239</f>
        <v>6154.0003281183999</v>
      </c>
      <c r="S1240" s="55">
        <f>N1240*0.95</f>
        <v>0</v>
      </c>
      <c r="T1240" s="55">
        <f>S1240*0.99</f>
        <v>0</v>
      </c>
      <c r="U1240" s="55">
        <f>T1240*0.97</f>
        <v>0</v>
      </c>
      <c r="V1240" s="55">
        <f>U1240*0.99</f>
        <v>0</v>
      </c>
      <c r="W1240" s="55">
        <f>V1240*0.95</f>
        <v>0</v>
      </c>
      <c r="X1240" s="55">
        <f t="shared" si="120"/>
        <v>2208.7541059501532</v>
      </c>
    </row>
    <row r="1241" spans="2:24" x14ac:dyDescent="0.3">
      <c r="B1241" s="6" t="s">
        <v>39</v>
      </c>
      <c r="C1241" s="6">
        <v>1233</v>
      </c>
      <c r="D1241" s="6">
        <v>211</v>
      </c>
      <c r="E1241" s="12">
        <v>94.4</v>
      </c>
      <c r="F1241" s="57">
        <f t="shared" si="118"/>
        <v>-1.3888888888890073E-2</v>
      </c>
      <c r="G1241" s="57">
        <f t="shared" si="115"/>
        <v>26.222222222222221</v>
      </c>
      <c r="H1241" s="52">
        <f t="shared" si="116"/>
        <v>301.88486879012339</v>
      </c>
      <c r="I1241" s="52">
        <f t="shared" si="117"/>
        <v>155.23540200000002</v>
      </c>
      <c r="J1241" s="52">
        <f>$P$3*F1241</f>
        <v>-24.722222222224328</v>
      </c>
      <c r="K1241" s="52">
        <f>H1241+I1241+J1241</f>
        <v>432.39804856789908</v>
      </c>
      <c r="L1241" s="53">
        <f>M1241*1</f>
        <v>11.338437718002686</v>
      </c>
      <c r="M1241" s="53">
        <f>(K1241*G1241)/1000</f>
        <v>11.338437718002686</v>
      </c>
      <c r="N1241" s="53">
        <f>(IF(L1240 &lt; 0, -L1240,0))</f>
        <v>0</v>
      </c>
      <c r="O1241" s="53">
        <f>0.5*$P$3*G1241^2</f>
        <v>611968.39506172831</v>
      </c>
      <c r="P1241" s="53">
        <f t="shared" si="119"/>
        <v>0</v>
      </c>
      <c r="Q1241" s="53">
        <f>(IF(L1240 &lt; 0, -L1240,0))+Q1240</f>
        <v>2574.2933559082335</v>
      </c>
      <c r="R1241" s="53">
        <f>(IF(L1240 &gt; 0, L1240,0))+R1240</f>
        <v>6165.3387658364027</v>
      </c>
      <c r="S1241" s="55">
        <f>N1241*0.95</f>
        <v>0</v>
      </c>
      <c r="T1241" s="55">
        <f>S1241*0.99</f>
        <v>0</v>
      </c>
      <c r="U1241" s="55">
        <f>T1241*0.97</f>
        <v>0</v>
      </c>
      <c r="V1241" s="55">
        <f>U1241*0.99</f>
        <v>0</v>
      </c>
      <c r="W1241" s="55">
        <f>V1241*0.95</f>
        <v>0</v>
      </c>
      <c r="X1241" s="55">
        <f t="shared" si="120"/>
        <v>2208.7541059501532</v>
      </c>
    </row>
    <row r="1242" spans="2:24" x14ac:dyDescent="0.3">
      <c r="B1242" s="6" t="s">
        <v>39</v>
      </c>
      <c r="C1242" s="6">
        <v>1234</v>
      </c>
      <c r="D1242" s="6">
        <v>212</v>
      </c>
      <c r="E1242" s="12">
        <v>94.3</v>
      </c>
      <c r="F1242" s="57">
        <f t="shared" si="118"/>
        <v>-1.3888888888890073E-2</v>
      </c>
      <c r="G1242" s="57">
        <f t="shared" si="115"/>
        <v>26.194444444444443</v>
      </c>
      <c r="H1242" s="52">
        <f t="shared" si="116"/>
        <v>301.24562096778544</v>
      </c>
      <c r="I1242" s="52">
        <f t="shared" si="117"/>
        <v>155.23540200000002</v>
      </c>
      <c r="J1242" s="52">
        <f>$P$3*F1242</f>
        <v>-24.722222222224328</v>
      </c>
      <c r="K1242" s="52">
        <f>H1242+I1242+J1242</f>
        <v>431.75880074556113</v>
      </c>
      <c r="L1242" s="53">
        <f>M1242*1</f>
        <v>11.309681919529559</v>
      </c>
      <c r="M1242" s="53">
        <f>(K1242*G1242)/1000</f>
        <v>11.309681919529559</v>
      </c>
      <c r="N1242" s="53">
        <f>(IF(L1241 &lt; 0, -L1241,0))</f>
        <v>0</v>
      </c>
      <c r="O1242" s="53">
        <f>0.5*$P$3*G1242^2</f>
        <v>610672.53858024685</v>
      </c>
      <c r="P1242" s="53">
        <f t="shared" si="119"/>
        <v>-1295.8564814814599</v>
      </c>
      <c r="Q1242" s="53">
        <f>(IF(L1241 &lt; 0, -L1241,0))+Q1241</f>
        <v>2574.2933559082335</v>
      </c>
      <c r="R1242" s="53">
        <f>(IF(L1241 &gt; 0, L1241,0))+R1241</f>
        <v>6176.6772035544054</v>
      </c>
      <c r="S1242" s="55">
        <f>N1242*0.95</f>
        <v>0</v>
      </c>
      <c r="T1242" s="55">
        <f>S1242*0.99</f>
        <v>0</v>
      </c>
      <c r="U1242" s="55">
        <f>T1242*0.97</f>
        <v>0</v>
      </c>
      <c r="V1242" s="55">
        <f>U1242*0.99</f>
        <v>0</v>
      </c>
      <c r="W1242" s="55">
        <f>V1242*0.95</f>
        <v>0</v>
      </c>
      <c r="X1242" s="55">
        <f t="shared" si="120"/>
        <v>2208.7541059501532</v>
      </c>
    </row>
    <row r="1243" spans="2:24" x14ac:dyDescent="0.3">
      <c r="B1243" s="6" t="s">
        <v>39</v>
      </c>
      <c r="C1243" s="6">
        <v>1235</v>
      </c>
      <c r="D1243" s="6">
        <v>213</v>
      </c>
      <c r="E1243" s="12">
        <v>94.3</v>
      </c>
      <c r="F1243" s="57">
        <f t="shared" si="118"/>
        <v>-2.7777777777778172E-2</v>
      </c>
      <c r="G1243" s="57">
        <f t="shared" si="115"/>
        <v>26.194444444444443</v>
      </c>
      <c r="H1243" s="52">
        <f t="shared" si="116"/>
        <v>301.24562096778544</v>
      </c>
      <c r="I1243" s="52">
        <f t="shared" si="117"/>
        <v>155.23540200000002</v>
      </c>
      <c r="J1243" s="52">
        <f>$P$3*F1243</f>
        <v>-49.444444444445146</v>
      </c>
      <c r="K1243" s="52">
        <f>H1243+I1243+J1243</f>
        <v>407.03657852334032</v>
      </c>
      <c r="L1243" s="53">
        <f>M1243*1</f>
        <v>10.662097042986387</v>
      </c>
      <c r="M1243" s="53">
        <f>(K1243*G1243)/1000</f>
        <v>10.662097042986387</v>
      </c>
      <c r="N1243" s="53">
        <f>(IF(L1242 &lt; 0, -L1242,0))</f>
        <v>0</v>
      </c>
      <c r="O1243" s="53">
        <f>0.5*$P$3*G1243^2</f>
        <v>610672.53858024685</v>
      </c>
      <c r="P1243" s="53">
        <f t="shared" si="119"/>
        <v>0</v>
      </c>
      <c r="Q1243" s="53">
        <f>(IF(L1242 &lt; 0, -L1242,0))+Q1242</f>
        <v>2574.2933559082335</v>
      </c>
      <c r="R1243" s="53">
        <f>(IF(L1242 &gt; 0, L1242,0))+R1242</f>
        <v>6187.9868854739352</v>
      </c>
      <c r="S1243" s="55">
        <f>N1243*0.95</f>
        <v>0</v>
      </c>
      <c r="T1243" s="55">
        <f>S1243*0.99</f>
        <v>0</v>
      </c>
      <c r="U1243" s="55">
        <f>T1243*0.97</f>
        <v>0</v>
      </c>
      <c r="V1243" s="55">
        <f>U1243*0.99</f>
        <v>0</v>
      </c>
      <c r="W1243" s="55">
        <f>V1243*0.95</f>
        <v>0</v>
      </c>
      <c r="X1243" s="55">
        <f t="shared" si="120"/>
        <v>2208.7541059501532</v>
      </c>
    </row>
    <row r="1244" spans="2:24" x14ac:dyDescent="0.3">
      <c r="B1244" s="6" t="s">
        <v>39</v>
      </c>
      <c r="C1244" s="6">
        <v>1236</v>
      </c>
      <c r="D1244" s="6">
        <v>214</v>
      </c>
      <c r="E1244" s="12">
        <v>94.1</v>
      </c>
      <c r="F1244" s="57">
        <f t="shared" si="118"/>
        <v>-5.5555555555554373E-2</v>
      </c>
      <c r="G1244" s="57">
        <f t="shared" si="115"/>
        <v>26.138888888888889</v>
      </c>
      <c r="H1244" s="52">
        <f t="shared" si="116"/>
        <v>299.96915790760028</v>
      </c>
      <c r="I1244" s="52">
        <f t="shared" si="117"/>
        <v>155.23540200000002</v>
      </c>
      <c r="J1244" s="52">
        <f>$P$3*F1244</f>
        <v>-98.888888888886783</v>
      </c>
      <c r="K1244" s="52">
        <f>H1244+I1244+J1244</f>
        <v>356.31567101871349</v>
      </c>
      <c r="L1244" s="53">
        <f>M1244*1</f>
        <v>9.3136957341280393</v>
      </c>
      <c r="M1244" s="53">
        <f>(K1244*G1244)/1000</f>
        <v>9.3136957341280393</v>
      </c>
      <c r="N1244" s="53">
        <f>(IF(L1243 &lt; 0, -L1243,0))</f>
        <v>0</v>
      </c>
      <c r="O1244" s="53">
        <f>0.5*$P$3*G1244^2</f>
        <v>608084.94598765427</v>
      </c>
      <c r="P1244" s="53">
        <f t="shared" si="119"/>
        <v>-2587.592592592584</v>
      </c>
      <c r="Q1244" s="53">
        <f>(IF(L1243 &lt; 0, -L1243,0))+Q1243</f>
        <v>2574.2933559082335</v>
      </c>
      <c r="R1244" s="53">
        <f>(IF(L1243 &gt; 0, L1243,0))+R1243</f>
        <v>6198.6489825169219</v>
      </c>
      <c r="S1244" s="55">
        <f>N1244*0.95</f>
        <v>0</v>
      </c>
      <c r="T1244" s="55">
        <f>S1244*0.99</f>
        <v>0</v>
      </c>
      <c r="U1244" s="55">
        <f>T1244*0.97</f>
        <v>0</v>
      </c>
      <c r="V1244" s="55">
        <f>U1244*0.99</f>
        <v>0</v>
      </c>
      <c r="W1244" s="55">
        <f>V1244*0.95</f>
        <v>0</v>
      </c>
      <c r="X1244" s="55">
        <f t="shared" si="120"/>
        <v>2208.7541059501532</v>
      </c>
    </row>
    <row r="1245" spans="2:24" x14ac:dyDescent="0.3">
      <c r="B1245" s="6" t="s">
        <v>39</v>
      </c>
      <c r="C1245" s="6">
        <v>1237</v>
      </c>
      <c r="D1245" s="6">
        <v>215</v>
      </c>
      <c r="E1245" s="12">
        <v>93.9</v>
      </c>
      <c r="F1245" s="57">
        <f t="shared" si="118"/>
        <v>-9.7222222222220642E-2</v>
      </c>
      <c r="G1245" s="57">
        <f t="shared" si="115"/>
        <v>26.083333333333332</v>
      </c>
      <c r="H1245" s="52">
        <f t="shared" si="116"/>
        <v>298.69540496006937</v>
      </c>
      <c r="I1245" s="52">
        <f t="shared" si="117"/>
        <v>155.23540200000002</v>
      </c>
      <c r="J1245" s="52">
        <f>$P$3*F1245</f>
        <v>-173.05555555555273</v>
      </c>
      <c r="K1245" s="52">
        <f>H1245+I1245+J1245</f>
        <v>280.87525140451669</v>
      </c>
      <c r="L1245" s="53">
        <f>M1245*1</f>
        <v>7.32616280746781</v>
      </c>
      <c r="M1245" s="53">
        <f>(K1245*G1245)/1000</f>
        <v>7.32616280746781</v>
      </c>
      <c r="N1245" s="53">
        <f>(IF(L1244 &lt; 0, -L1244,0))</f>
        <v>0</v>
      </c>
      <c r="O1245" s="53">
        <f>0.5*$P$3*G1245^2</f>
        <v>605502.84722222213</v>
      </c>
      <c r="P1245" s="53">
        <f t="shared" si="119"/>
        <v>-2582.0987654321361</v>
      </c>
      <c r="Q1245" s="53">
        <f>(IF(L1244 &lt; 0, -L1244,0))+Q1244</f>
        <v>2574.2933559082335</v>
      </c>
      <c r="R1245" s="53">
        <f>(IF(L1244 &gt; 0, L1244,0))+R1244</f>
        <v>6207.9626782510504</v>
      </c>
      <c r="S1245" s="55">
        <f>N1245*0.95</f>
        <v>0</v>
      </c>
      <c r="T1245" s="55">
        <f>S1245*0.99</f>
        <v>0</v>
      </c>
      <c r="U1245" s="55">
        <f>T1245*0.97</f>
        <v>0</v>
      </c>
      <c r="V1245" s="55">
        <f>U1245*0.99</f>
        <v>0</v>
      </c>
      <c r="W1245" s="55">
        <f>V1245*0.95</f>
        <v>0</v>
      </c>
      <c r="X1245" s="55">
        <f t="shared" si="120"/>
        <v>2208.7541059501532</v>
      </c>
    </row>
    <row r="1246" spans="2:24" x14ac:dyDescent="0.3">
      <c r="B1246" s="6" t="s">
        <v>39</v>
      </c>
      <c r="C1246" s="6">
        <v>1238</v>
      </c>
      <c r="D1246" s="6">
        <v>216</v>
      </c>
      <c r="E1246" s="12">
        <v>93.4</v>
      </c>
      <c r="F1246" s="57">
        <f t="shared" si="118"/>
        <v>-0.15277777777777896</v>
      </c>
      <c r="G1246" s="57">
        <f t="shared" si="115"/>
        <v>25.944444444444443</v>
      </c>
      <c r="H1246" s="52">
        <f t="shared" si="116"/>
        <v>295.52287933410486</v>
      </c>
      <c r="I1246" s="52">
        <f t="shared" si="117"/>
        <v>155.23540200000002</v>
      </c>
      <c r="J1246" s="52">
        <f>$P$3*F1246</f>
        <v>-271.94444444444656</v>
      </c>
      <c r="K1246" s="52">
        <f>H1246+I1246+J1246</f>
        <v>178.81383688965832</v>
      </c>
      <c r="L1246" s="53">
        <f>M1246*1</f>
        <v>4.639225657081691</v>
      </c>
      <c r="M1246" s="53">
        <f>(K1246*G1246)/1000</f>
        <v>4.639225657081691</v>
      </c>
      <c r="N1246" s="53">
        <f>(IF(L1245 &lt; 0, -L1245,0))</f>
        <v>0</v>
      </c>
      <c r="O1246" s="53">
        <f>0.5*$P$3*G1246^2</f>
        <v>599071.63580246898</v>
      </c>
      <c r="P1246" s="53">
        <f t="shared" si="119"/>
        <v>-6431.2114197531482</v>
      </c>
      <c r="Q1246" s="53">
        <f>(IF(L1245 &lt; 0, -L1245,0))+Q1245</f>
        <v>2574.2933559082335</v>
      </c>
      <c r="R1246" s="53">
        <f>(IF(L1245 &gt; 0, L1245,0))+R1245</f>
        <v>6215.2888410585183</v>
      </c>
      <c r="S1246" s="55">
        <f>N1246*0.95</f>
        <v>0</v>
      </c>
      <c r="T1246" s="55">
        <f>S1246*0.99</f>
        <v>0</v>
      </c>
      <c r="U1246" s="55">
        <f>T1246*0.97</f>
        <v>0</v>
      </c>
      <c r="V1246" s="55">
        <f>U1246*0.99</f>
        <v>0</v>
      </c>
      <c r="W1246" s="55">
        <f>V1246*0.95</f>
        <v>0</v>
      </c>
      <c r="X1246" s="55">
        <f t="shared" si="120"/>
        <v>2208.7541059501532</v>
      </c>
    </row>
    <row r="1247" spans="2:24" x14ac:dyDescent="0.3">
      <c r="B1247" s="6" t="s">
        <v>39</v>
      </c>
      <c r="C1247" s="6">
        <v>1239</v>
      </c>
      <c r="D1247" s="6">
        <v>217</v>
      </c>
      <c r="E1247" s="12">
        <v>92.8</v>
      </c>
      <c r="F1247" s="57">
        <f t="shared" si="118"/>
        <v>-0.19444444444444522</v>
      </c>
      <c r="G1247" s="57">
        <f t="shared" si="115"/>
        <v>25.777777777777779</v>
      </c>
      <c r="H1247" s="52">
        <f t="shared" si="116"/>
        <v>291.7382070123457</v>
      </c>
      <c r="I1247" s="52">
        <f t="shared" si="117"/>
        <v>155.23540200000002</v>
      </c>
      <c r="J1247" s="52">
        <f>$P$3*F1247</f>
        <v>-346.11111111111251</v>
      </c>
      <c r="K1247" s="52">
        <f>H1247+I1247+J1247</f>
        <v>100.86249790123321</v>
      </c>
      <c r="L1247" s="53">
        <f>M1247*1</f>
        <v>2.6000110570095671</v>
      </c>
      <c r="M1247" s="53">
        <f>(K1247*G1247)/1000</f>
        <v>2.6000110570095671</v>
      </c>
      <c r="N1247" s="53">
        <f>(IF(L1246 &lt; 0, -L1246,0))</f>
        <v>0</v>
      </c>
      <c r="O1247" s="53">
        <f>0.5*$P$3*G1247^2</f>
        <v>591399.50617283955</v>
      </c>
      <c r="P1247" s="53">
        <f t="shared" si="119"/>
        <v>-7672.1296296294313</v>
      </c>
      <c r="Q1247" s="53">
        <f>(IF(L1246 &lt; 0, -L1246,0))+Q1246</f>
        <v>2574.2933559082335</v>
      </c>
      <c r="R1247" s="53">
        <f>(IF(L1246 &gt; 0, L1246,0))+R1246</f>
        <v>6219.9280667155999</v>
      </c>
      <c r="S1247" s="55">
        <f>N1247*0.95</f>
        <v>0</v>
      </c>
      <c r="T1247" s="55">
        <f>S1247*0.99</f>
        <v>0</v>
      </c>
      <c r="U1247" s="55">
        <f>T1247*0.97</f>
        <v>0</v>
      </c>
      <c r="V1247" s="55">
        <f>U1247*0.99</f>
        <v>0</v>
      </c>
      <c r="W1247" s="55">
        <f>V1247*0.95</f>
        <v>0</v>
      </c>
      <c r="X1247" s="55">
        <f t="shared" si="120"/>
        <v>2208.7541059501532</v>
      </c>
    </row>
    <row r="1248" spans="2:24" x14ac:dyDescent="0.3">
      <c r="B1248" s="6" t="s">
        <v>39</v>
      </c>
      <c r="C1248" s="6">
        <v>1240</v>
      </c>
      <c r="D1248" s="6">
        <v>218</v>
      </c>
      <c r="E1248" s="12">
        <v>92</v>
      </c>
      <c r="F1248" s="57">
        <f t="shared" si="118"/>
        <v>-0.20833333333333331</v>
      </c>
      <c r="G1248" s="57">
        <f t="shared" si="115"/>
        <v>25.555555555555557</v>
      </c>
      <c r="H1248" s="52">
        <f t="shared" si="116"/>
        <v>286.72991882716047</v>
      </c>
      <c r="I1248" s="52">
        <f t="shared" si="117"/>
        <v>155.23540200000002</v>
      </c>
      <c r="J1248" s="52">
        <f>$P$3*F1248</f>
        <v>-370.83333333333331</v>
      </c>
      <c r="K1248" s="52">
        <f>H1248+I1248+J1248</f>
        <v>71.131987493827182</v>
      </c>
      <c r="L1248" s="53">
        <f>M1248*1</f>
        <v>1.8178174581755837</v>
      </c>
      <c r="M1248" s="53">
        <f>(K1248*G1248)/1000</f>
        <v>1.8178174581755837</v>
      </c>
      <c r="N1248" s="53">
        <f>(IF(L1247 &lt; 0, -L1247,0))</f>
        <v>0</v>
      </c>
      <c r="O1248" s="53">
        <f>0.5*$P$3*G1248^2</f>
        <v>581246.91358024697</v>
      </c>
      <c r="P1248" s="53">
        <f t="shared" si="119"/>
        <v>-10152.592592592584</v>
      </c>
      <c r="Q1248" s="53">
        <f>(IF(L1247 &lt; 0, -L1247,0))+Q1247</f>
        <v>2574.2933559082335</v>
      </c>
      <c r="R1248" s="53">
        <f>(IF(L1247 &gt; 0, L1247,0))+R1247</f>
        <v>6222.5280777726093</v>
      </c>
      <c r="S1248" s="55">
        <f>N1248*0.95</f>
        <v>0</v>
      </c>
      <c r="T1248" s="55">
        <f>S1248*0.99</f>
        <v>0</v>
      </c>
      <c r="U1248" s="55">
        <f>T1248*0.97</f>
        <v>0</v>
      </c>
      <c r="V1248" s="55">
        <f>U1248*0.99</f>
        <v>0</v>
      </c>
      <c r="W1248" s="55">
        <f>V1248*0.95</f>
        <v>0</v>
      </c>
      <c r="X1248" s="55">
        <f t="shared" si="120"/>
        <v>2208.7541059501532</v>
      </c>
    </row>
    <row r="1249" spans="2:24" x14ac:dyDescent="0.3">
      <c r="B1249" s="6" t="s">
        <v>39</v>
      </c>
      <c r="C1249" s="6">
        <v>1241</v>
      </c>
      <c r="D1249" s="6">
        <v>219</v>
      </c>
      <c r="E1249" s="12">
        <v>91.3</v>
      </c>
      <c r="F1249" s="57">
        <f t="shared" si="118"/>
        <v>-0.19444444444444522</v>
      </c>
      <c r="G1249" s="57">
        <f t="shared" si="115"/>
        <v>25.361111111111111</v>
      </c>
      <c r="H1249" s="52">
        <f t="shared" si="116"/>
        <v>282.3832368937114</v>
      </c>
      <c r="I1249" s="52">
        <f t="shared" si="117"/>
        <v>155.23540200000002</v>
      </c>
      <c r="J1249" s="52">
        <f>$P$3*F1249</f>
        <v>-346.11111111111251</v>
      </c>
      <c r="K1249" s="52">
        <f>H1249+I1249+J1249</f>
        <v>91.507527782598913</v>
      </c>
      <c r="L1249" s="53">
        <f>M1249*1</f>
        <v>2.3207325795975779</v>
      </c>
      <c r="M1249" s="53">
        <f>(K1249*G1249)/1000</f>
        <v>2.3207325795975779</v>
      </c>
      <c r="N1249" s="53">
        <f>(IF(L1248 &lt; 0, -L1248,0))</f>
        <v>0</v>
      </c>
      <c r="O1249" s="53">
        <f>0.5*$P$3*G1249^2</f>
        <v>572435.50154320989</v>
      </c>
      <c r="P1249" s="53">
        <f t="shared" si="119"/>
        <v>-8811.4120370370802</v>
      </c>
      <c r="Q1249" s="53">
        <f>(IF(L1248 &lt; 0, -L1248,0))+Q1248</f>
        <v>2574.2933559082335</v>
      </c>
      <c r="R1249" s="53">
        <f>(IF(L1248 &gt; 0, L1248,0))+R1248</f>
        <v>6224.3458952307847</v>
      </c>
      <c r="S1249" s="55">
        <f>N1249*0.95</f>
        <v>0</v>
      </c>
      <c r="T1249" s="55">
        <f>S1249*0.99</f>
        <v>0</v>
      </c>
      <c r="U1249" s="55">
        <f>T1249*0.97</f>
        <v>0</v>
      </c>
      <c r="V1249" s="55">
        <f>U1249*0.99</f>
        <v>0</v>
      </c>
      <c r="W1249" s="55">
        <f>V1249*0.95</f>
        <v>0</v>
      </c>
      <c r="X1249" s="55">
        <f t="shared" si="120"/>
        <v>2208.7541059501532</v>
      </c>
    </row>
    <row r="1250" spans="2:24" x14ac:dyDescent="0.3">
      <c r="B1250" s="6" t="s">
        <v>39</v>
      </c>
      <c r="C1250" s="6">
        <v>1242</v>
      </c>
      <c r="D1250" s="6">
        <v>220</v>
      </c>
      <c r="E1250" s="12">
        <v>90.6</v>
      </c>
      <c r="F1250" s="57">
        <f t="shared" si="118"/>
        <v>-0.18055555555555516</v>
      </c>
      <c r="G1250" s="57">
        <f t="shared" si="115"/>
        <v>25.166666666666668</v>
      </c>
      <c r="H1250" s="52">
        <f t="shared" si="116"/>
        <v>278.06975384027777</v>
      </c>
      <c r="I1250" s="52">
        <f t="shared" si="117"/>
        <v>155.23540200000002</v>
      </c>
      <c r="J1250" s="52">
        <f>$P$3*F1250</f>
        <v>-321.38888888888818</v>
      </c>
      <c r="K1250" s="52">
        <f>H1250+I1250+J1250</f>
        <v>111.91626695138962</v>
      </c>
      <c r="L1250" s="53">
        <f>M1250*1</f>
        <v>2.8165593849433055</v>
      </c>
      <c r="M1250" s="53">
        <f>(K1250*G1250)/1000</f>
        <v>2.8165593849433055</v>
      </c>
      <c r="N1250" s="53">
        <f>(IF(L1249 &lt; 0, -L1249,0))</f>
        <v>0</v>
      </c>
      <c r="O1250" s="53">
        <f>0.5*$P$3*G1250^2</f>
        <v>563691.38888888899</v>
      </c>
      <c r="P1250" s="53">
        <f t="shared" si="119"/>
        <v>-8744.1126543208957</v>
      </c>
      <c r="Q1250" s="53">
        <f>(IF(L1249 &lt; 0, -L1249,0))+Q1249</f>
        <v>2574.2933559082335</v>
      </c>
      <c r="R1250" s="53">
        <f>(IF(L1249 &gt; 0, L1249,0))+R1249</f>
        <v>6226.6666278103821</v>
      </c>
      <c r="S1250" s="55">
        <f>N1250*0.95</f>
        <v>0</v>
      </c>
      <c r="T1250" s="55">
        <f>S1250*0.99</f>
        <v>0</v>
      </c>
      <c r="U1250" s="55">
        <f>T1250*0.97</f>
        <v>0</v>
      </c>
      <c r="V1250" s="55">
        <f>U1250*0.99</f>
        <v>0</v>
      </c>
      <c r="W1250" s="55">
        <f>V1250*0.95</f>
        <v>0</v>
      </c>
      <c r="X1250" s="55">
        <f t="shared" si="120"/>
        <v>2208.7541059501532</v>
      </c>
    </row>
    <row r="1251" spans="2:24" x14ac:dyDescent="0.3">
      <c r="B1251" s="6" t="s">
        <v>39</v>
      </c>
      <c r="C1251" s="6">
        <v>1243</v>
      </c>
      <c r="D1251" s="6">
        <v>221</v>
      </c>
      <c r="E1251" s="12">
        <v>90</v>
      </c>
      <c r="F1251" s="57">
        <f t="shared" si="118"/>
        <v>-0.18055555555555516</v>
      </c>
      <c r="G1251" s="57">
        <f t="shared" si="115"/>
        <v>25</v>
      </c>
      <c r="H1251" s="52">
        <f t="shared" si="116"/>
        <v>274.39890624999998</v>
      </c>
      <c r="I1251" s="52">
        <f t="shared" si="117"/>
        <v>155.23540200000002</v>
      </c>
      <c r="J1251" s="52">
        <f>$P$3*F1251</f>
        <v>-321.38888888888818</v>
      </c>
      <c r="K1251" s="52">
        <f>H1251+I1251+J1251</f>
        <v>108.24541936111183</v>
      </c>
      <c r="L1251" s="53">
        <f>M1251*1</f>
        <v>2.7061354840277958</v>
      </c>
      <c r="M1251" s="53">
        <f>(K1251*G1251)/1000</f>
        <v>2.7061354840277958</v>
      </c>
      <c r="N1251" s="53">
        <f>(IF(L1250 &lt; 0, -L1250,0))</f>
        <v>0</v>
      </c>
      <c r="O1251" s="53">
        <f>0.5*$P$3*G1251^2</f>
        <v>556250</v>
      </c>
      <c r="P1251" s="53">
        <f t="shared" si="119"/>
        <v>-7441.3888888889924</v>
      </c>
      <c r="Q1251" s="53">
        <f>(IF(L1250 &lt; 0, -L1250,0))+Q1250</f>
        <v>2574.2933559082335</v>
      </c>
      <c r="R1251" s="53">
        <f>(IF(L1250 &gt; 0, L1250,0))+R1250</f>
        <v>6229.4831871953256</v>
      </c>
      <c r="S1251" s="55">
        <f>N1251*0.95</f>
        <v>0</v>
      </c>
      <c r="T1251" s="55">
        <f>S1251*0.99</f>
        <v>0</v>
      </c>
      <c r="U1251" s="55">
        <f>T1251*0.97</f>
        <v>0</v>
      </c>
      <c r="V1251" s="55">
        <f>U1251*0.99</f>
        <v>0</v>
      </c>
      <c r="W1251" s="55">
        <f>V1251*0.95</f>
        <v>0</v>
      </c>
      <c r="X1251" s="55">
        <f t="shared" si="120"/>
        <v>2208.7541059501532</v>
      </c>
    </row>
    <row r="1252" spans="2:24" x14ac:dyDescent="0.3">
      <c r="B1252" s="6" t="s">
        <v>39</v>
      </c>
      <c r="C1252" s="6">
        <v>1244</v>
      </c>
      <c r="D1252" s="6">
        <v>222</v>
      </c>
      <c r="E1252" s="12">
        <v>89.3</v>
      </c>
      <c r="F1252" s="57">
        <f t="shared" si="118"/>
        <v>-0.18055555555555516</v>
      </c>
      <c r="G1252" s="57">
        <f t="shared" si="115"/>
        <v>24.805555555555557</v>
      </c>
      <c r="H1252" s="52">
        <f t="shared" si="116"/>
        <v>270.14707825945214</v>
      </c>
      <c r="I1252" s="52">
        <f t="shared" si="117"/>
        <v>155.23540200000002</v>
      </c>
      <c r="J1252" s="52">
        <f>$P$3*F1252</f>
        <v>-321.38888888888818</v>
      </c>
      <c r="K1252" s="52">
        <f>H1252+I1252+J1252</f>
        <v>103.99359137056399</v>
      </c>
      <c r="L1252" s="53">
        <f>M1252*1</f>
        <v>2.5796188081642679</v>
      </c>
      <c r="M1252" s="53">
        <f>(K1252*G1252)/1000</f>
        <v>2.5796188081642679</v>
      </c>
      <c r="N1252" s="53">
        <f>(IF(L1251 &lt; 0, -L1251,0))</f>
        <v>0</v>
      </c>
      <c r="O1252" s="53">
        <f>0.5*$P$3*G1252^2</f>
        <v>547630.87191358022</v>
      </c>
      <c r="P1252" s="53">
        <f t="shared" si="119"/>
        <v>-8619.1280864197761</v>
      </c>
      <c r="Q1252" s="53">
        <f>(IF(L1251 &lt; 0, -L1251,0))+Q1251</f>
        <v>2574.2933559082335</v>
      </c>
      <c r="R1252" s="53">
        <f>(IF(L1251 &gt; 0, L1251,0))+R1251</f>
        <v>6232.1893226793536</v>
      </c>
      <c r="S1252" s="55">
        <f>N1252*0.95</f>
        <v>0</v>
      </c>
      <c r="T1252" s="55">
        <f>S1252*0.99</f>
        <v>0</v>
      </c>
      <c r="U1252" s="55">
        <f>T1252*0.97</f>
        <v>0</v>
      </c>
      <c r="V1252" s="55">
        <f>U1252*0.99</f>
        <v>0</v>
      </c>
      <c r="W1252" s="55">
        <f>V1252*0.95</f>
        <v>0</v>
      </c>
      <c r="X1252" s="55">
        <f t="shared" si="120"/>
        <v>2208.7541059501532</v>
      </c>
    </row>
    <row r="1253" spans="2:24" x14ac:dyDescent="0.3">
      <c r="B1253" s="6" t="s">
        <v>39</v>
      </c>
      <c r="C1253" s="6">
        <v>1245</v>
      </c>
      <c r="D1253" s="6">
        <v>223</v>
      </c>
      <c r="E1253" s="12">
        <v>88.7</v>
      </c>
      <c r="F1253" s="57">
        <f t="shared" si="118"/>
        <v>-0.16666666666666705</v>
      </c>
      <c r="G1253" s="57">
        <f t="shared" si="115"/>
        <v>24.638888888888889</v>
      </c>
      <c r="H1253" s="52">
        <f t="shared" si="116"/>
        <v>266.52907786593363</v>
      </c>
      <c r="I1253" s="52">
        <f t="shared" si="117"/>
        <v>155.23540200000002</v>
      </c>
      <c r="J1253" s="52">
        <f>$P$3*F1253</f>
        <v>-296.66666666666737</v>
      </c>
      <c r="K1253" s="52">
        <f>H1253+I1253+J1253</f>
        <v>125.09781319926628</v>
      </c>
      <c r="L1253" s="53">
        <f>M1253*1</f>
        <v>3.0822711196596999</v>
      </c>
      <c r="M1253" s="53">
        <f>(K1253*G1253)/1000</f>
        <v>3.0822711196596999</v>
      </c>
      <c r="N1253" s="53">
        <f>(IF(L1252 &lt; 0, -L1252,0))</f>
        <v>0</v>
      </c>
      <c r="O1253" s="53">
        <f>0.5*$P$3*G1253^2</f>
        <v>540296.61265432101</v>
      </c>
      <c r="P1253" s="53">
        <f t="shared" si="119"/>
        <v>-7334.2592592592118</v>
      </c>
      <c r="Q1253" s="53">
        <f>(IF(L1252 &lt; 0, -L1252,0))+Q1252</f>
        <v>2574.2933559082335</v>
      </c>
      <c r="R1253" s="53">
        <f>(IF(L1252 &gt; 0, L1252,0))+R1252</f>
        <v>6234.7689414875176</v>
      </c>
      <c r="S1253" s="55">
        <f>N1253*0.95</f>
        <v>0</v>
      </c>
      <c r="T1253" s="55">
        <f>S1253*0.99</f>
        <v>0</v>
      </c>
      <c r="U1253" s="55">
        <f>T1253*0.97</f>
        <v>0</v>
      </c>
      <c r="V1253" s="55">
        <f>U1253*0.99</f>
        <v>0</v>
      </c>
      <c r="W1253" s="55">
        <f>V1253*0.95</f>
        <v>0</v>
      </c>
      <c r="X1253" s="55">
        <f t="shared" si="120"/>
        <v>2208.7541059501532</v>
      </c>
    </row>
    <row r="1254" spans="2:24" x14ac:dyDescent="0.3">
      <c r="B1254" s="6" t="s">
        <v>39</v>
      </c>
      <c r="C1254" s="6">
        <v>1246</v>
      </c>
      <c r="D1254" s="6">
        <v>224</v>
      </c>
      <c r="E1254" s="12">
        <v>88.1</v>
      </c>
      <c r="F1254" s="57">
        <f t="shared" si="118"/>
        <v>-0.18055555555555516</v>
      </c>
      <c r="G1254" s="57">
        <f t="shared" si="115"/>
        <v>24.472222222222221</v>
      </c>
      <c r="H1254" s="52">
        <f t="shared" si="116"/>
        <v>262.93546848630399</v>
      </c>
      <c r="I1254" s="52">
        <f t="shared" si="117"/>
        <v>155.23540200000002</v>
      </c>
      <c r="J1254" s="52">
        <f>$P$3*F1254</f>
        <v>-321.38888888888818</v>
      </c>
      <c r="K1254" s="52">
        <f>H1254+I1254+J1254</f>
        <v>96.781981597415836</v>
      </c>
      <c r="L1254" s="53">
        <f>M1254*1</f>
        <v>2.368470160758982</v>
      </c>
      <c r="M1254" s="53">
        <f>(K1254*G1254)/1000</f>
        <v>2.368470160758982</v>
      </c>
      <c r="N1254" s="53">
        <f>(IF(L1253 &lt; 0, -L1253,0))</f>
        <v>0</v>
      </c>
      <c r="O1254" s="53">
        <f>0.5*$P$3*G1254^2</f>
        <v>533011.79783950618</v>
      </c>
      <c r="P1254" s="53">
        <f t="shared" si="119"/>
        <v>-7284.8148148148321</v>
      </c>
      <c r="Q1254" s="53">
        <f>(IF(L1253 &lt; 0, -L1253,0))+Q1253</f>
        <v>2574.2933559082335</v>
      </c>
      <c r="R1254" s="53">
        <f>(IF(L1253 &gt; 0, L1253,0))+R1253</f>
        <v>6237.8512126071773</v>
      </c>
      <c r="S1254" s="55">
        <f>N1254*0.95</f>
        <v>0</v>
      </c>
      <c r="T1254" s="55">
        <f>S1254*0.99</f>
        <v>0</v>
      </c>
      <c r="U1254" s="55">
        <f>T1254*0.97</f>
        <v>0</v>
      </c>
      <c r="V1254" s="55">
        <f>U1254*0.99</f>
        <v>0</v>
      </c>
      <c r="W1254" s="55">
        <f>V1254*0.95</f>
        <v>0</v>
      </c>
      <c r="X1254" s="55">
        <f t="shared" si="120"/>
        <v>2208.7541059501532</v>
      </c>
    </row>
    <row r="1255" spans="2:24" x14ac:dyDescent="0.3">
      <c r="B1255" s="6" t="s">
        <v>39</v>
      </c>
      <c r="C1255" s="6">
        <v>1247</v>
      </c>
      <c r="D1255" s="6">
        <v>225</v>
      </c>
      <c r="E1255" s="12">
        <v>87.4</v>
      </c>
      <c r="F1255" s="57">
        <f t="shared" si="118"/>
        <v>-0.19444444444444325</v>
      </c>
      <c r="G1255" s="57">
        <f t="shared" si="115"/>
        <v>24.277777777777779</v>
      </c>
      <c r="H1255" s="52">
        <f t="shared" si="116"/>
        <v>258.77375174151234</v>
      </c>
      <c r="I1255" s="52">
        <f t="shared" si="117"/>
        <v>155.23540200000002</v>
      </c>
      <c r="J1255" s="52">
        <f>$P$3*F1255</f>
        <v>-346.11111111110898</v>
      </c>
      <c r="K1255" s="52">
        <f>H1255+I1255+J1255</f>
        <v>67.898042630403381</v>
      </c>
      <c r="L1255" s="53">
        <f>M1255*1</f>
        <v>1.6484135905270154</v>
      </c>
      <c r="M1255" s="53">
        <f>(K1255*G1255)/1000</f>
        <v>1.6484135905270154</v>
      </c>
      <c r="N1255" s="53">
        <f>(IF(L1254 &lt; 0, -L1254,0))</f>
        <v>0</v>
      </c>
      <c r="O1255" s="53">
        <f>0.5*$P$3*G1255^2</f>
        <v>524575.33950617281</v>
      </c>
      <c r="P1255" s="53">
        <f t="shared" si="119"/>
        <v>-8436.4583333333721</v>
      </c>
      <c r="Q1255" s="53">
        <f>(IF(L1254 &lt; 0, -L1254,0))+Q1254</f>
        <v>2574.2933559082335</v>
      </c>
      <c r="R1255" s="53">
        <f>(IF(L1254 &gt; 0, L1254,0))+R1254</f>
        <v>6240.2196827679363</v>
      </c>
      <c r="S1255" s="55">
        <f>N1255*0.95</f>
        <v>0</v>
      </c>
      <c r="T1255" s="55">
        <f>S1255*0.99</f>
        <v>0</v>
      </c>
      <c r="U1255" s="55">
        <f>T1255*0.97</f>
        <v>0</v>
      </c>
      <c r="V1255" s="55">
        <f>U1255*0.99</f>
        <v>0</v>
      </c>
      <c r="W1255" s="55">
        <f>V1255*0.95</f>
        <v>0</v>
      </c>
      <c r="X1255" s="55">
        <f t="shared" si="120"/>
        <v>2208.7541059501532</v>
      </c>
    </row>
    <row r="1256" spans="2:24" x14ac:dyDescent="0.3">
      <c r="B1256" s="6" t="s">
        <v>39</v>
      </c>
      <c r="C1256" s="6">
        <v>1248</v>
      </c>
      <c r="D1256" s="6">
        <v>226</v>
      </c>
      <c r="E1256" s="12">
        <v>86.7</v>
      </c>
      <c r="F1256" s="57">
        <f t="shared" si="118"/>
        <v>-0.19444444444444522</v>
      </c>
      <c r="G1256" s="57">
        <f t="shared" si="115"/>
        <v>24.083333333333332</v>
      </c>
      <c r="H1256" s="52">
        <f t="shared" si="116"/>
        <v>254.64523387673606</v>
      </c>
      <c r="I1256" s="52">
        <f t="shared" si="117"/>
        <v>155.23540200000002</v>
      </c>
      <c r="J1256" s="52">
        <f>$P$3*F1256</f>
        <v>-346.11111111111251</v>
      </c>
      <c r="K1256" s="52">
        <f>H1256+I1256+J1256</f>
        <v>63.769524765623544</v>
      </c>
      <c r="L1256" s="53">
        <f>M1256*1</f>
        <v>1.5357827214387669</v>
      </c>
      <c r="M1256" s="53">
        <f>(K1256*G1256)/1000</f>
        <v>1.5357827214387669</v>
      </c>
      <c r="N1256" s="53">
        <f>(IF(L1255 &lt; 0, -L1255,0))</f>
        <v>0</v>
      </c>
      <c r="O1256" s="53">
        <f>0.5*$P$3*G1256^2</f>
        <v>516206.18055555545</v>
      </c>
      <c r="P1256" s="53">
        <f t="shared" si="119"/>
        <v>-8369.1589506173623</v>
      </c>
      <c r="Q1256" s="53">
        <f>(IF(L1255 &lt; 0, -L1255,0))+Q1255</f>
        <v>2574.2933559082335</v>
      </c>
      <c r="R1256" s="53">
        <f>(IF(L1255 &gt; 0, L1255,0))+R1255</f>
        <v>6241.8680963584629</v>
      </c>
      <c r="S1256" s="55">
        <f>N1256*0.95</f>
        <v>0</v>
      </c>
      <c r="T1256" s="55">
        <f>S1256*0.99</f>
        <v>0</v>
      </c>
      <c r="U1256" s="55">
        <f>T1256*0.97</f>
        <v>0</v>
      </c>
      <c r="V1256" s="55">
        <f>U1256*0.99</f>
        <v>0</v>
      </c>
      <c r="W1256" s="55">
        <f>V1256*0.95</f>
        <v>0</v>
      </c>
      <c r="X1256" s="55">
        <f t="shared" si="120"/>
        <v>2208.7541059501532</v>
      </c>
    </row>
    <row r="1257" spans="2:24" x14ac:dyDescent="0.3">
      <c r="B1257" s="6" t="s">
        <v>39</v>
      </c>
      <c r="C1257" s="6">
        <v>1249</v>
      </c>
      <c r="D1257" s="6">
        <v>227</v>
      </c>
      <c r="E1257" s="12">
        <v>86</v>
      </c>
      <c r="F1257" s="57">
        <f t="shared" si="118"/>
        <v>-0.19444444444444522</v>
      </c>
      <c r="G1257" s="57">
        <f t="shared" si="115"/>
        <v>23.888888888888889</v>
      </c>
      <c r="H1257" s="52">
        <f t="shared" si="116"/>
        <v>250.54991489197528</v>
      </c>
      <c r="I1257" s="52">
        <f t="shared" si="117"/>
        <v>155.23540200000002</v>
      </c>
      <c r="J1257" s="52">
        <f>$P$3*F1257</f>
        <v>-346.11111111111251</v>
      </c>
      <c r="K1257" s="52">
        <f>H1257+I1257+J1257</f>
        <v>59.674205780862792</v>
      </c>
      <c r="L1257" s="53">
        <f>M1257*1</f>
        <v>1.4255504714317224</v>
      </c>
      <c r="M1257" s="53">
        <f>(K1257*G1257)/1000</f>
        <v>1.4255504714317224</v>
      </c>
      <c r="N1257" s="53">
        <f>(IF(L1256 &lt; 0, -L1256,0))</f>
        <v>0</v>
      </c>
      <c r="O1257" s="53">
        <f>0.5*$P$3*G1257^2</f>
        <v>507904.32098765427</v>
      </c>
      <c r="P1257" s="53">
        <f t="shared" si="119"/>
        <v>-8301.8595679011778</v>
      </c>
      <c r="Q1257" s="53">
        <f>(IF(L1256 &lt; 0, -L1256,0))+Q1256</f>
        <v>2574.2933559082335</v>
      </c>
      <c r="R1257" s="53">
        <f>(IF(L1256 &gt; 0, L1256,0))+R1256</f>
        <v>6243.4038790799013</v>
      </c>
      <c r="S1257" s="55">
        <f>N1257*0.95</f>
        <v>0</v>
      </c>
      <c r="T1257" s="55">
        <f>S1257*0.99</f>
        <v>0</v>
      </c>
      <c r="U1257" s="55">
        <f>T1257*0.97</f>
        <v>0</v>
      </c>
      <c r="V1257" s="55">
        <f>U1257*0.99</f>
        <v>0</v>
      </c>
      <c r="W1257" s="55">
        <f>V1257*0.95</f>
        <v>0</v>
      </c>
      <c r="X1257" s="55">
        <f t="shared" si="120"/>
        <v>2208.7541059501532</v>
      </c>
    </row>
    <row r="1258" spans="2:24" x14ac:dyDescent="0.3">
      <c r="B1258" s="6" t="s">
        <v>39</v>
      </c>
      <c r="C1258" s="6">
        <v>1250</v>
      </c>
      <c r="D1258" s="6">
        <v>228</v>
      </c>
      <c r="E1258" s="12">
        <v>85.3</v>
      </c>
      <c r="F1258" s="57">
        <f t="shared" si="118"/>
        <v>-0.18055555555555516</v>
      </c>
      <c r="G1258" s="57">
        <f t="shared" si="115"/>
        <v>23.694444444444443</v>
      </c>
      <c r="H1258" s="52">
        <f t="shared" si="116"/>
        <v>246.48779478722986</v>
      </c>
      <c r="I1258" s="52">
        <f t="shared" si="117"/>
        <v>155.23540200000002</v>
      </c>
      <c r="J1258" s="52">
        <f>$P$3*F1258</f>
        <v>-321.38888888888818</v>
      </c>
      <c r="K1258" s="52">
        <f>H1258+I1258+J1258</f>
        <v>80.334307898341706</v>
      </c>
      <c r="L1258" s="53">
        <f>M1258*1</f>
        <v>1.9034767954801519</v>
      </c>
      <c r="M1258" s="53">
        <f>(K1258*G1258)/1000</f>
        <v>1.9034767954801519</v>
      </c>
      <c r="N1258" s="53">
        <f>(IF(L1257 &lt; 0, -L1257,0))</f>
        <v>0</v>
      </c>
      <c r="O1258" s="53">
        <f>0.5*$P$3*G1258^2</f>
        <v>499669.76080246904</v>
      </c>
      <c r="P1258" s="53">
        <f t="shared" si="119"/>
        <v>-8234.5601851852261</v>
      </c>
      <c r="Q1258" s="53">
        <f>(IF(L1257 &lt; 0, -L1257,0))+Q1257</f>
        <v>2574.2933559082335</v>
      </c>
      <c r="R1258" s="53">
        <f>(IF(L1257 &gt; 0, L1257,0))+R1257</f>
        <v>6244.8294295513333</v>
      </c>
      <c r="S1258" s="55">
        <f>N1258*0.95</f>
        <v>0</v>
      </c>
      <c r="T1258" s="55">
        <f>S1258*0.99</f>
        <v>0</v>
      </c>
      <c r="U1258" s="55">
        <f>T1258*0.97</f>
        <v>0</v>
      </c>
      <c r="V1258" s="55">
        <f>U1258*0.99</f>
        <v>0</v>
      </c>
      <c r="W1258" s="55">
        <f>V1258*0.95</f>
        <v>0</v>
      </c>
      <c r="X1258" s="55">
        <f t="shared" si="120"/>
        <v>2208.7541059501532</v>
      </c>
    </row>
    <row r="1259" spans="2:24" x14ac:dyDescent="0.3">
      <c r="B1259" s="6" t="s">
        <v>39</v>
      </c>
      <c r="C1259" s="6">
        <v>1251</v>
      </c>
      <c r="D1259" s="6">
        <v>229</v>
      </c>
      <c r="E1259" s="12">
        <v>84.7</v>
      </c>
      <c r="F1259" s="57">
        <f t="shared" si="118"/>
        <v>-0.16666666666666705</v>
      </c>
      <c r="G1259" s="57">
        <f t="shared" si="115"/>
        <v>23.527777777777779</v>
      </c>
      <c r="H1259" s="52">
        <f t="shared" si="116"/>
        <v>243.03240115297069</v>
      </c>
      <c r="I1259" s="52">
        <f t="shared" si="117"/>
        <v>155.23540200000002</v>
      </c>
      <c r="J1259" s="52">
        <f>$P$3*F1259</f>
        <v>-296.66666666666737</v>
      </c>
      <c r="K1259" s="52">
        <f>H1259+I1259+J1259</f>
        <v>101.60113648630335</v>
      </c>
      <c r="L1259" s="53">
        <f>M1259*1</f>
        <v>2.3904489612194149</v>
      </c>
      <c r="M1259" s="53">
        <f>(K1259*G1259)/1000</f>
        <v>2.3904489612194149</v>
      </c>
      <c r="N1259" s="53">
        <f>(IF(L1258 &lt; 0, -L1258,0))</f>
        <v>0</v>
      </c>
      <c r="O1259" s="53">
        <f>0.5*$P$3*G1259^2</f>
        <v>492665.13117283955</v>
      </c>
      <c r="P1259" s="53">
        <f t="shared" si="119"/>
        <v>-7004.6296296294895</v>
      </c>
      <c r="Q1259" s="53">
        <f>(IF(L1258 &lt; 0, -L1258,0))+Q1258</f>
        <v>2574.2933559082335</v>
      </c>
      <c r="R1259" s="53">
        <f>(IF(L1258 &gt; 0, L1258,0))+R1258</f>
        <v>6246.7329063468133</v>
      </c>
      <c r="S1259" s="55">
        <f>N1259*0.95</f>
        <v>0</v>
      </c>
      <c r="T1259" s="55">
        <f>S1259*0.99</f>
        <v>0</v>
      </c>
      <c r="U1259" s="55">
        <f>T1259*0.97</f>
        <v>0</v>
      </c>
      <c r="V1259" s="55">
        <f>U1259*0.99</f>
        <v>0</v>
      </c>
      <c r="W1259" s="55">
        <f>V1259*0.95</f>
        <v>0</v>
      </c>
      <c r="X1259" s="55">
        <f t="shared" si="120"/>
        <v>2208.7541059501532</v>
      </c>
    </row>
    <row r="1260" spans="2:24" x14ac:dyDescent="0.3">
      <c r="B1260" s="6" t="s">
        <v>39</v>
      </c>
      <c r="C1260" s="6">
        <v>1252</v>
      </c>
      <c r="D1260" s="6">
        <v>230</v>
      </c>
      <c r="E1260" s="12">
        <v>84.1</v>
      </c>
      <c r="F1260" s="57">
        <f t="shared" si="118"/>
        <v>-0.16666666666666705</v>
      </c>
      <c r="G1260" s="57">
        <f t="shared" si="115"/>
        <v>23.361111111111111</v>
      </c>
      <c r="H1260" s="52">
        <f t="shared" si="116"/>
        <v>239.60139853260029</v>
      </c>
      <c r="I1260" s="52">
        <f t="shared" si="117"/>
        <v>155.23540200000002</v>
      </c>
      <c r="J1260" s="52">
        <f>$P$3*F1260</f>
        <v>-296.66666666666737</v>
      </c>
      <c r="K1260" s="52">
        <f>H1260+I1260+J1260</f>
        <v>98.170133865932939</v>
      </c>
      <c r="L1260" s="53">
        <f>M1260*1</f>
        <v>2.2933634050347109</v>
      </c>
      <c r="M1260" s="53">
        <f>(K1260*G1260)/1000</f>
        <v>2.2933634050347109</v>
      </c>
      <c r="N1260" s="53">
        <f>(IF(L1259 &lt; 0, -L1259,0))</f>
        <v>0</v>
      </c>
      <c r="O1260" s="53">
        <f>0.5*$P$3*G1260^2</f>
        <v>485709.94598765427</v>
      </c>
      <c r="P1260" s="53">
        <f t="shared" si="119"/>
        <v>-6955.1851851852844</v>
      </c>
      <c r="Q1260" s="53">
        <f>(IF(L1259 &lt; 0, -L1259,0))+Q1259</f>
        <v>2574.2933559082335</v>
      </c>
      <c r="R1260" s="53">
        <f>(IF(L1259 &gt; 0, L1259,0))+R1259</f>
        <v>6249.1233553080328</v>
      </c>
      <c r="S1260" s="55">
        <f>N1260*0.95</f>
        <v>0</v>
      </c>
      <c r="T1260" s="55">
        <f>S1260*0.99</f>
        <v>0</v>
      </c>
      <c r="U1260" s="55">
        <f>T1260*0.97</f>
        <v>0</v>
      </c>
      <c r="V1260" s="55">
        <f>U1260*0.99</f>
        <v>0</v>
      </c>
      <c r="W1260" s="55">
        <f>V1260*0.95</f>
        <v>0</v>
      </c>
      <c r="X1260" s="55">
        <f t="shared" si="120"/>
        <v>2208.7541059501532</v>
      </c>
    </row>
    <row r="1261" spans="2:24" x14ac:dyDescent="0.3">
      <c r="B1261" s="6" t="s">
        <v>39</v>
      </c>
      <c r="C1261" s="6">
        <v>1253</v>
      </c>
      <c r="D1261" s="6">
        <v>231</v>
      </c>
      <c r="E1261" s="12">
        <v>83.5</v>
      </c>
      <c r="F1261" s="57">
        <f t="shared" si="118"/>
        <v>-0.16666666666666508</v>
      </c>
      <c r="G1261" s="57">
        <f t="shared" si="115"/>
        <v>23.194444444444443</v>
      </c>
      <c r="H1261" s="52">
        <f t="shared" si="116"/>
        <v>236.19478692611875</v>
      </c>
      <c r="I1261" s="52">
        <f t="shared" si="117"/>
        <v>155.23540200000002</v>
      </c>
      <c r="J1261" s="52">
        <f>$P$3*F1261</f>
        <v>-296.66666666666384</v>
      </c>
      <c r="K1261" s="52">
        <f>H1261+I1261+J1261</f>
        <v>94.76352225945493</v>
      </c>
      <c r="L1261" s="53">
        <f>M1261*1</f>
        <v>2.197987252406802</v>
      </c>
      <c r="M1261" s="53">
        <f>(K1261*G1261)/1000</f>
        <v>2.197987252406802</v>
      </c>
      <c r="N1261" s="53">
        <f>(IF(L1260 &lt; 0, -L1260,0))</f>
        <v>0</v>
      </c>
      <c r="O1261" s="53">
        <f>0.5*$P$3*G1261^2</f>
        <v>478804.20524691348</v>
      </c>
      <c r="P1261" s="53">
        <f t="shared" si="119"/>
        <v>-6905.7407407407882</v>
      </c>
      <c r="Q1261" s="53">
        <f>(IF(L1260 &lt; 0, -L1260,0))+Q1260</f>
        <v>2574.2933559082335</v>
      </c>
      <c r="R1261" s="53">
        <f>(IF(L1260 &gt; 0, L1260,0))+R1260</f>
        <v>6251.4167187130679</v>
      </c>
      <c r="S1261" s="55">
        <f>N1261*0.95</f>
        <v>0</v>
      </c>
      <c r="T1261" s="55">
        <f>S1261*0.99</f>
        <v>0</v>
      </c>
      <c r="U1261" s="55">
        <f>T1261*0.97</f>
        <v>0</v>
      </c>
      <c r="V1261" s="55">
        <f>U1261*0.99</f>
        <v>0</v>
      </c>
      <c r="W1261" s="55">
        <f>V1261*0.95</f>
        <v>0</v>
      </c>
      <c r="X1261" s="55">
        <f t="shared" si="120"/>
        <v>2208.7541059501532</v>
      </c>
    </row>
    <row r="1262" spans="2:24" x14ac:dyDescent="0.3">
      <c r="B1262" s="6" t="s">
        <v>39</v>
      </c>
      <c r="C1262" s="6">
        <v>1254</v>
      </c>
      <c r="D1262" s="6">
        <v>232</v>
      </c>
      <c r="E1262" s="12">
        <v>82.9</v>
      </c>
      <c r="F1262" s="57">
        <f t="shared" si="118"/>
        <v>-0.16666666666666705</v>
      </c>
      <c r="G1262" s="57">
        <f t="shared" si="115"/>
        <v>23.027777777777779</v>
      </c>
      <c r="H1262" s="52">
        <f t="shared" si="116"/>
        <v>232.81256633352621</v>
      </c>
      <c r="I1262" s="52">
        <f t="shared" si="117"/>
        <v>155.23540200000002</v>
      </c>
      <c r="J1262" s="52">
        <f>$P$3*F1262</f>
        <v>-296.66666666666737</v>
      </c>
      <c r="K1262" s="52">
        <f>H1262+I1262+J1262</f>
        <v>91.38130166685886</v>
      </c>
      <c r="L1262" s="53">
        <f>M1262*1</f>
        <v>2.1043083078285001</v>
      </c>
      <c r="M1262" s="53">
        <f>(K1262*G1262)/1000</f>
        <v>2.1043083078285001</v>
      </c>
      <c r="N1262" s="53">
        <f>(IF(L1261 &lt; 0, -L1261,0))</f>
        <v>0</v>
      </c>
      <c r="O1262" s="53">
        <f>0.5*$P$3*G1262^2</f>
        <v>471947.9089506173</v>
      </c>
      <c r="P1262" s="53">
        <f t="shared" si="119"/>
        <v>-6856.2962962961756</v>
      </c>
      <c r="Q1262" s="53">
        <f>(IF(L1261 &lt; 0, -L1261,0))+Q1261</f>
        <v>2574.2933559082335</v>
      </c>
      <c r="R1262" s="53">
        <f>(IF(L1261 &gt; 0, L1261,0))+R1261</f>
        <v>6253.614705965475</v>
      </c>
      <c r="S1262" s="55">
        <f>N1262*0.95</f>
        <v>0</v>
      </c>
      <c r="T1262" s="55">
        <f>S1262*0.99</f>
        <v>0</v>
      </c>
      <c r="U1262" s="55">
        <f>T1262*0.97</f>
        <v>0</v>
      </c>
      <c r="V1262" s="55">
        <f>U1262*0.99</f>
        <v>0</v>
      </c>
      <c r="W1262" s="55">
        <f>V1262*0.95</f>
        <v>0</v>
      </c>
      <c r="X1262" s="55">
        <f t="shared" si="120"/>
        <v>2208.7541059501532</v>
      </c>
    </row>
    <row r="1263" spans="2:24" x14ac:dyDescent="0.3">
      <c r="B1263" s="6" t="s">
        <v>39</v>
      </c>
      <c r="C1263" s="6">
        <v>1255</v>
      </c>
      <c r="D1263" s="6">
        <v>233</v>
      </c>
      <c r="E1263" s="12">
        <v>82.3</v>
      </c>
      <c r="F1263" s="57">
        <f t="shared" si="118"/>
        <v>-0.16666666666666705</v>
      </c>
      <c r="G1263" s="57">
        <f t="shared" si="115"/>
        <v>22.861111111111111</v>
      </c>
      <c r="H1263" s="52">
        <f t="shared" si="116"/>
        <v>229.45473675482251</v>
      </c>
      <c r="I1263" s="52">
        <f t="shared" si="117"/>
        <v>155.23540200000002</v>
      </c>
      <c r="J1263" s="52">
        <f>$P$3*F1263</f>
        <v>-296.66666666666737</v>
      </c>
      <c r="K1263" s="52">
        <f>H1263+I1263+J1263</f>
        <v>88.023472088155188</v>
      </c>
      <c r="L1263" s="53">
        <f>M1263*1</f>
        <v>2.0123143757931032</v>
      </c>
      <c r="M1263" s="53">
        <f>(K1263*G1263)/1000</f>
        <v>2.0123143757931032</v>
      </c>
      <c r="N1263" s="53">
        <f>(IF(L1262 &lt; 0, -L1262,0))</f>
        <v>0</v>
      </c>
      <c r="O1263" s="53">
        <f>0.5*$P$3*G1263^2</f>
        <v>465141.05709876545</v>
      </c>
      <c r="P1263" s="53">
        <f t="shared" si="119"/>
        <v>-6806.851851851854</v>
      </c>
      <c r="Q1263" s="53">
        <f>(IF(L1262 &lt; 0, -L1262,0))+Q1262</f>
        <v>2574.2933559082335</v>
      </c>
      <c r="R1263" s="53">
        <f>(IF(L1262 &gt; 0, L1262,0))+R1262</f>
        <v>6255.7190142733034</v>
      </c>
      <c r="S1263" s="55">
        <f>N1263*0.95</f>
        <v>0</v>
      </c>
      <c r="T1263" s="55">
        <f>S1263*0.99</f>
        <v>0</v>
      </c>
      <c r="U1263" s="55">
        <f>T1263*0.97</f>
        <v>0</v>
      </c>
      <c r="V1263" s="55">
        <f>U1263*0.99</f>
        <v>0</v>
      </c>
      <c r="W1263" s="55">
        <f>V1263*0.95</f>
        <v>0</v>
      </c>
      <c r="X1263" s="55">
        <f t="shared" si="120"/>
        <v>2208.7541059501532</v>
      </c>
    </row>
    <row r="1264" spans="2:24" x14ac:dyDescent="0.3">
      <c r="B1264" s="6" t="s">
        <v>39</v>
      </c>
      <c r="C1264" s="6">
        <v>1256</v>
      </c>
      <c r="D1264" s="6">
        <v>234</v>
      </c>
      <c r="E1264" s="12">
        <v>81.7</v>
      </c>
      <c r="F1264" s="57">
        <f t="shared" si="118"/>
        <v>-0.16666666666666705</v>
      </c>
      <c r="G1264" s="57">
        <f t="shared" si="115"/>
        <v>22.694444444444443</v>
      </c>
      <c r="H1264" s="52">
        <f t="shared" si="116"/>
        <v>226.12129819000768</v>
      </c>
      <c r="I1264" s="52">
        <f t="shared" si="117"/>
        <v>155.23540200000002</v>
      </c>
      <c r="J1264" s="52">
        <f>$P$3*F1264</f>
        <v>-296.66666666666737</v>
      </c>
      <c r="K1264" s="52">
        <f>H1264+I1264+J1264</f>
        <v>84.690033523340333</v>
      </c>
      <c r="L1264" s="53">
        <f>M1264*1</f>
        <v>1.9219932607935846</v>
      </c>
      <c r="M1264" s="53">
        <f>(K1264*G1264)/1000</f>
        <v>1.9219932607935846</v>
      </c>
      <c r="N1264" s="53">
        <f>(IF(L1263 &lt; 0, -L1263,0))</f>
        <v>0</v>
      </c>
      <c r="O1264" s="53">
        <f>0.5*$P$3*G1264^2</f>
        <v>458383.64969135803</v>
      </c>
      <c r="P1264" s="53">
        <f t="shared" si="119"/>
        <v>-6757.407407407416</v>
      </c>
      <c r="Q1264" s="53">
        <f>(IF(L1263 &lt; 0, -L1263,0))+Q1263</f>
        <v>2574.2933559082335</v>
      </c>
      <c r="R1264" s="53">
        <f>(IF(L1263 &gt; 0, L1263,0))+R1263</f>
        <v>6257.7313286490962</v>
      </c>
      <c r="S1264" s="55">
        <f>N1264*0.95</f>
        <v>0</v>
      </c>
      <c r="T1264" s="55">
        <f>S1264*0.99</f>
        <v>0</v>
      </c>
      <c r="U1264" s="55">
        <f>T1264*0.97</f>
        <v>0</v>
      </c>
      <c r="V1264" s="55">
        <f>U1264*0.99</f>
        <v>0</v>
      </c>
      <c r="W1264" s="55">
        <f>V1264*0.95</f>
        <v>0</v>
      </c>
      <c r="X1264" s="55">
        <f t="shared" si="120"/>
        <v>2208.7541059501532</v>
      </c>
    </row>
    <row r="1265" spans="2:24" x14ac:dyDescent="0.3">
      <c r="B1265" s="6" t="s">
        <v>39</v>
      </c>
      <c r="C1265" s="6">
        <v>1257</v>
      </c>
      <c r="D1265" s="6">
        <v>235</v>
      </c>
      <c r="E1265" s="12">
        <v>81.099999999999994</v>
      </c>
      <c r="F1265" s="57">
        <f t="shared" si="118"/>
        <v>-0.16666666666666705</v>
      </c>
      <c r="G1265" s="57">
        <f t="shared" si="115"/>
        <v>22.527777777777779</v>
      </c>
      <c r="H1265" s="52">
        <f t="shared" si="116"/>
        <v>222.81225063908178</v>
      </c>
      <c r="I1265" s="52">
        <f t="shared" si="117"/>
        <v>155.23540200000002</v>
      </c>
      <c r="J1265" s="52">
        <f>$P$3*F1265</f>
        <v>-296.66666666666737</v>
      </c>
      <c r="K1265" s="52">
        <f>H1265+I1265+J1265</f>
        <v>81.380985972414408</v>
      </c>
      <c r="L1265" s="53">
        <f>M1265*1</f>
        <v>1.8333327673230024</v>
      </c>
      <c r="M1265" s="53">
        <f>(K1265*G1265)/1000</f>
        <v>1.8333327673230024</v>
      </c>
      <c r="N1265" s="53">
        <f>(IF(L1264 &lt; 0, -L1264,0))</f>
        <v>0</v>
      </c>
      <c r="O1265" s="53">
        <f>0.5*$P$3*G1265^2</f>
        <v>451675.68672839506</v>
      </c>
      <c r="P1265" s="53">
        <f t="shared" si="119"/>
        <v>-6707.9629629629781</v>
      </c>
      <c r="Q1265" s="53">
        <f>(IF(L1264 &lt; 0, -L1264,0))+Q1264</f>
        <v>2574.2933559082335</v>
      </c>
      <c r="R1265" s="53">
        <f>(IF(L1264 &gt; 0, L1264,0))+R1264</f>
        <v>6259.6533219098901</v>
      </c>
      <c r="S1265" s="55">
        <f>N1265*0.95</f>
        <v>0</v>
      </c>
      <c r="T1265" s="55">
        <f>S1265*0.99</f>
        <v>0</v>
      </c>
      <c r="U1265" s="55">
        <f>T1265*0.97</f>
        <v>0</v>
      </c>
      <c r="V1265" s="55">
        <f>U1265*0.99</f>
        <v>0</v>
      </c>
      <c r="W1265" s="55">
        <f>V1265*0.95</f>
        <v>0</v>
      </c>
      <c r="X1265" s="55">
        <f t="shared" si="120"/>
        <v>2208.7541059501532</v>
      </c>
    </row>
    <row r="1266" spans="2:24" x14ac:dyDescent="0.3">
      <c r="B1266" s="6" t="s">
        <v>39</v>
      </c>
      <c r="C1266" s="6">
        <v>1258</v>
      </c>
      <c r="D1266" s="6">
        <v>236</v>
      </c>
      <c r="E1266" s="12">
        <v>80.5</v>
      </c>
      <c r="F1266" s="57">
        <f t="shared" si="118"/>
        <v>-0.16666666666666508</v>
      </c>
      <c r="G1266" s="57">
        <f t="shared" si="115"/>
        <v>22.361111111111111</v>
      </c>
      <c r="H1266" s="52">
        <f t="shared" si="116"/>
        <v>219.52759410204473</v>
      </c>
      <c r="I1266" s="52">
        <f t="shared" si="117"/>
        <v>155.23540200000002</v>
      </c>
      <c r="J1266" s="52">
        <f>$P$3*F1266</f>
        <v>-296.66666666666384</v>
      </c>
      <c r="K1266" s="52">
        <f>H1266+I1266+J1266</f>
        <v>78.096329435380937</v>
      </c>
      <c r="L1266" s="53">
        <f>M1266*1</f>
        <v>1.7463206998744905</v>
      </c>
      <c r="M1266" s="53">
        <f>(K1266*G1266)/1000</f>
        <v>1.7463206998744905</v>
      </c>
      <c r="N1266" s="53">
        <f>(IF(L1265 &lt; 0, -L1265,0))</f>
        <v>0</v>
      </c>
      <c r="O1266" s="53">
        <f>0.5*$P$3*G1266^2</f>
        <v>445017.16820987652</v>
      </c>
      <c r="P1266" s="53">
        <f t="shared" si="119"/>
        <v>-6658.5185185185401</v>
      </c>
      <c r="Q1266" s="53">
        <f>(IF(L1265 &lt; 0, -L1265,0))+Q1265</f>
        <v>2574.2933559082335</v>
      </c>
      <c r="R1266" s="53">
        <f>(IF(L1265 &gt; 0, L1265,0))+R1265</f>
        <v>6261.4866546772128</v>
      </c>
      <c r="S1266" s="55">
        <f>N1266*0.95</f>
        <v>0</v>
      </c>
      <c r="T1266" s="55">
        <f>S1266*0.99</f>
        <v>0</v>
      </c>
      <c r="U1266" s="55">
        <f>T1266*0.97</f>
        <v>0</v>
      </c>
      <c r="V1266" s="55">
        <f>U1266*0.99</f>
        <v>0</v>
      </c>
      <c r="W1266" s="55">
        <f>V1266*0.95</f>
        <v>0</v>
      </c>
      <c r="X1266" s="55">
        <f t="shared" si="120"/>
        <v>2208.7541059501532</v>
      </c>
    </row>
    <row r="1267" spans="2:24" x14ac:dyDescent="0.3">
      <c r="B1267" s="6" t="s">
        <v>39</v>
      </c>
      <c r="C1267" s="6">
        <v>1259</v>
      </c>
      <c r="D1267" s="6">
        <v>237</v>
      </c>
      <c r="E1267" s="12">
        <v>79.900000000000006</v>
      </c>
      <c r="F1267" s="57">
        <f t="shared" si="118"/>
        <v>-0.15277777777777699</v>
      </c>
      <c r="G1267" s="57">
        <f t="shared" si="115"/>
        <v>22.194444444444443</v>
      </c>
      <c r="H1267" s="52">
        <f t="shared" si="116"/>
        <v>216.26732857889655</v>
      </c>
      <c r="I1267" s="52">
        <f t="shared" si="117"/>
        <v>155.23540200000002</v>
      </c>
      <c r="J1267" s="52">
        <f>$P$3*F1267</f>
        <v>-271.94444444444304</v>
      </c>
      <c r="K1267" s="52">
        <f>H1267+I1267+J1267</f>
        <v>99.558286134453567</v>
      </c>
      <c r="L1267" s="53">
        <f>M1267*1</f>
        <v>2.2096408505952332</v>
      </c>
      <c r="M1267" s="53">
        <f>(K1267*G1267)/1000</f>
        <v>2.2096408505952332</v>
      </c>
      <c r="N1267" s="53">
        <f>(IF(L1266 &lt; 0, -L1266,0))</f>
        <v>0</v>
      </c>
      <c r="O1267" s="53">
        <f>0.5*$P$3*G1267^2</f>
        <v>438408.09413580241</v>
      </c>
      <c r="P1267" s="53">
        <f t="shared" si="119"/>
        <v>-6609.0740740741021</v>
      </c>
      <c r="Q1267" s="53">
        <f>(IF(L1266 &lt; 0, -L1266,0))+Q1266</f>
        <v>2574.2933559082335</v>
      </c>
      <c r="R1267" s="53">
        <f>(IF(L1266 &gt; 0, L1266,0))+R1266</f>
        <v>6263.2329753770873</v>
      </c>
      <c r="S1267" s="55">
        <f>N1267*0.95</f>
        <v>0</v>
      </c>
      <c r="T1267" s="55">
        <f>S1267*0.99</f>
        <v>0</v>
      </c>
      <c r="U1267" s="55">
        <f>T1267*0.97</f>
        <v>0</v>
      </c>
      <c r="V1267" s="55">
        <f>U1267*0.99</f>
        <v>0</v>
      </c>
      <c r="W1267" s="55">
        <f>V1267*0.95</f>
        <v>0</v>
      </c>
      <c r="X1267" s="55">
        <f t="shared" si="120"/>
        <v>2208.7541059501532</v>
      </c>
    </row>
    <row r="1268" spans="2:24" x14ac:dyDescent="0.3">
      <c r="B1268" s="6" t="s">
        <v>39</v>
      </c>
      <c r="C1268" s="6">
        <v>1260</v>
      </c>
      <c r="D1268" s="6">
        <v>238</v>
      </c>
      <c r="E1268" s="12">
        <v>79.400000000000006</v>
      </c>
      <c r="F1268" s="57">
        <f t="shared" si="118"/>
        <v>-0.12500000000000078</v>
      </c>
      <c r="G1268" s="57">
        <f t="shared" si="115"/>
        <v>22.055555555555557</v>
      </c>
      <c r="H1268" s="52">
        <f t="shared" si="116"/>
        <v>213.56907266743826</v>
      </c>
      <c r="I1268" s="52">
        <f t="shared" si="117"/>
        <v>155.23540200000002</v>
      </c>
      <c r="J1268" s="52">
        <f>$P$3*F1268</f>
        <v>-222.50000000000139</v>
      </c>
      <c r="K1268" s="52">
        <f>H1268+I1268+J1268</f>
        <v>146.30447466743689</v>
      </c>
      <c r="L1268" s="53">
        <f>M1268*1</f>
        <v>3.2268264690540249</v>
      </c>
      <c r="M1268" s="53">
        <f>(K1268*G1268)/1000</f>
        <v>3.2268264690540249</v>
      </c>
      <c r="N1268" s="53">
        <f>(IF(L1267 &lt; 0, -L1267,0))</f>
        <v>0</v>
      </c>
      <c r="O1268" s="53">
        <f>0.5*$P$3*G1268^2</f>
        <v>432938.30246913584</v>
      </c>
      <c r="P1268" s="53">
        <f t="shared" si="119"/>
        <v>-5469.7916666665697</v>
      </c>
      <c r="Q1268" s="53">
        <f>(IF(L1267 &lt; 0, -L1267,0))+Q1267</f>
        <v>2574.2933559082335</v>
      </c>
      <c r="R1268" s="53">
        <f>(IF(L1267 &gt; 0, L1267,0))+R1267</f>
        <v>6265.4426162276823</v>
      </c>
      <c r="S1268" s="55">
        <f>N1268*0.95</f>
        <v>0</v>
      </c>
      <c r="T1268" s="55">
        <f>S1268*0.99</f>
        <v>0</v>
      </c>
      <c r="U1268" s="55">
        <f>T1268*0.97</f>
        <v>0</v>
      </c>
      <c r="V1268" s="55">
        <f>U1268*0.99</f>
        <v>0</v>
      </c>
      <c r="W1268" s="55">
        <f>V1268*0.95</f>
        <v>0</v>
      </c>
      <c r="X1268" s="55">
        <f t="shared" si="120"/>
        <v>2208.7541059501532</v>
      </c>
    </row>
    <row r="1269" spans="2:24" x14ac:dyDescent="0.3">
      <c r="B1269" s="6" t="s">
        <v>39</v>
      </c>
      <c r="C1269" s="6">
        <v>1261</v>
      </c>
      <c r="D1269" s="6">
        <v>239</v>
      </c>
      <c r="E1269" s="12">
        <v>79</v>
      </c>
      <c r="F1269" s="57">
        <f t="shared" si="118"/>
        <v>-9.7222222222222612E-2</v>
      </c>
      <c r="G1269" s="57">
        <f t="shared" si="115"/>
        <v>21.944444444444443</v>
      </c>
      <c r="H1269" s="52">
        <f t="shared" si="116"/>
        <v>211.42266344521599</v>
      </c>
      <c r="I1269" s="52">
        <f t="shared" si="117"/>
        <v>155.23540200000002</v>
      </c>
      <c r="J1269" s="52">
        <f>$P$3*F1269</f>
        <v>-173.05555555555625</v>
      </c>
      <c r="K1269" s="52">
        <f>H1269+I1269+J1269</f>
        <v>193.60250988965979</v>
      </c>
      <c r="L1269" s="53">
        <f>M1269*1</f>
        <v>4.248499522578645</v>
      </c>
      <c r="M1269" s="53">
        <f>(K1269*G1269)/1000</f>
        <v>4.248499522578645</v>
      </c>
      <c r="N1269" s="53">
        <f>(IF(L1268 &lt; 0, -L1268,0))</f>
        <v>0</v>
      </c>
      <c r="O1269" s="53">
        <f>0.5*$P$3*G1269^2</f>
        <v>428587.1913580246</v>
      </c>
      <c r="P1269" s="53">
        <f t="shared" si="119"/>
        <v>-4351.1111111112405</v>
      </c>
      <c r="Q1269" s="53">
        <f>(IF(L1268 &lt; 0, -L1268,0))+Q1268</f>
        <v>2574.2933559082335</v>
      </c>
      <c r="R1269" s="53">
        <f>(IF(L1268 &gt; 0, L1268,0))+R1268</f>
        <v>6268.669442696736</v>
      </c>
      <c r="S1269" s="55">
        <f>N1269*0.95</f>
        <v>0</v>
      </c>
      <c r="T1269" s="55">
        <f>S1269*0.99</f>
        <v>0</v>
      </c>
      <c r="U1269" s="55">
        <f>T1269*0.97</f>
        <v>0</v>
      </c>
      <c r="V1269" s="55">
        <f>U1269*0.99</f>
        <v>0</v>
      </c>
      <c r="W1269" s="55">
        <f>V1269*0.95</f>
        <v>0</v>
      </c>
      <c r="X1269" s="55">
        <f t="shared" si="120"/>
        <v>2208.7541059501532</v>
      </c>
    </row>
    <row r="1270" spans="2:24" x14ac:dyDescent="0.3">
      <c r="B1270" s="6" t="s">
        <v>39</v>
      </c>
      <c r="C1270" s="6">
        <v>1262</v>
      </c>
      <c r="D1270" s="6">
        <v>240</v>
      </c>
      <c r="E1270" s="12">
        <v>78.7</v>
      </c>
      <c r="F1270" s="57">
        <f t="shared" si="118"/>
        <v>-4.1666666666666269E-2</v>
      </c>
      <c r="G1270" s="57">
        <f t="shared" si="115"/>
        <v>21.861111111111111</v>
      </c>
      <c r="H1270" s="52">
        <f t="shared" si="116"/>
        <v>209.81997057426696</v>
      </c>
      <c r="I1270" s="52">
        <f t="shared" si="117"/>
        <v>155.23540200000002</v>
      </c>
      <c r="J1270" s="52">
        <f>$P$3*F1270</f>
        <v>-74.166666666665961</v>
      </c>
      <c r="K1270" s="52">
        <f>H1270+I1270+J1270</f>
        <v>290.88870590760104</v>
      </c>
      <c r="L1270" s="53">
        <f>M1270*1</f>
        <v>6.3591503208133888</v>
      </c>
      <c r="M1270" s="53">
        <f>(K1270*G1270)/1000</f>
        <v>6.3591503208133888</v>
      </c>
      <c r="N1270" s="53">
        <f>(IF(L1269 &lt; 0, -L1269,0))</f>
        <v>0</v>
      </c>
      <c r="O1270" s="53">
        <f>0.5*$P$3*G1270^2</f>
        <v>425338.27932098764</v>
      </c>
      <c r="P1270" s="53">
        <f t="shared" si="119"/>
        <v>-3248.9120370369637</v>
      </c>
      <c r="Q1270" s="53">
        <f>(IF(L1269 &lt; 0, -L1269,0))+Q1269</f>
        <v>2574.2933559082335</v>
      </c>
      <c r="R1270" s="53">
        <f>(IF(L1269 &gt; 0, L1269,0))+R1269</f>
        <v>6272.9179422193147</v>
      </c>
      <c r="S1270" s="55">
        <f>N1270*0.95</f>
        <v>0</v>
      </c>
      <c r="T1270" s="55">
        <f>S1270*0.99</f>
        <v>0</v>
      </c>
      <c r="U1270" s="55">
        <f>T1270*0.97</f>
        <v>0</v>
      </c>
      <c r="V1270" s="55">
        <f>U1270*0.99</f>
        <v>0</v>
      </c>
      <c r="W1270" s="55">
        <f>V1270*0.95</f>
        <v>0</v>
      </c>
      <c r="X1270" s="55">
        <f t="shared" si="120"/>
        <v>2208.7541059501532</v>
      </c>
    </row>
    <row r="1271" spans="2:24" x14ac:dyDescent="0.3">
      <c r="B1271" s="6" t="s">
        <v>39</v>
      </c>
      <c r="C1271" s="6">
        <v>1263</v>
      </c>
      <c r="D1271" s="6">
        <v>241</v>
      </c>
      <c r="E1271" s="12">
        <v>78.7</v>
      </c>
      <c r="F1271" s="57">
        <f t="shared" si="118"/>
        <v>1.3888888888888099E-2</v>
      </c>
      <c r="G1271" s="57">
        <f t="shared" si="115"/>
        <v>21.861111111111111</v>
      </c>
      <c r="H1271" s="52">
        <f t="shared" si="116"/>
        <v>209.81997057426696</v>
      </c>
      <c r="I1271" s="52">
        <f t="shared" si="117"/>
        <v>155.23540200000002</v>
      </c>
      <c r="J1271" s="52">
        <f>$P$3*F1271</f>
        <v>24.722222222220815</v>
      </c>
      <c r="K1271" s="52">
        <f>H1271+I1271+J1271</f>
        <v>389.77759479648779</v>
      </c>
      <c r="L1271" s="53">
        <f>M1271*1</f>
        <v>8.5209713084676633</v>
      </c>
      <c r="M1271" s="53">
        <f>(K1271*G1271)/1000</f>
        <v>8.5209713084676633</v>
      </c>
      <c r="N1271" s="53">
        <f>(IF(L1270 &lt; 0, -L1270,0))</f>
        <v>0</v>
      </c>
      <c r="O1271" s="53">
        <f>0.5*$P$3*G1271^2</f>
        <v>425338.27932098764</v>
      </c>
      <c r="P1271" s="53">
        <f t="shared" si="119"/>
        <v>0</v>
      </c>
      <c r="Q1271" s="53">
        <f>(IF(L1270 &lt; 0, -L1270,0))+Q1270</f>
        <v>2574.2933559082335</v>
      </c>
      <c r="R1271" s="53">
        <f>(IF(L1270 &gt; 0, L1270,0))+R1270</f>
        <v>6279.2770925401283</v>
      </c>
      <c r="S1271" s="55">
        <f>N1271*0.95</f>
        <v>0</v>
      </c>
      <c r="T1271" s="55">
        <f>S1271*0.99</f>
        <v>0</v>
      </c>
      <c r="U1271" s="55">
        <f>T1271*0.97</f>
        <v>0</v>
      </c>
      <c r="V1271" s="55">
        <f>U1271*0.99</f>
        <v>0</v>
      </c>
      <c r="W1271" s="55">
        <f>V1271*0.95</f>
        <v>0</v>
      </c>
      <c r="X1271" s="55">
        <f t="shared" si="120"/>
        <v>2208.7541059501532</v>
      </c>
    </row>
    <row r="1272" spans="2:24" x14ac:dyDescent="0.3">
      <c r="B1272" s="6" t="s">
        <v>39</v>
      </c>
      <c r="C1272" s="6">
        <v>1264</v>
      </c>
      <c r="D1272" s="6">
        <v>242</v>
      </c>
      <c r="E1272" s="12">
        <v>78.8</v>
      </c>
      <c r="F1272" s="57">
        <f t="shared" si="118"/>
        <v>5.5555555555554373E-2</v>
      </c>
      <c r="G1272" s="57">
        <f t="shared" si="115"/>
        <v>21.888888888888889</v>
      </c>
      <c r="H1272" s="52">
        <f t="shared" si="116"/>
        <v>210.35352400308642</v>
      </c>
      <c r="I1272" s="52">
        <f t="shared" si="117"/>
        <v>155.23540200000002</v>
      </c>
      <c r="J1272" s="52">
        <f>$P$3*F1272</f>
        <v>98.888888888886783</v>
      </c>
      <c r="K1272" s="52">
        <f>H1272+I1272+J1272</f>
        <v>464.47781489197325</v>
      </c>
      <c r="L1272" s="53">
        <f>M1272*1</f>
        <v>10.166903281524304</v>
      </c>
      <c r="M1272" s="53">
        <f>(K1272*G1272)/1000</f>
        <v>10.166903281524304</v>
      </c>
      <c r="N1272" s="53">
        <f>(IF(L1271 &lt; 0, -L1271,0))</f>
        <v>0</v>
      </c>
      <c r="O1272" s="53">
        <f>0.5*$P$3*G1272^2</f>
        <v>426419.87654320989</v>
      </c>
      <c r="P1272" s="53">
        <f t="shared" si="119"/>
        <v>1081.5972222222481</v>
      </c>
      <c r="Q1272" s="53">
        <f>(IF(L1271 &lt; 0, -L1271,0))+Q1271</f>
        <v>2574.2933559082335</v>
      </c>
      <c r="R1272" s="53">
        <f>(IF(L1271 &gt; 0, L1271,0))+R1271</f>
        <v>6287.798063848596</v>
      </c>
      <c r="S1272" s="55">
        <f>N1272*0.95</f>
        <v>0</v>
      </c>
      <c r="T1272" s="55">
        <f>S1272*0.99</f>
        <v>0</v>
      </c>
      <c r="U1272" s="55">
        <f>T1272*0.97</f>
        <v>0</v>
      </c>
      <c r="V1272" s="55">
        <f>U1272*0.99</f>
        <v>0</v>
      </c>
      <c r="W1272" s="55">
        <f>V1272*0.95</f>
        <v>0</v>
      </c>
      <c r="X1272" s="55">
        <f t="shared" si="120"/>
        <v>2208.7541059501532</v>
      </c>
    </row>
    <row r="1273" spans="2:24" x14ac:dyDescent="0.3">
      <c r="B1273" s="6" t="s">
        <v>39</v>
      </c>
      <c r="C1273" s="6">
        <v>1265</v>
      </c>
      <c r="D1273" s="6">
        <v>243</v>
      </c>
      <c r="E1273" s="12">
        <v>79.099999999999994</v>
      </c>
      <c r="F1273" s="57">
        <f t="shared" si="118"/>
        <v>8.3333333333334522E-2</v>
      </c>
      <c r="G1273" s="57">
        <f t="shared" si="115"/>
        <v>21.972222222222221</v>
      </c>
      <c r="H1273" s="52">
        <f t="shared" si="116"/>
        <v>211.95824945852618</v>
      </c>
      <c r="I1273" s="52">
        <f t="shared" si="117"/>
        <v>155.23540200000002</v>
      </c>
      <c r="J1273" s="52">
        <f>$P$3*F1273</f>
        <v>148.33333333333545</v>
      </c>
      <c r="K1273" s="52">
        <f>H1273+I1273+J1273</f>
        <v>515.52698479186165</v>
      </c>
      <c r="L1273" s="53">
        <f>M1273*1</f>
        <v>11.327273471398959</v>
      </c>
      <c r="M1273" s="53">
        <f>(K1273*G1273)/1000</f>
        <v>11.327273471398959</v>
      </c>
      <c r="N1273" s="53">
        <f>(IF(L1272 &lt; 0, -L1272,0))</f>
        <v>0</v>
      </c>
      <c r="O1273" s="53">
        <f>0.5*$P$3*G1273^2</f>
        <v>429672.90895061725</v>
      </c>
      <c r="P1273" s="53">
        <f t="shared" si="119"/>
        <v>3253.0324074073578</v>
      </c>
      <c r="Q1273" s="53">
        <f>(IF(L1272 &lt; 0, -L1272,0))+Q1272</f>
        <v>2574.2933559082335</v>
      </c>
      <c r="R1273" s="53">
        <f>(IF(L1272 &gt; 0, L1272,0))+R1272</f>
        <v>6297.9649671301204</v>
      </c>
      <c r="S1273" s="55">
        <f>N1273*0.95</f>
        <v>0</v>
      </c>
      <c r="T1273" s="55">
        <f>S1273*0.99</f>
        <v>0</v>
      </c>
      <c r="U1273" s="55">
        <f>T1273*0.97</f>
        <v>0</v>
      </c>
      <c r="V1273" s="55">
        <f>U1273*0.99</f>
        <v>0</v>
      </c>
      <c r="W1273" s="55">
        <f>V1273*0.95</f>
        <v>0</v>
      </c>
      <c r="X1273" s="55">
        <f t="shared" si="120"/>
        <v>2208.7541059501532</v>
      </c>
    </row>
    <row r="1274" spans="2:24" x14ac:dyDescent="0.3">
      <c r="B1274" s="6" t="s">
        <v>39</v>
      </c>
      <c r="C1274" s="6">
        <v>1266</v>
      </c>
      <c r="D1274" s="6">
        <v>244</v>
      </c>
      <c r="E1274" s="12">
        <v>79.400000000000006</v>
      </c>
      <c r="F1274" s="57">
        <f t="shared" si="118"/>
        <v>6.9444444444444448E-2</v>
      </c>
      <c r="G1274" s="57">
        <f t="shared" si="115"/>
        <v>22.055555555555557</v>
      </c>
      <c r="H1274" s="52">
        <f t="shared" si="116"/>
        <v>213.56907266743826</v>
      </c>
      <c r="I1274" s="52">
        <f t="shared" si="117"/>
        <v>155.23540200000002</v>
      </c>
      <c r="J1274" s="52">
        <f>$P$3*F1274</f>
        <v>123.61111111111111</v>
      </c>
      <c r="K1274" s="52">
        <f>H1274+I1274+J1274</f>
        <v>492.41558577854937</v>
      </c>
      <c r="L1274" s="53">
        <f>M1274*1</f>
        <v>10.860499308560229</v>
      </c>
      <c r="M1274" s="53">
        <f>(K1274*G1274)/1000</f>
        <v>10.860499308560229</v>
      </c>
      <c r="N1274" s="53">
        <f>(IF(L1273 &lt; 0, -L1273,0))</f>
        <v>0</v>
      </c>
      <c r="O1274" s="53">
        <f>0.5*$P$3*G1274^2</f>
        <v>432938.30246913584</v>
      </c>
      <c r="P1274" s="53">
        <f t="shared" si="119"/>
        <v>3265.3935185185983</v>
      </c>
      <c r="Q1274" s="53">
        <f>(IF(L1273 &lt; 0, -L1273,0))+Q1273</f>
        <v>2574.2933559082335</v>
      </c>
      <c r="R1274" s="53">
        <f>(IF(L1273 &gt; 0, L1273,0))+R1273</f>
        <v>6309.2922406015196</v>
      </c>
      <c r="S1274" s="55">
        <f>N1274*0.95</f>
        <v>0</v>
      </c>
      <c r="T1274" s="55">
        <f>S1274*0.99</f>
        <v>0</v>
      </c>
      <c r="U1274" s="55">
        <f>T1274*0.97</f>
        <v>0</v>
      </c>
      <c r="V1274" s="55">
        <f>U1274*0.99</f>
        <v>0</v>
      </c>
      <c r="W1274" s="55">
        <f>V1274*0.95</f>
        <v>0</v>
      </c>
      <c r="X1274" s="55">
        <f t="shared" si="120"/>
        <v>2208.7541059501532</v>
      </c>
    </row>
    <row r="1275" spans="2:24" x14ac:dyDescent="0.3">
      <c r="B1275" s="6" t="s">
        <v>39</v>
      </c>
      <c r="C1275" s="6">
        <v>1267</v>
      </c>
      <c r="D1275" s="6">
        <v>245</v>
      </c>
      <c r="E1275" s="12">
        <v>79.599999999999994</v>
      </c>
      <c r="F1275" s="57">
        <f t="shared" si="118"/>
        <v>5.5555555555554373E-2</v>
      </c>
      <c r="G1275" s="57">
        <f t="shared" si="115"/>
        <v>22.111111111111111</v>
      </c>
      <c r="H1275" s="52">
        <f t="shared" si="116"/>
        <v>214.64634244753083</v>
      </c>
      <c r="I1275" s="52">
        <f t="shared" si="117"/>
        <v>155.23540200000002</v>
      </c>
      <c r="J1275" s="52">
        <f>$P$3*F1275</f>
        <v>98.888888888886783</v>
      </c>
      <c r="K1275" s="52">
        <f>H1275+I1275+J1275</f>
        <v>468.77063333641763</v>
      </c>
      <c r="L1275" s="53">
        <f>M1275*1</f>
        <v>10.365039559327457</v>
      </c>
      <c r="M1275" s="53">
        <f>(K1275*G1275)/1000</f>
        <v>10.365039559327457</v>
      </c>
      <c r="N1275" s="53">
        <f>(IF(L1274 &lt; 0, -L1274,0))</f>
        <v>0</v>
      </c>
      <c r="O1275" s="53">
        <f>0.5*$P$3*G1275^2</f>
        <v>435122.09876543208</v>
      </c>
      <c r="P1275" s="53">
        <f t="shared" si="119"/>
        <v>2183.7962962962338</v>
      </c>
      <c r="Q1275" s="53">
        <f>(IF(L1274 &lt; 0, -L1274,0))+Q1274</f>
        <v>2574.2933559082335</v>
      </c>
      <c r="R1275" s="53">
        <f>(IF(L1274 &gt; 0, L1274,0))+R1274</f>
        <v>6320.1527399100796</v>
      </c>
      <c r="S1275" s="55">
        <f>N1275*0.95</f>
        <v>0</v>
      </c>
      <c r="T1275" s="55">
        <f>S1275*0.99</f>
        <v>0</v>
      </c>
      <c r="U1275" s="55">
        <f>T1275*0.97</f>
        <v>0</v>
      </c>
      <c r="V1275" s="55">
        <f>U1275*0.99</f>
        <v>0</v>
      </c>
      <c r="W1275" s="55">
        <f>V1275*0.95</f>
        <v>0</v>
      </c>
      <c r="X1275" s="55">
        <f t="shared" si="120"/>
        <v>2208.7541059501532</v>
      </c>
    </row>
    <row r="1276" spans="2:24" x14ac:dyDescent="0.3">
      <c r="B1276" s="6" t="s">
        <v>39</v>
      </c>
      <c r="C1276" s="6">
        <v>1268</v>
      </c>
      <c r="D1276" s="6">
        <v>246</v>
      </c>
      <c r="E1276" s="12">
        <v>79.8</v>
      </c>
      <c r="F1276" s="57">
        <f t="shared" si="118"/>
        <v>2.7777777777778172E-2</v>
      </c>
      <c r="G1276" s="57">
        <f t="shared" si="115"/>
        <v>22.166666666666668</v>
      </c>
      <c r="H1276" s="52">
        <f t="shared" si="116"/>
        <v>215.72632234027776</v>
      </c>
      <c r="I1276" s="52">
        <f t="shared" si="117"/>
        <v>155.23540200000002</v>
      </c>
      <c r="J1276" s="52">
        <f>$P$3*F1276</f>
        <v>49.444444444445146</v>
      </c>
      <c r="K1276" s="52">
        <f>H1276+I1276+J1276</f>
        <v>420.40616878472292</v>
      </c>
      <c r="L1276" s="53">
        <f>M1276*1</f>
        <v>9.3190034080613593</v>
      </c>
      <c r="M1276" s="53">
        <f>(K1276*G1276)/1000</f>
        <v>9.3190034080613593</v>
      </c>
      <c r="N1276" s="53">
        <f>(IF(L1275 &lt; 0, -L1275,0))</f>
        <v>0</v>
      </c>
      <c r="O1276" s="53">
        <f>0.5*$P$3*G1276^2</f>
        <v>437311.38888888893</v>
      </c>
      <c r="P1276" s="53">
        <f t="shared" si="119"/>
        <v>2189.2901234568562</v>
      </c>
      <c r="Q1276" s="53">
        <f>(IF(L1275 &lt; 0, -L1275,0))+Q1275</f>
        <v>2574.2933559082335</v>
      </c>
      <c r="R1276" s="53">
        <f>(IF(L1275 &gt; 0, L1275,0))+R1275</f>
        <v>6330.5177794694073</v>
      </c>
      <c r="S1276" s="55">
        <f>N1276*0.95</f>
        <v>0</v>
      </c>
      <c r="T1276" s="55">
        <f>S1276*0.99</f>
        <v>0</v>
      </c>
      <c r="U1276" s="55">
        <f>T1276*0.97</f>
        <v>0</v>
      </c>
      <c r="V1276" s="55">
        <f>U1276*0.99</f>
        <v>0</v>
      </c>
      <c r="W1276" s="55">
        <f>V1276*0.95</f>
        <v>0</v>
      </c>
      <c r="X1276" s="55">
        <f t="shared" si="120"/>
        <v>2208.7541059501532</v>
      </c>
    </row>
    <row r="1277" spans="2:24" x14ac:dyDescent="0.3">
      <c r="B1277" s="6" t="s">
        <v>39</v>
      </c>
      <c r="C1277" s="6">
        <v>1269</v>
      </c>
      <c r="D1277" s="6">
        <v>247</v>
      </c>
      <c r="E1277" s="12">
        <v>79.8</v>
      </c>
      <c r="F1277" s="57">
        <f t="shared" si="118"/>
        <v>-2.7777777777778172E-2</v>
      </c>
      <c r="G1277" s="57">
        <f t="shared" si="115"/>
        <v>22.166666666666668</v>
      </c>
      <c r="H1277" s="52">
        <f t="shared" si="116"/>
        <v>215.72632234027776</v>
      </c>
      <c r="I1277" s="52">
        <f t="shared" si="117"/>
        <v>155.23540200000002</v>
      </c>
      <c r="J1277" s="52">
        <f>$P$3*F1277</f>
        <v>-49.444444444445146</v>
      </c>
      <c r="K1277" s="52">
        <f>H1277+I1277+J1277</f>
        <v>321.51727989583264</v>
      </c>
      <c r="L1277" s="53">
        <f>M1277*1</f>
        <v>7.1269663710242899</v>
      </c>
      <c r="M1277" s="53">
        <f>(K1277*G1277)/1000</f>
        <v>7.1269663710242899</v>
      </c>
      <c r="N1277" s="53">
        <f>(IF(L1276 &lt; 0, -L1276,0))</f>
        <v>0</v>
      </c>
      <c r="O1277" s="53">
        <f>0.5*$P$3*G1277^2</f>
        <v>437311.38888888893</v>
      </c>
      <c r="P1277" s="53">
        <f t="shared" si="119"/>
        <v>0</v>
      </c>
      <c r="Q1277" s="53">
        <f>(IF(L1276 &lt; 0, -L1276,0))+Q1276</f>
        <v>2574.2933559082335</v>
      </c>
      <c r="R1277" s="53">
        <f>(IF(L1276 &gt; 0, L1276,0))+R1276</f>
        <v>6339.836782877469</v>
      </c>
      <c r="S1277" s="55">
        <f>N1277*0.95</f>
        <v>0</v>
      </c>
      <c r="T1277" s="55">
        <f>S1277*0.99</f>
        <v>0</v>
      </c>
      <c r="U1277" s="55">
        <f>T1277*0.97</f>
        <v>0</v>
      </c>
      <c r="V1277" s="55">
        <f>U1277*0.99</f>
        <v>0</v>
      </c>
      <c r="W1277" s="55">
        <f>V1277*0.95</f>
        <v>0</v>
      </c>
      <c r="X1277" s="55">
        <f t="shared" si="120"/>
        <v>2208.7541059501532</v>
      </c>
    </row>
    <row r="1278" spans="2:24" x14ac:dyDescent="0.3">
      <c r="B1278" s="6" t="s">
        <v>39</v>
      </c>
      <c r="C1278" s="6">
        <v>1270</v>
      </c>
      <c r="D1278" s="6">
        <v>248</v>
      </c>
      <c r="E1278" s="12">
        <v>79.599999999999994</v>
      </c>
      <c r="F1278" s="57">
        <f t="shared" si="118"/>
        <v>-6.9444444444444448E-2</v>
      </c>
      <c r="G1278" s="57">
        <f t="shared" si="115"/>
        <v>22.111111111111111</v>
      </c>
      <c r="H1278" s="52">
        <f t="shared" si="116"/>
        <v>214.64634244753083</v>
      </c>
      <c r="I1278" s="52">
        <f t="shared" si="117"/>
        <v>155.23540200000002</v>
      </c>
      <c r="J1278" s="52">
        <f>$P$3*F1278</f>
        <v>-123.61111111111111</v>
      </c>
      <c r="K1278" s="52">
        <f>H1278+I1278+J1278</f>
        <v>246.27063333641976</v>
      </c>
      <c r="L1278" s="53">
        <f>M1278*1</f>
        <v>5.4453173371052817</v>
      </c>
      <c r="M1278" s="53">
        <f>(K1278*G1278)/1000</f>
        <v>5.4453173371052817</v>
      </c>
      <c r="N1278" s="53">
        <f>(IF(L1277 &lt; 0, -L1277,0))</f>
        <v>0</v>
      </c>
      <c r="O1278" s="53">
        <f>0.5*$P$3*G1278^2</f>
        <v>435122.09876543208</v>
      </c>
      <c r="P1278" s="53">
        <f t="shared" si="119"/>
        <v>-2189.2901234568562</v>
      </c>
      <c r="Q1278" s="53">
        <f>(IF(L1277 &lt; 0, -L1277,0))+Q1277</f>
        <v>2574.2933559082335</v>
      </c>
      <c r="R1278" s="53">
        <f>(IF(L1277 &gt; 0, L1277,0))+R1277</f>
        <v>6346.9637492484935</v>
      </c>
      <c r="S1278" s="55">
        <f>N1278*0.95</f>
        <v>0</v>
      </c>
      <c r="T1278" s="55">
        <f>S1278*0.99</f>
        <v>0</v>
      </c>
      <c r="U1278" s="55">
        <f>T1278*0.97</f>
        <v>0</v>
      </c>
      <c r="V1278" s="55">
        <f>U1278*0.99</f>
        <v>0</v>
      </c>
      <c r="W1278" s="55">
        <f>V1278*0.95</f>
        <v>0</v>
      </c>
      <c r="X1278" s="55">
        <f t="shared" si="120"/>
        <v>2208.7541059501532</v>
      </c>
    </row>
    <row r="1279" spans="2:24" x14ac:dyDescent="0.3">
      <c r="B1279" s="6" t="s">
        <v>39</v>
      </c>
      <c r="C1279" s="6">
        <v>1271</v>
      </c>
      <c r="D1279" s="6">
        <v>249</v>
      </c>
      <c r="E1279" s="12">
        <v>79.3</v>
      </c>
      <c r="F1279" s="57">
        <f t="shared" si="118"/>
        <v>-9.7222222222220642E-2</v>
      </c>
      <c r="G1279" s="57">
        <f t="shared" si="115"/>
        <v>22.027777777777779</v>
      </c>
      <c r="H1279" s="52">
        <f t="shared" si="116"/>
        <v>213.03145406963733</v>
      </c>
      <c r="I1279" s="52">
        <f t="shared" si="117"/>
        <v>155.23540200000002</v>
      </c>
      <c r="J1279" s="52">
        <f>$P$3*F1279</f>
        <v>-173.05555555555273</v>
      </c>
      <c r="K1279" s="52">
        <f>H1279+I1279+J1279</f>
        <v>195.21130051408463</v>
      </c>
      <c r="L1279" s="53">
        <f>M1279*1</f>
        <v>4.3000711474352533</v>
      </c>
      <c r="M1279" s="53">
        <f>(K1279*G1279)/1000</f>
        <v>4.3000711474352533</v>
      </c>
      <c r="N1279" s="53">
        <f>(IF(L1278 &lt; 0, -L1278,0))</f>
        <v>0</v>
      </c>
      <c r="O1279" s="53">
        <f>0.5*$P$3*G1279^2</f>
        <v>431848.46450617287</v>
      </c>
      <c r="P1279" s="53">
        <f t="shared" si="119"/>
        <v>-3273.6342592592118</v>
      </c>
      <c r="Q1279" s="53">
        <f>(IF(L1278 &lt; 0, -L1278,0))+Q1278</f>
        <v>2574.2933559082335</v>
      </c>
      <c r="R1279" s="53">
        <f>(IF(L1278 &gt; 0, L1278,0))+R1278</f>
        <v>6352.4090665855992</v>
      </c>
      <c r="S1279" s="55">
        <f>N1279*0.95</f>
        <v>0</v>
      </c>
      <c r="T1279" s="55">
        <f>S1279*0.99</f>
        <v>0</v>
      </c>
      <c r="U1279" s="55">
        <f>T1279*0.97</f>
        <v>0</v>
      </c>
      <c r="V1279" s="55">
        <f>U1279*0.99</f>
        <v>0</v>
      </c>
      <c r="W1279" s="55">
        <f>V1279*0.95</f>
        <v>0</v>
      </c>
      <c r="X1279" s="55">
        <f t="shared" si="120"/>
        <v>2208.7541059501532</v>
      </c>
    </row>
    <row r="1280" spans="2:24" x14ac:dyDescent="0.3">
      <c r="B1280" s="6" t="s">
        <v>39</v>
      </c>
      <c r="C1280" s="6">
        <v>1272</v>
      </c>
      <c r="D1280" s="6">
        <v>250</v>
      </c>
      <c r="E1280" s="12">
        <v>78.900000000000006</v>
      </c>
      <c r="F1280" s="57">
        <f t="shared" si="118"/>
        <v>-0.11111111111111072</v>
      </c>
      <c r="G1280" s="57">
        <f t="shared" si="115"/>
        <v>21.916666666666668</v>
      </c>
      <c r="H1280" s="52">
        <f t="shared" si="116"/>
        <v>210.88775496006946</v>
      </c>
      <c r="I1280" s="52">
        <f t="shared" si="117"/>
        <v>155.23540200000002</v>
      </c>
      <c r="J1280" s="52">
        <f>$P$3*F1280</f>
        <v>-197.77777777777709</v>
      </c>
      <c r="K1280" s="52">
        <f>H1280+I1280+J1280</f>
        <v>168.34537918229239</v>
      </c>
      <c r="L1280" s="53">
        <f>M1280*1</f>
        <v>3.6895695604119081</v>
      </c>
      <c r="M1280" s="53">
        <f>(K1280*G1280)/1000</f>
        <v>3.6895695604119081</v>
      </c>
      <c r="N1280" s="53">
        <f>(IF(L1279 &lt; 0, -L1279,0))</f>
        <v>0</v>
      </c>
      <c r="O1280" s="53">
        <f>0.5*$P$3*G1280^2</f>
        <v>427502.84722222225</v>
      </c>
      <c r="P1280" s="53">
        <f t="shared" si="119"/>
        <v>-4345.617283950618</v>
      </c>
      <c r="Q1280" s="53">
        <f>(IF(L1279 &lt; 0, -L1279,0))+Q1279</f>
        <v>2574.2933559082335</v>
      </c>
      <c r="R1280" s="53">
        <f>(IF(L1279 &gt; 0, L1279,0))+R1279</f>
        <v>6356.7091377330344</v>
      </c>
      <c r="S1280" s="55">
        <f>N1280*0.95</f>
        <v>0</v>
      </c>
      <c r="T1280" s="55">
        <f>S1280*0.99</f>
        <v>0</v>
      </c>
      <c r="U1280" s="55">
        <f>T1280*0.97</f>
        <v>0</v>
      </c>
      <c r="V1280" s="55">
        <f>U1280*0.99</f>
        <v>0</v>
      </c>
      <c r="W1280" s="55">
        <f>V1280*0.95</f>
        <v>0</v>
      </c>
      <c r="X1280" s="55">
        <f t="shared" si="120"/>
        <v>2208.7541059501532</v>
      </c>
    </row>
    <row r="1281" spans="2:24" x14ac:dyDescent="0.3">
      <c r="B1281" s="6" t="s">
        <v>39</v>
      </c>
      <c r="C1281" s="6">
        <v>1273</v>
      </c>
      <c r="D1281" s="6">
        <v>251</v>
      </c>
      <c r="E1281" s="12">
        <v>78.5</v>
      </c>
      <c r="F1281" s="57">
        <f t="shared" si="118"/>
        <v>-9.7222222222222612E-2</v>
      </c>
      <c r="G1281" s="57">
        <f t="shared" si="115"/>
        <v>21.805555555555557</v>
      </c>
      <c r="H1281" s="52">
        <f t="shared" si="116"/>
        <v>208.75489630111883</v>
      </c>
      <c r="I1281" s="52">
        <f t="shared" si="117"/>
        <v>155.23540200000002</v>
      </c>
      <c r="J1281" s="52">
        <f>$P$3*F1281</f>
        <v>-173.05555555555625</v>
      </c>
      <c r="K1281" s="52">
        <f>H1281+I1281+J1281</f>
        <v>190.9347427455626</v>
      </c>
      <c r="L1281" s="53">
        <f>M1281*1</f>
        <v>4.1634381404240743</v>
      </c>
      <c r="M1281" s="53">
        <f>(K1281*G1281)/1000</f>
        <v>4.1634381404240743</v>
      </c>
      <c r="N1281" s="53">
        <f>(IF(L1280 &lt; 0, -L1280,0))</f>
        <v>0</v>
      </c>
      <c r="O1281" s="53">
        <f>0.5*$P$3*G1281^2</f>
        <v>423179.2052469136</v>
      </c>
      <c r="P1281" s="53">
        <f t="shared" si="119"/>
        <v>-4323.641975308652</v>
      </c>
      <c r="Q1281" s="53">
        <f>(IF(L1280 &lt; 0, -L1280,0))+Q1280</f>
        <v>2574.2933559082335</v>
      </c>
      <c r="R1281" s="53">
        <f>(IF(L1280 &gt; 0, L1280,0))+R1280</f>
        <v>6360.398707293446</v>
      </c>
      <c r="S1281" s="55">
        <f>N1281*0.95</f>
        <v>0</v>
      </c>
      <c r="T1281" s="55">
        <f>S1281*0.99</f>
        <v>0</v>
      </c>
      <c r="U1281" s="55">
        <f>T1281*0.97</f>
        <v>0</v>
      </c>
      <c r="V1281" s="55">
        <f>U1281*0.99</f>
        <v>0</v>
      </c>
      <c r="W1281" s="55">
        <f>V1281*0.95</f>
        <v>0</v>
      </c>
      <c r="X1281" s="55">
        <f t="shared" si="120"/>
        <v>2208.7541059501532</v>
      </c>
    </row>
    <row r="1282" spans="2:24" x14ac:dyDescent="0.3">
      <c r="B1282" s="6" t="s">
        <v>39</v>
      </c>
      <c r="C1282" s="6">
        <v>1274</v>
      </c>
      <c r="D1282" s="6">
        <v>252</v>
      </c>
      <c r="E1282" s="12">
        <v>78.2</v>
      </c>
      <c r="F1282" s="57">
        <f t="shared" si="118"/>
        <v>-8.3333333333332538E-2</v>
      </c>
      <c r="G1282" s="57">
        <f t="shared" si="115"/>
        <v>21.722222222222221</v>
      </c>
      <c r="H1282" s="52">
        <f t="shared" si="116"/>
        <v>207.16236635262342</v>
      </c>
      <c r="I1282" s="52">
        <f t="shared" si="117"/>
        <v>155.23540200000002</v>
      </c>
      <c r="J1282" s="52">
        <f>$P$3*F1282</f>
        <v>-148.33333333333192</v>
      </c>
      <c r="K1282" s="52">
        <f>H1282+I1282+J1282</f>
        <v>214.06443501929149</v>
      </c>
      <c r="L1282" s="53">
        <f>M1282*1</f>
        <v>4.6499552273634981</v>
      </c>
      <c r="M1282" s="53">
        <f>(K1282*G1282)/1000</f>
        <v>4.6499552273634981</v>
      </c>
      <c r="N1282" s="53">
        <f>(IF(L1281 &lt; 0, -L1281,0))</f>
        <v>0</v>
      </c>
      <c r="O1282" s="53">
        <f>0.5*$P$3*G1282^2</f>
        <v>419950.89506172837</v>
      </c>
      <c r="P1282" s="53">
        <f t="shared" si="119"/>
        <v>-3228.3101851852261</v>
      </c>
      <c r="Q1282" s="53">
        <f>(IF(L1281 &lt; 0, -L1281,0))+Q1281</f>
        <v>2574.2933559082335</v>
      </c>
      <c r="R1282" s="53">
        <f>(IF(L1281 &gt; 0, L1281,0))+R1281</f>
        <v>6364.5621454338698</v>
      </c>
      <c r="S1282" s="55">
        <f>N1282*0.95</f>
        <v>0</v>
      </c>
      <c r="T1282" s="55">
        <f>S1282*0.99</f>
        <v>0</v>
      </c>
      <c r="U1282" s="55">
        <f>T1282*0.97</f>
        <v>0</v>
      </c>
      <c r="V1282" s="55">
        <f>U1282*0.99</f>
        <v>0</v>
      </c>
      <c r="W1282" s="55">
        <f>V1282*0.95</f>
        <v>0</v>
      </c>
      <c r="X1282" s="55">
        <f t="shared" si="120"/>
        <v>2208.7541059501532</v>
      </c>
    </row>
    <row r="1283" spans="2:24" x14ac:dyDescent="0.3">
      <c r="B1283" s="6" t="s">
        <v>39</v>
      </c>
      <c r="C1283" s="6">
        <v>1275</v>
      </c>
      <c r="D1283" s="6">
        <v>253</v>
      </c>
      <c r="E1283" s="12">
        <v>77.900000000000006</v>
      </c>
      <c r="F1283" s="57">
        <f t="shared" si="118"/>
        <v>-6.9444444444444448E-2</v>
      </c>
      <c r="G1283" s="57">
        <f t="shared" si="115"/>
        <v>21.638888888888889</v>
      </c>
      <c r="H1283" s="52">
        <f t="shared" si="116"/>
        <v>205.5759341576003</v>
      </c>
      <c r="I1283" s="52">
        <f t="shared" si="117"/>
        <v>155.23540200000002</v>
      </c>
      <c r="J1283" s="52">
        <f>$P$3*F1283</f>
        <v>-123.61111111111111</v>
      </c>
      <c r="K1283" s="52">
        <f>H1283+I1283+J1283</f>
        <v>237.20022504648918</v>
      </c>
      <c r="L1283" s="53">
        <f>M1283*1</f>
        <v>5.132749314200419</v>
      </c>
      <c r="M1283" s="53">
        <f>(K1283*G1283)/1000</f>
        <v>5.132749314200419</v>
      </c>
      <c r="N1283" s="53">
        <f>(IF(L1282 &lt; 0, -L1282,0))</f>
        <v>0</v>
      </c>
      <c r="O1283" s="53">
        <f>0.5*$P$3*G1283^2</f>
        <v>416734.94598765433</v>
      </c>
      <c r="P1283" s="53">
        <f t="shared" si="119"/>
        <v>-3215.9490740740439</v>
      </c>
      <c r="Q1283" s="53">
        <f>(IF(L1282 &lt; 0, -L1282,0))+Q1282</f>
        <v>2574.2933559082335</v>
      </c>
      <c r="R1283" s="53">
        <f>(IF(L1282 &gt; 0, L1282,0))+R1282</f>
        <v>6369.2121006612333</v>
      </c>
      <c r="S1283" s="55">
        <f>N1283*0.95</f>
        <v>0</v>
      </c>
      <c r="T1283" s="55">
        <f>S1283*0.99</f>
        <v>0</v>
      </c>
      <c r="U1283" s="55">
        <f>T1283*0.97</f>
        <v>0</v>
      </c>
      <c r="V1283" s="55">
        <f>U1283*0.99</f>
        <v>0</v>
      </c>
      <c r="W1283" s="55">
        <f>V1283*0.95</f>
        <v>0</v>
      </c>
      <c r="X1283" s="55">
        <f t="shared" si="120"/>
        <v>2208.7541059501532</v>
      </c>
    </row>
    <row r="1284" spans="2:24" x14ac:dyDescent="0.3">
      <c r="B1284" s="6" t="s">
        <v>39</v>
      </c>
      <c r="C1284" s="6">
        <v>1276</v>
      </c>
      <c r="D1284" s="6">
        <v>254</v>
      </c>
      <c r="E1284" s="12">
        <v>77.7</v>
      </c>
      <c r="F1284" s="57">
        <f t="shared" si="118"/>
        <v>-2.7777777777778172E-2</v>
      </c>
      <c r="G1284" s="57">
        <f t="shared" si="115"/>
        <v>21.583333333333332</v>
      </c>
      <c r="H1284" s="52">
        <f t="shared" si="116"/>
        <v>204.5217003350694</v>
      </c>
      <c r="I1284" s="52">
        <f t="shared" si="117"/>
        <v>155.23540200000002</v>
      </c>
      <c r="J1284" s="52">
        <f>$P$3*F1284</f>
        <v>-49.444444444445146</v>
      </c>
      <c r="K1284" s="52">
        <f>H1284+I1284+J1284</f>
        <v>310.31265789062428</v>
      </c>
      <c r="L1284" s="53">
        <f>M1284*1</f>
        <v>6.6975815328059731</v>
      </c>
      <c r="M1284" s="53">
        <f>(K1284*G1284)/1000</f>
        <v>6.6975815328059731</v>
      </c>
      <c r="N1284" s="53">
        <f>(IF(L1283 &lt; 0, -L1283,0))</f>
        <v>0</v>
      </c>
      <c r="O1284" s="53">
        <f>0.5*$P$3*G1284^2</f>
        <v>414597.84722222219</v>
      </c>
      <c r="P1284" s="53">
        <f t="shared" si="119"/>
        <v>-2137.0987654321361</v>
      </c>
      <c r="Q1284" s="53">
        <f>(IF(L1283 &lt; 0, -L1283,0))+Q1283</f>
        <v>2574.2933559082335</v>
      </c>
      <c r="R1284" s="53">
        <f>(IF(L1283 &gt; 0, L1283,0))+R1283</f>
        <v>6374.344849975434</v>
      </c>
      <c r="S1284" s="55">
        <f>N1284*0.95</f>
        <v>0</v>
      </c>
      <c r="T1284" s="55">
        <f>S1284*0.99</f>
        <v>0</v>
      </c>
      <c r="U1284" s="55">
        <f>T1284*0.97</f>
        <v>0</v>
      </c>
      <c r="V1284" s="55">
        <f>U1284*0.99</f>
        <v>0</v>
      </c>
      <c r="W1284" s="55">
        <f>V1284*0.95</f>
        <v>0</v>
      </c>
      <c r="X1284" s="55">
        <f t="shared" si="120"/>
        <v>2208.7541059501532</v>
      </c>
    </row>
    <row r="1285" spans="2:24" x14ac:dyDescent="0.3">
      <c r="B1285" s="6" t="s">
        <v>39</v>
      </c>
      <c r="C1285" s="6">
        <v>1277</v>
      </c>
      <c r="D1285" s="6">
        <v>255</v>
      </c>
      <c r="E1285" s="12">
        <v>77.7</v>
      </c>
      <c r="F1285" s="57">
        <f t="shared" si="118"/>
        <v>1.3888888888888099E-2</v>
      </c>
      <c r="G1285" s="57">
        <f t="shared" si="115"/>
        <v>21.583333333333332</v>
      </c>
      <c r="H1285" s="52">
        <f t="shared" si="116"/>
        <v>204.5217003350694</v>
      </c>
      <c r="I1285" s="52">
        <f t="shared" si="117"/>
        <v>155.23540200000002</v>
      </c>
      <c r="J1285" s="52">
        <f>$P$3*F1285</f>
        <v>24.722222222220815</v>
      </c>
      <c r="K1285" s="52">
        <f>H1285+I1285+J1285</f>
        <v>384.47932455729023</v>
      </c>
      <c r="L1285" s="53">
        <f>M1285*1</f>
        <v>8.2983454216948473</v>
      </c>
      <c r="M1285" s="53">
        <f>(K1285*G1285)/1000</f>
        <v>8.2983454216948473</v>
      </c>
      <c r="N1285" s="53">
        <f>(IF(L1284 &lt; 0, -L1284,0))</f>
        <v>0</v>
      </c>
      <c r="O1285" s="53">
        <f>0.5*$P$3*G1285^2</f>
        <v>414597.84722222219</v>
      </c>
      <c r="P1285" s="53">
        <f t="shared" si="119"/>
        <v>0</v>
      </c>
      <c r="Q1285" s="53">
        <f>(IF(L1284 &lt; 0, -L1284,0))+Q1284</f>
        <v>2574.2933559082335</v>
      </c>
      <c r="R1285" s="53">
        <f>(IF(L1284 &gt; 0, L1284,0))+R1284</f>
        <v>6381.04243150824</v>
      </c>
      <c r="S1285" s="55">
        <f>N1285*0.95</f>
        <v>0</v>
      </c>
      <c r="T1285" s="55">
        <f>S1285*0.99</f>
        <v>0</v>
      </c>
      <c r="U1285" s="55">
        <f>T1285*0.97</f>
        <v>0</v>
      </c>
      <c r="V1285" s="55">
        <f>U1285*0.99</f>
        <v>0</v>
      </c>
      <c r="W1285" s="55">
        <f>V1285*0.95</f>
        <v>0</v>
      </c>
      <c r="X1285" s="55">
        <f t="shared" si="120"/>
        <v>2208.7541059501532</v>
      </c>
    </row>
    <row r="1286" spans="2:24" x14ac:dyDescent="0.3">
      <c r="B1286" s="6" t="s">
        <v>39</v>
      </c>
      <c r="C1286" s="6">
        <v>1278</v>
      </c>
      <c r="D1286" s="6">
        <v>256</v>
      </c>
      <c r="E1286" s="12">
        <v>77.8</v>
      </c>
      <c r="F1286" s="57">
        <f t="shared" si="118"/>
        <v>2.7777777777778172E-2</v>
      </c>
      <c r="G1286" s="57">
        <f t="shared" si="115"/>
        <v>21.611111111111111</v>
      </c>
      <c r="H1286" s="52">
        <f t="shared" si="116"/>
        <v>205.04847848225307</v>
      </c>
      <c r="I1286" s="52">
        <f t="shared" si="117"/>
        <v>155.23540200000002</v>
      </c>
      <c r="J1286" s="52">
        <f>$P$3*F1286</f>
        <v>49.444444444445146</v>
      </c>
      <c r="K1286" s="52">
        <f>H1286+I1286+J1286</f>
        <v>409.72832492669824</v>
      </c>
      <c r="L1286" s="53">
        <f>M1286*1</f>
        <v>8.8546843553603125</v>
      </c>
      <c r="M1286" s="53">
        <f>(K1286*G1286)/1000</f>
        <v>8.8546843553603125</v>
      </c>
      <c r="N1286" s="53">
        <f>(IF(L1285 &lt; 0, -L1285,0))</f>
        <v>0</v>
      </c>
      <c r="O1286" s="53">
        <f>0.5*$P$3*G1286^2</f>
        <v>415665.7098765432</v>
      </c>
      <c r="P1286" s="53">
        <f t="shared" si="119"/>
        <v>1067.8626543210121</v>
      </c>
      <c r="Q1286" s="53">
        <f>(IF(L1285 &lt; 0, -L1285,0))+Q1285</f>
        <v>2574.2933559082335</v>
      </c>
      <c r="R1286" s="53">
        <f>(IF(L1285 &gt; 0, L1285,0))+R1285</f>
        <v>6389.3407769299347</v>
      </c>
      <c r="S1286" s="55">
        <f>N1286*0.95</f>
        <v>0</v>
      </c>
      <c r="T1286" s="55">
        <f>S1286*0.99</f>
        <v>0</v>
      </c>
      <c r="U1286" s="55">
        <f>T1286*0.97</f>
        <v>0</v>
      </c>
      <c r="V1286" s="55">
        <f>U1286*0.99</f>
        <v>0</v>
      </c>
      <c r="W1286" s="55">
        <f>V1286*0.95</f>
        <v>0</v>
      </c>
      <c r="X1286" s="55">
        <f t="shared" si="120"/>
        <v>2208.7541059501532</v>
      </c>
    </row>
    <row r="1287" spans="2:24" x14ac:dyDescent="0.3">
      <c r="B1287" s="6" t="s">
        <v>39</v>
      </c>
      <c r="C1287" s="6">
        <v>1279</v>
      </c>
      <c r="D1287" s="6">
        <v>257</v>
      </c>
      <c r="E1287" s="12">
        <v>77.900000000000006</v>
      </c>
      <c r="F1287" s="57">
        <f t="shared" si="118"/>
        <v>4.1666666666666269E-2</v>
      </c>
      <c r="G1287" s="57">
        <f t="shared" si="115"/>
        <v>21.638888888888889</v>
      </c>
      <c r="H1287" s="52">
        <f t="shared" si="116"/>
        <v>205.5759341576003</v>
      </c>
      <c r="I1287" s="52">
        <f t="shared" si="117"/>
        <v>155.23540200000002</v>
      </c>
      <c r="J1287" s="52">
        <f>$P$3*F1287</f>
        <v>74.166666666665961</v>
      </c>
      <c r="K1287" s="52">
        <f>H1287+I1287+J1287</f>
        <v>434.97800282426624</v>
      </c>
      <c r="L1287" s="53">
        <f>M1287*1</f>
        <v>9.4124406722250953</v>
      </c>
      <c r="M1287" s="53">
        <f>(K1287*G1287)/1000</f>
        <v>9.4124406722250953</v>
      </c>
      <c r="N1287" s="53">
        <f>(IF(L1286 &lt; 0, -L1286,0))</f>
        <v>0</v>
      </c>
      <c r="O1287" s="53">
        <f>0.5*$P$3*G1287^2</f>
        <v>416734.94598765433</v>
      </c>
      <c r="P1287" s="53">
        <f t="shared" si="119"/>
        <v>1069.236111111124</v>
      </c>
      <c r="Q1287" s="53">
        <f>(IF(L1286 &lt; 0, -L1286,0))+Q1286</f>
        <v>2574.2933559082335</v>
      </c>
      <c r="R1287" s="53">
        <f>(IF(L1286 &gt; 0, L1286,0))+R1286</f>
        <v>6398.1954612852951</v>
      </c>
      <c r="S1287" s="55">
        <f>N1287*0.95</f>
        <v>0</v>
      </c>
      <c r="T1287" s="55">
        <f>S1287*0.99</f>
        <v>0</v>
      </c>
      <c r="U1287" s="55">
        <f>T1287*0.97</f>
        <v>0</v>
      </c>
      <c r="V1287" s="55">
        <f>U1287*0.99</f>
        <v>0</v>
      </c>
      <c r="W1287" s="55">
        <f>V1287*0.95</f>
        <v>0</v>
      </c>
      <c r="X1287" s="55">
        <f t="shared" si="120"/>
        <v>2208.7541059501532</v>
      </c>
    </row>
    <row r="1288" spans="2:24" x14ac:dyDescent="0.3">
      <c r="B1288" s="6" t="s">
        <v>39</v>
      </c>
      <c r="C1288" s="6">
        <v>1280</v>
      </c>
      <c r="D1288" s="6">
        <v>258</v>
      </c>
      <c r="E1288" s="12">
        <v>78.099999999999994</v>
      </c>
      <c r="F1288" s="57">
        <f t="shared" si="118"/>
        <v>5.5555555555554373E-2</v>
      </c>
      <c r="G1288" s="57">
        <f t="shared" si="115"/>
        <v>21.694444444444443</v>
      </c>
      <c r="H1288" s="52">
        <f t="shared" si="116"/>
        <v>206.63287809278546</v>
      </c>
      <c r="I1288" s="52">
        <f t="shared" si="117"/>
        <v>155.23540200000002</v>
      </c>
      <c r="J1288" s="52">
        <f>$P$3*F1288</f>
        <v>98.888888888886783</v>
      </c>
      <c r="K1288" s="52">
        <f>H1288+I1288+J1288</f>
        <v>460.75716898167229</v>
      </c>
      <c r="L1288" s="53">
        <f>M1288*1</f>
        <v>9.9958708048523892</v>
      </c>
      <c r="M1288" s="53">
        <f>(K1288*G1288)/1000</f>
        <v>9.9958708048523892</v>
      </c>
      <c r="N1288" s="53">
        <f>(IF(L1287 &lt; 0, -L1287,0))</f>
        <v>0</v>
      </c>
      <c r="O1288" s="53">
        <f>0.5*$P$3*G1288^2</f>
        <v>418877.53858024685</v>
      </c>
      <c r="P1288" s="53">
        <f t="shared" si="119"/>
        <v>2142.5925925925258</v>
      </c>
      <c r="Q1288" s="53">
        <f>(IF(L1287 &lt; 0, -L1287,0))+Q1287</f>
        <v>2574.2933559082335</v>
      </c>
      <c r="R1288" s="53">
        <f>(IF(L1287 &gt; 0, L1287,0))+R1287</f>
        <v>6407.60790195752</v>
      </c>
      <c r="S1288" s="55">
        <f>N1288*0.95</f>
        <v>0</v>
      </c>
      <c r="T1288" s="55">
        <f>S1288*0.99</f>
        <v>0</v>
      </c>
      <c r="U1288" s="55">
        <f>T1288*0.97</f>
        <v>0</v>
      </c>
      <c r="V1288" s="55">
        <f>U1288*0.99</f>
        <v>0</v>
      </c>
      <c r="W1288" s="55">
        <f>V1288*0.95</f>
        <v>0</v>
      </c>
      <c r="X1288" s="55">
        <f t="shared" si="120"/>
        <v>2208.7541059501532</v>
      </c>
    </row>
    <row r="1289" spans="2:24" x14ac:dyDescent="0.3">
      <c r="B1289" s="6" t="s">
        <v>39</v>
      </c>
      <c r="C1289" s="6">
        <v>1281</v>
      </c>
      <c r="D1289" s="6">
        <v>259</v>
      </c>
      <c r="E1289" s="12">
        <v>78.3</v>
      </c>
      <c r="F1289" s="57">
        <f t="shared" si="118"/>
        <v>2.7777777777778172E-2</v>
      </c>
      <c r="G1289" s="57">
        <f t="shared" ref="G1289:G1352" si="121">(E1289*1000)/3600</f>
        <v>21.75</v>
      </c>
      <c r="H1289" s="52">
        <f t="shared" ref="H1289:H1352" si="122">0.5*$L$3*$M$3*$N$3*G1289^2</f>
        <v>207.69253214062499</v>
      </c>
      <c r="I1289" s="52">
        <f t="shared" ref="I1289:I1352" si="123">$O$3*$P$3*$Q$3</f>
        <v>155.23540200000002</v>
      </c>
      <c r="J1289" s="52">
        <f>$P$3*F1289</f>
        <v>49.444444444445146</v>
      </c>
      <c r="K1289" s="52">
        <f>H1289+I1289+J1289</f>
        <v>412.37237858507012</v>
      </c>
      <c r="L1289" s="53">
        <f>M1289*1</f>
        <v>8.9690992342252756</v>
      </c>
      <c r="M1289" s="53">
        <f>(K1289*G1289)/1000</f>
        <v>8.9690992342252756</v>
      </c>
      <c r="N1289" s="53">
        <f>(IF(L1288 &lt; 0, -L1288,0))</f>
        <v>0</v>
      </c>
      <c r="O1289" s="53">
        <f>0.5*$P$3*G1289^2</f>
        <v>421025.625</v>
      </c>
      <c r="P1289" s="53">
        <f t="shared" si="119"/>
        <v>2148.0864197531482</v>
      </c>
      <c r="Q1289" s="53">
        <f>(IF(L1288 &lt; 0, -L1288,0))+Q1288</f>
        <v>2574.2933559082335</v>
      </c>
      <c r="R1289" s="53">
        <f>(IF(L1288 &gt; 0, L1288,0))+R1288</f>
        <v>6417.6037727623725</v>
      </c>
      <c r="S1289" s="55">
        <f>N1289*0.95</f>
        <v>0</v>
      </c>
      <c r="T1289" s="55">
        <f>S1289*0.99</f>
        <v>0</v>
      </c>
      <c r="U1289" s="55">
        <f>T1289*0.97</f>
        <v>0</v>
      </c>
      <c r="V1289" s="55">
        <f>U1289*0.99</f>
        <v>0</v>
      </c>
      <c r="W1289" s="55">
        <f>V1289*0.95</f>
        <v>0</v>
      </c>
      <c r="X1289" s="55">
        <f t="shared" si="120"/>
        <v>2208.7541059501532</v>
      </c>
    </row>
    <row r="1290" spans="2:24" x14ac:dyDescent="0.3">
      <c r="B1290" s="6" t="s">
        <v>39</v>
      </c>
      <c r="C1290" s="6">
        <v>1282</v>
      </c>
      <c r="D1290" s="6">
        <v>260</v>
      </c>
      <c r="E1290" s="12">
        <v>78.3</v>
      </c>
      <c r="F1290" s="57">
        <f t="shared" ref="F1290:F1353" si="124">($E1291-$E1289)/2/3.6</f>
        <v>1.3888888888890073E-2</v>
      </c>
      <c r="G1290" s="57">
        <f t="shared" si="121"/>
        <v>21.75</v>
      </c>
      <c r="H1290" s="52">
        <f t="shared" si="122"/>
        <v>207.69253214062499</v>
      </c>
      <c r="I1290" s="52">
        <f t="shared" si="123"/>
        <v>155.23540200000002</v>
      </c>
      <c r="J1290" s="52">
        <f>$P$3*F1290</f>
        <v>24.722222222224328</v>
      </c>
      <c r="K1290" s="52">
        <f>H1290+I1290+J1290</f>
        <v>387.65015636284932</v>
      </c>
      <c r="L1290" s="53">
        <f>M1290*1</f>
        <v>8.431390900891973</v>
      </c>
      <c r="M1290" s="53">
        <f>(K1290*G1290)/1000</f>
        <v>8.431390900891973</v>
      </c>
      <c r="N1290" s="53">
        <f>(IF(L1289 &lt; 0, -L1289,0))</f>
        <v>0</v>
      </c>
      <c r="O1290" s="53">
        <f>0.5*$P$3*G1290^2</f>
        <v>421025.625</v>
      </c>
      <c r="P1290" s="53">
        <f t="shared" ref="P1290:P1353" si="125">O1290-O1289</f>
        <v>0</v>
      </c>
      <c r="Q1290" s="53">
        <f>(IF(L1289 &lt; 0, -L1289,0))+Q1289</f>
        <v>2574.2933559082335</v>
      </c>
      <c r="R1290" s="53">
        <f>(IF(L1289 &gt; 0, L1289,0))+R1289</f>
        <v>6426.5728719965982</v>
      </c>
      <c r="S1290" s="55">
        <f>N1290*0.95</f>
        <v>0</v>
      </c>
      <c r="T1290" s="55">
        <f>S1290*0.99</f>
        <v>0</v>
      </c>
      <c r="U1290" s="55">
        <f>T1290*0.97</f>
        <v>0</v>
      </c>
      <c r="V1290" s="55">
        <f>U1290*0.99</f>
        <v>0</v>
      </c>
      <c r="W1290" s="55">
        <f>V1290*0.95</f>
        <v>0</v>
      </c>
      <c r="X1290" s="55">
        <f t="shared" ref="X1290:X1353" si="126">W1290+X1289</f>
        <v>2208.7541059501532</v>
      </c>
    </row>
    <row r="1291" spans="2:24" x14ac:dyDescent="0.3">
      <c r="B1291" s="6" t="s">
        <v>39</v>
      </c>
      <c r="C1291" s="6">
        <v>1283</v>
      </c>
      <c r="D1291" s="6">
        <v>261</v>
      </c>
      <c r="E1291" s="12">
        <v>78.400000000000006</v>
      </c>
      <c r="F1291" s="57">
        <f t="shared" si="124"/>
        <v>1.3888888888890073E-2</v>
      </c>
      <c r="G1291" s="57">
        <f t="shared" si="121"/>
        <v>21.777777777777779</v>
      </c>
      <c r="H1291" s="52">
        <f t="shared" si="122"/>
        <v>208.22337545679014</v>
      </c>
      <c r="I1291" s="52">
        <f t="shared" si="123"/>
        <v>155.23540200000002</v>
      </c>
      <c r="J1291" s="52">
        <f>$P$3*F1291</f>
        <v>24.722222222224328</v>
      </c>
      <c r="K1291" s="52">
        <f>H1291+I1291+J1291</f>
        <v>388.18099967901446</v>
      </c>
      <c r="L1291" s="53">
        <f>M1291*1</f>
        <v>8.4537195485652052</v>
      </c>
      <c r="M1291" s="53">
        <f>(K1291*G1291)/1000</f>
        <v>8.4537195485652052</v>
      </c>
      <c r="N1291" s="53">
        <f>(IF(L1290 &lt; 0, -L1290,0))</f>
        <v>0</v>
      </c>
      <c r="O1291" s="53">
        <f>0.5*$P$3*G1291^2</f>
        <v>422101.72839506174</v>
      </c>
      <c r="P1291" s="53">
        <f t="shared" si="125"/>
        <v>1076.103395061742</v>
      </c>
      <c r="Q1291" s="53">
        <f>(IF(L1290 &lt; 0, -L1290,0))+Q1290</f>
        <v>2574.2933559082335</v>
      </c>
      <c r="R1291" s="53">
        <f>(IF(L1290 &gt; 0, L1290,0))+R1290</f>
        <v>6435.0042628974898</v>
      </c>
      <c r="S1291" s="55">
        <f>N1291*0.95</f>
        <v>0</v>
      </c>
      <c r="T1291" s="55">
        <f>S1291*0.99</f>
        <v>0</v>
      </c>
      <c r="U1291" s="55">
        <f>T1291*0.97</f>
        <v>0</v>
      </c>
      <c r="V1291" s="55">
        <f>U1291*0.99</f>
        <v>0</v>
      </c>
      <c r="W1291" s="55">
        <f>V1291*0.95</f>
        <v>0</v>
      </c>
      <c r="X1291" s="55">
        <f t="shared" si="126"/>
        <v>2208.7541059501532</v>
      </c>
    </row>
    <row r="1292" spans="2:24" x14ac:dyDescent="0.3">
      <c r="B1292" s="6" t="s">
        <v>39</v>
      </c>
      <c r="C1292" s="6">
        <v>1284</v>
      </c>
      <c r="D1292" s="6">
        <v>262</v>
      </c>
      <c r="E1292" s="12">
        <v>78.400000000000006</v>
      </c>
      <c r="F1292" s="57">
        <f t="shared" si="124"/>
        <v>0</v>
      </c>
      <c r="G1292" s="57">
        <f t="shared" si="121"/>
        <v>21.777777777777779</v>
      </c>
      <c r="H1292" s="52">
        <f t="shared" si="122"/>
        <v>208.22337545679014</v>
      </c>
      <c r="I1292" s="52">
        <f t="shared" si="123"/>
        <v>155.23540200000002</v>
      </c>
      <c r="J1292" s="52">
        <f>$P$3*F1292</f>
        <v>0</v>
      </c>
      <c r="K1292" s="52">
        <f>H1292+I1292+J1292</f>
        <v>363.45877745679013</v>
      </c>
      <c r="L1292" s="53">
        <f>M1292*1</f>
        <v>7.9153244868367629</v>
      </c>
      <c r="M1292" s="53">
        <f>(K1292*G1292)/1000</f>
        <v>7.9153244868367629</v>
      </c>
      <c r="N1292" s="53">
        <f>(IF(L1291 &lt; 0, -L1291,0))</f>
        <v>0</v>
      </c>
      <c r="O1292" s="53">
        <f>0.5*$P$3*G1292^2</f>
        <v>422101.72839506174</v>
      </c>
      <c r="P1292" s="53">
        <f t="shared" si="125"/>
        <v>0</v>
      </c>
      <c r="Q1292" s="53">
        <f>(IF(L1291 &lt; 0, -L1291,0))+Q1291</f>
        <v>2574.2933559082335</v>
      </c>
      <c r="R1292" s="53">
        <f>(IF(L1291 &gt; 0, L1291,0))+R1291</f>
        <v>6443.4579824460552</v>
      </c>
      <c r="S1292" s="55">
        <f>N1292*0.95</f>
        <v>0</v>
      </c>
      <c r="T1292" s="55">
        <f>S1292*0.99</f>
        <v>0</v>
      </c>
      <c r="U1292" s="55">
        <f>T1292*0.97</f>
        <v>0</v>
      </c>
      <c r="V1292" s="55">
        <f>U1292*0.99</f>
        <v>0</v>
      </c>
      <c r="W1292" s="55">
        <f>V1292*0.95</f>
        <v>0</v>
      </c>
      <c r="X1292" s="55">
        <f t="shared" si="126"/>
        <v>2208.7541059501532</v>
      </c>
    </row>
    <row r="1293" spans="2:24" x14ac:dyDescent="0.3">
      <c r="B1293" s="6" t="s">
        <v>39</v>
      </c>
      <c r="C1293" s="6">
        <v>1285</v>
      </c>
      <c r="D1293" s="6">
        <v>263</v>
      </c>
      <c r="E1293" s="12">
        <v>78.400000000000006</v>
      </c>
      <c r="F1293" s="57">
        <f t="shared" si="124"/>
        <v>-2.7777777777778172E-2</v>
      </c>
      <c r="G1293" s="57">
        <f t="shared" si="121"/>
        <v>21.777777777777779</v>
      </c>
      <c r="H1293" s="52">
        <f t="shared" si="122"/>
        <v>208.22337545679014</v>
      </c>
      <c r="I1293" s="52">
        <f t="shared" si="123"/>
        <v>155.23540200000002</v>
      </c>
      <c r="J1293" s="52">
        <f>$P$3*F1293</f>
        <v>-49.444444444445146</v>
      </c>
      <c r="K1293" s="52">
        <f>H1293+I1293+J1293</f>
        <v>314.01433301234499</v>
      </c>
      <c r="L1293" s="53">
        <f>M1293*1</f>
        <v>6.8385343633799573</v>
      </c>
      <c r="M1293" s="53">
        <f>(K1293*G1293)/1000</f>
        <v>6.8385343633799573</v>
      </c>
      <c r="N1293" s="53">
        <f>(IF(L1292 &lt; 0, -L1292,0))</f>
        <v>0</v>
      </c>
      <c r="O1293" s="53">
        <f>0.5*$P$3*G1293^2</f>
        <v>422101.72839506174</v>
      </c>
      <c r="P1293" s="53">
        <f t="shared" si="125"/>
        <v>0</v>
      </c>
      <c r="Q1293" s="53">
        <f>(IF(L1292 &lt; 0, -L1292,0))+Q1292</f>
        <v>2574.2933559082335</v>
      </c>
      <c r="R1293" s="53">
        <f>(IF(L1292 &gt; 0, L1292,0))+R1292</f>
        <v>6451.3733069328919</v>
      </c>
      <c r="S1293" s="55">
        <f>N1293*0.95</f>
        <v>0</v>
      </c>
      <c r="T1293" s="55">
        <f>S1293*0.99</f>
        <v>0</v>
      </c>
      <c r="U1293" s="55">
        <f>T1293*0.97</f>
        <v>0</v>
      </c>
      <c r="V1293" s="55">
        <f>U1293*0.99</f>
        <v>0</v>
      </c>
      <c r="W1293" s="55">
        <f>V1293*0.95</f>
        <v>0</v>
      </c>
      <c r="X1293" s="55">
        <f t="shared" si="126"/>
        <v>2208.7541059501532</v>
      </c>
    </row>
    <row r="1294" spans="2:24" x14ac:dyDescent="0.3">
      <c r="B1294" s="6" t="s">
        <v>39</v>
      </c>
      <c r="C1294" s="6">
        <v>1286</v>
      </c>
      <c r="D1294" s="6">
        <v>264</v>
      </c>
      <c r="E1294" s="12">
        <v>78.2</v>
      </c>
      <c r="F1294" s="57">
        <f t="shared" si="124"/>
        <v>-5.5555555555556344E-2</v>
      </c>
      <c r="G1294" s="57">
        <f t="shared" si="121"/>
        <v>21.722222222222221</v>
      </c>
      <c r="H1294" s="52">
        <f t="shared" si="122"/>
        <v>207.16236635262342</v>
      </c>
      <c r="I1294" s="52">
        <f t="shared" si="123"/>
        <v>155.23540200000002</v>
      </c>
      <c r="J1294" s="52">
        <f>$P$3*F1294</f>
        <v>-98.888888888890293</v>
      </c>
      <c r="K1294" s="52">
        <f>H1294+I1294+J1294</f>
        <v>263.50887946373314</v>
      </c>
      <c r="L1294" s="53">
        <f>M1294*1</f>
        <v>5.7239984372399801</v>
      </c>
      <c r="M1294" s="53">
        <f>(K1294*G1294)/1000</f>
        <v>5.7239984372399801</v>
      </c>
      <c r="N1294" s="53">
        <f>(IF(L1293 &lt; 0, -L1293,0))</f>
        <v>0</v>
      </c>
      <c r="O1294" s="53">
        <f>0.5*$P$3*G1294^2</f>
        <v>419950.89506172837</v>
      </c>
      <c r="P1294" s="53">
        <f t="shared" si="125"/>
        <v>-2150.8333333333721</v>
      </c>
      <c r="Q1294" s="53">
        <f>(IF(L1293 &lt; 0, -L1293,0))+Q1293</f>
        <v>2574.2933559082335</v>
      </c>
      <c r="R1294" s="53">
        <f>(IF(L1293 &gt; 0, L1293,0))+R1293</f>
        <v>6458.2118412962718</v>
      </c>
      <c r="S1294" s="55">
        <f>N1294*0.95</f>
        <v>0</v>
      </c>
      <c r="T1294" s="55">
        <f>S1294*0.99</f>
        <v>0</v>
      </c>
      <c r="U1294" s="55">
        <f>T1294*0.97</f>
        <v>0</v>
      </c>
      <c r="V1294" s="55">
        <f>U1294*0.99</f>
        <v>0</v>
      </c>
      <c r="W1294" s="55">
        <f>V1294*0.95</f>
        <v>0</v>
      </c>
      <c r="X1294" s="55">
        <f t="shared" si="126"/>
        <v>2208.7541059501532</v>
      </c>
    </row>
    <row r="1295" spans="2:24" x14ac:dyDescent="0.3">
      <c r="B1295" s="6" t="s">
        <v>39</v>
      </c>
      <c r="C1295" s="6">
        <v>1287</v>
      </c>
      <c r="D1295" s="6">
        <v>265</v>
      </c>
      <c r="E1295" s="12">
        <v>78</v>
      </c>
      <c r="F1295" s="57">
        <f t="shared" si="124"/>
        <v>-6.9444444444444448E-2</v>
      </c>
      <c r="G1295" s="57">
        <f t="shared" si="121"/>
        <v>21.666666666666668</v>
      </c>
      <c r="H1295" s="52">
        <f t="shared" si="122"/>
        <v>206.10406736111113</v>
      </c>
      <c r="I1295" s="52">
        <f t="shared" si="123"/>
        <v>155.23540200000002</v>
      </c>
      <c r="J1295" s="52">
        <f>$P$3*F1295</f>
        <v>-123.61111111111111</v>
      </c>
      <c r="K1295" s="52">
        <f>H1295+I1295+J1295</f>
        <v>237.72835825000001</v>
      </c>
      <c r="L1295" s="53">
        <f>M1295*1</f>
        <v>5.1507810954166668</v>
      </c>
      <c r="M1295" s="53">
        <f>(K1295*G1295)/1000</f>
        <v>5.1507810954166668</v>
      </c>
      <c r="N1295" s="53">
        <f>(IF(L1294 &lt; 0, -L1294,0))</f>
        <v>0</v>
      </c>
      <c r="O1295" s="53">
        <f>0.5*$P$3*G1295^2</f>
        <v>417805.55555555562</v>
      </c>
      <c r="P1295" s="53">
        <f t="shared" si="125"/>
        <v>-2145.3395061727497</v>
      </c>
      <c r="Q1295" s="53">
        <f>(IF(L1294 &lt; 0, -L1294,0))+Q1294</f>
        <v>2574.2933559082335</v>
      </c>
      <c r="R1295" s="53">
        <f>(IF(L1294 &gt; 0, L1294,0))+R1294</f>
        <v>6463.9358397335118</v>
      </c>
      <c r="S1295" s="55">
        <f>N1295*0.95</f>
        <v>0</v>
      </c>
      <c r="T1295" s="55">
        <f>S1295*0.99</f>
        <v>0</v>
      </c>
      <c r="U1295" s="55">
        <f>T1295*0.97</f>
        <v>0</v>
      </c>
      <c r="V1295" s="55">
        <f>U1295*0.99</f>
        <v>0</v>
      </c>
      <c r="W1295" s="55">
        <f>V1295*0.95</f>
        <v>0</v>
      </c>
      <c r="X1295" s="55">
        <f t="shared" si="126"/>
        <v>2208.7541059501532</v>
      </c>
    </row>
    <row r="1296" spans="2:24" x14ac:dyDescent="0.3">
      <c r="B1296" s="6" t="s">
        <v>39</v>
      </c>
      <c r="C1296" s="6">
        <v>1288</v>
      </c>
      <c r="D1296" s="6">
        <v>266</v>
      </c>
      <c r="E1296" s="12">
        <v>77.7</v>
      </c>
      <c r="F1296" s="57">
        <f t="shared" si="124"/>
        <v>-9.7222222222222612E-2</v>
      </c>
      <c r="G1296" s="57">
        <f t="shared" si="121"/>
        <v>21.583333333333332</v>
      </c>
      <c r="H1296" s="52">
        <f t="shared" si="122"/>
        <v>204.5217003350694</v>
      </c>
      <c r="I1296" s="52">
        <f t="shared" si="123"/>
        <v>155.23540200000002</v>
      </c>
      <c r="J1296" s="52">
        <f>$P$3*F1296</f>
        <v>-173.05555555555625</v>
      </c>
      <c r="K1296" s="52">
        <f>H1296+I1296+J1296</f>
        <v>186.70154677951317</v>
      </c>
      <c r="L1296" s="53">
        <f>M1296*1</f>
        <v>4.0296417179911588</v>
      </c>
      <c r="M1296" s="53">
        <f>(K1296*G1296)/1000</f>
        <v>4.0296417179911588</v>
      </c>
      <c r="N1296" s="53">
        <f>(IF(L1295 &lt; 0, -L1295,0))</f>
        <v>0</v>
      </c>
      <c r="O1296" s="53">
        <f>0.5*$P$3*G1296^2</f>
        <v>414597.84722222219</v>
      </c>
      <c r="P1296" s="53">
        <f t="shared" si="125"/>
        <v>-3207.7083333334303</v>
      </c>
      <c r="Q1296" s="53">
        <f>(IF(L1295 &lt; 0, -L1295,0))+Q1295</f>
        <v>2574.2933559082335</v>
      </c>
      <c r="R1296" s="53">
        <f>(IF(L1295 &gt; 0, L1295,0))+R1295</f>
        <v>6469.0866208289281</v>
      </c>
      <c r="S1296" s="55">
        <f>N1296*0.95</f>
        <v>0</v>
      </c>
      <c r="T1296" s="55">
        <f>S1296*0.99</f>
        <v>0</v>
      </c>
      <c r="U1296" s="55">
        <f>T1296*0.97</f>
        <v>0</v>
      </c>
      <c r="V1296" s="55">
        <f>U1296*0.99</f>
        <v>0</v>
      </c>
      <c r="W1296" s="55">
        <f>V1296*0.95</f>
        <v>0</v>
      </c>
      <c r="X1296" s="55">
        <f t="shared" si="126"/>
        <v>2208.7541059501532</v>
      </c>
    </row>
    <row r="1297" spans="2:24" x14ac:dyDescent="0.3">
      <c r="B1297" s="6" t="s">
        <v>39</v>
      </c>
      <c r="C1297" s="6">
        <v>1289</v>
      </c>
      <c r="D1297" s="6">
        <v>267</v>
      </c>
      <c r="E1297" s="12">
        <v>77.3</v>
      </c>
      <c r="F1297" s="57">
        <f t="shared" si="124"/>
        <v>-0.11111111111111072</v>
      </c>
      <c r="G1297" s="57">
        <f t="shared" si="121"/>
        <v>21.472222222222221</v>
      </c>
      <c r="H1297" s="52">
        <f t="shared" si="122"/>
        <v>202.42136302797064</v>
      </c>
      <c r="I1297" s="52">
        <f t="shared" si="123"/>
        <v>155.23540200000002</v>
      </c>
      <c r="J1297" s="52">
        <f>$P$3*F1297</f>
        <v>-197.77777777777709</v>
      </c>
      <c r="K1297" s="52">
        <f>H1297+I1297+J1297</f>
        <v>159.87898725019357</v>
      </c>
      <c r="L1297" s="53">
        <f>M1297*1</f>
        <v>3.4329571428999897</v>
      </c>
      <c r="M1297" s="53">
        <f>(K1297*G1297)/1000</f>
        <v>3.4329571428999897</v>
      </c>
      <c r="N1297" s="53">
        <f>(IF(L1296 &lt; 0, -L1296,0))</f>
        <v>0</v>
      </c>
      <c r="O1297" s="53">
        <f>0.5*$P$3*G1297^2</f>
        <v>410340.13117283944</v>
      </c>
      <c r="P1297" s="53">
        <f t="shared" si="125"/>
        <v>-4257.7160493827541</v>
      </c>
      <c r="Q1297" s="53">
        <f>(IF(L1296 &lt; 0, -L1296,0))+Q1296</f>
        <v>2574.2933559082335</v>
      </c>
      <c r="R1297" s="53">
        <f>(IF(L1296 &gt; 0, L1296,0))+R1296</f>
        <v>6473.1162625469196</v>
      </c>
      <c r="S1297" s="55">
        <f>N1297*0.95</f>
        <v>0</v>
      </c>
      <c r="T1297" s="55">
        <f>S1297*0.99</f>
        <v>0</v>
      </c>
      <c r="U1297" s="55">
        <f>T1297*0.97</f>
        <v>0</v>
      </c>
      <c r="V1297" s="55">
        <f>U1297*0.99</f>
        <v>0</v>
      </c>
      <c r="W1297" s="55">
        <f>V1297*0.95</f>
        <v>0</v>
      </c>
      <c r="X1297" s="55">
        <f t="shared" si="126"/>
        <v>2208.7541059501532</v>
      </c>
    </row>
    <row r="1298" spans="2:24" x14ac:dyDescent="0.3">
      <c r="B1298" s="6" t="s">
        <v>39</v>
      </c>
      <c r="C1298" s="6">
        <v>1290</v>
      </c>
      <c r="D1298" s="6">
        <v>268</v>
      </c>
      <c r="E1298" s="12">
        <v>76.900000000000006</v>
      </c>
      <c r="F1298" s="57">
        <f t="shared" si="124"/>
        <v>-9.7222222222222612E-2</v>
      </c>
      <c r="G1298" s="57">
        <f t="shared" si="121"/>
        <v>21.361111111111111</v>
      </c>
      <c r="H1298" s="52">
        <f t="shared" si="122"/>
        <v>200.33186617148917</v>
      </c>
      <c r="I1298" s="52">
        <f t="shared" si="123"/>
        <v>155.23540200000002</v>
      </c>
      <c r="J1298" s="52">
        <f>$P$3*F1298</f>
        <v>-173.05555555555625</v>
      </c>
      <c r="K1298" s="52">
        <f>H1298+I1298+J1298</f>
        <v>182.51171261593296</v>
      </c>
      <c r="L1298" s="53">
        <f>M1298*1</f>
        <v>3.8986529722681236</v>
      </c>
      <c r="M1298" s="53">
        <f>(K1298*G1298)/1000</f>
        <v>3.8986529722681236</v>
      </c>
      <c r="N1298" s="53">
        <f>(IF(L1297 &lt; 0, -L1297,0))</f>
        <v>0</v>
      </c>
      <c r="O1298" s="53">
        <f>0.5*$P$3*G1298^2</f>
        <v>406104.39043209871</v>
      </c>
      <c r="P1298" s="53">
        <f t="shared" si="125"/>
        <v>-4235.74074074073</v>
      </c>
      <c r="Q1298" s="53">
        <f>(IF(L1297 &lt; 0, -L1297,0))+Q1297</f>
        <v>2574.2933559082335</v>
      </c>
      <c r="R1298" s="53">
        <f>(IF(L1297 &gt; 0, L1297,0))+R1297</f>
        <v>6476.5492196898194</v>
      </c>
      <c r="S1298" s="55">
        <f>N1298*0.95</f>
        <v>0</v>
      </c>
      <c r="T1298" s="55">
        <f>S1298*0.99</f>
        <v>0</v>
      </c>
      <c r="U1298" s="55">
        <f>T1298*0.97</f>
        <v>0</v>
      </c>
      <c r="V1298" s="55">
        <f>U1298*0.99</f>
        <v>0</v>
      </c>
      <c r="W1298" s="55">
        <f>V1298*0.95</f>
        <v>0</v>
      </c>
      <c r="X1298" s="55">
        <f t="shared" si="126"/>
        <v>2208.7541059501532</v>
      </c>
    </row>
    <row r="1299" spans="2:24" x14ac:dyDescent="0.3">
      <c r="B1299" s="6" t="s">
        <v>39</v>
      </c>
      <c r="C1299" s="6">
        <v>1291</v>
      </c>
      <c r="D1299" s="6">
        <v>269</v>
      </c>
      <c r="E1299" s="12">
        <v>76.599999999999994</v>
      </c>
      <c r="F1299" s="57">
        <f t="shared" si="124"/>
        <v>-9.7222222222222612E-2</v>
      </c>
      <c r="G1299" s="57">
        <f t="shared" si="121"/>
        <v>21.277777777777779</v>
      </c>
      <c r="H1299" s="52">
        <f t="shared" si="122"/>
        <v>198.77185757484568</v>
      </c>
      <c r="I1299" s="52">
        <f t="shared" si="123"/>
        <v>155.23540200000002</v>
      </c>
      <c r="J1299" s="52">
        <f>$P$3*F1299</f>
        <v>-173.05555555555625</v>
      </c>
      <c r="K1299" s="52">
        <f>H1299+I1299+J1299</f>
        <v>180.95170401928945</v>
      </c>
      <c r="L1299" s="53">
        <f>M1299*1</f>
        <v>3.8502501466326589</v>
      </c>
      <c r="M1299" s="53">
        <f>(K1299*G1299)/1000</f>
        <v>3.8502501466326589</v>
      </c>
      <c r="N1299" s="53">
        <f>(IF(L1298 &lt; 0, -L1298,0))</f>
        <v>0</v>
      </c>
      <c r="O1299" s="53">
        <f>0.5*$P$3*G1299^2</f>
        <v>402942.00617283955</v>
      </c>
      <c r="P1299" s="53">
        <f t="shared" si="125"/>
        <v>-3162.3842592591536</v>
      </c>
      <c r="Q1299" s="53">
        <f>(IF(L1298 &lt; 0, -L1298,0))+Q1298</f>
        <v>2574.2933559082335</v>
      </c>
      <c r="R1299" s="53">
        <f>(IF(L1298 &gt; 0, L1298,0))+R1298</f>
        <v>6480.4478726620873</v>
      </c>
      <c r="S1299" s="55">
        <f>N1299*0.95</f>
        <v>0</v>
      </c>
      <c r="T1299" s="55">
        <f>S1299*0.99</f>
        <v>0</v>
      </c>
      <c r="U1299" s="55">
        <f>T1299*0.97</f>
        <v>0</v>
      </c>
      <c r="V1299" s="55">
        <f>U1299*0.99</f>
        <v>0</v>
      </c>
      <c r="W1299" s="55">
        <f>V1299*0.95</f>
        <v>0</v>
      </c>
      <c r="X1299" s="55">
        <f t="shared" si="126"/>
        <v>2208.7541059501532</v>
      </c>
    </row>
    <row r="1300" spans="2:24" x14ac:dyDescent="0.3">
      <c r="B1300" s="6" t="s">
        <v>39</v>
      </c>
      <c r="C1300" s="6">
        <v>1292</v>
      </c>
      <c r="D1300" s="6">
        <v>270</v>
      </c>
      <c r="E1300" s="12">
        <v>76.2</v>
      </c>
      <c r="F1300" s="57">
        <f t="shared" si="124"/>
        <v>-0.12499999999999881</v>
      </c>
      <c r="G1300" s="57">
        <f t="shared" si="121"/>
        <v>21.166666666666668</v>
      </c>
      <c r="H1300" s="52">
        <f t="shared" si="122"/>
        <v>196.70133150694446</v>
      </c>
      <c r="I1300" s="52">
        <f t="shared" si="123"/>
        <v>155.23540200000002</v>
      </c>
      <c r="J1300" s="52">
        <f>$P$3*F1300</f>
        <v>-222.49999999999787</v>
      </c>
      <c r="K1300" s="52">
        <f>H1300+I1300+J1300</f>
        <v>129.43673350694664</v>
      </c>
      <c r="L1300" s="53">
        <f>M1300*1</f>
        <v>2.7397441925637041</v>
      </c>
      <c r="M1300" s="53">
        <f>(K1300*G1300)/1000</f>
        <v>2.7397441925637041</v>
      </c>
      <c r="N1300" s="53">
        <f>(IF(L1299 &lt; 0, -L1299,0))</f>
        <v>0</v>
      </c>
      <c r="O1300" s="53">
        <f>0.5*$P$3*G1300^2</f>
        <v>398744.72222222225</v>
      </c>
      <c r="P1300" s="53">
        <f t="shared" si="125"/>
        <v>-4197.2839506173041</v>
      </c>
      <c r="Q1300" s="53">
        <f>(IF(L1299 &lt; 0, -L1299,0))+Q1299</f>
        <v>2574.2933559082335</v>
      </c>
      <c r="R1300" s="53">
        <f>(IF(L1299 &gt; 0, L1299,0))+R1299</f>
        <v>6484.2981228087201</v>
      </c>
      <c r="S1300" s="55">
        <f>N1300*0.95</f>
        <v>0</v>
      </c>
      <c r="T1300" s="55">
        <f>S1300*0.99</f>
        <v>0</v>
      </c>
      <c r="U1300" s="55">
        <f>T1300*0.97</f>
        <v>0</v>
      </c>
      <c r="V1300" s="55">
        <f>U1300*0.99</f>
        <v>0</v>
      </c>
      <c r="W1300" s="55">
        <f>V1300*0.95</f>
        <v>0</v>
      </c>
      <c r="X1300" s="55">
        <f t="shared" si="126"/>
        <v>2208.7541059501532</v>
      </c>
    </row>
    <row r="1301" spans="2:24" x14ac:dyDescent="0.3">
      <c r="B1301" s="6" t="s">
        <v>39</v>
      </c>
      <c r="C1301" s="6">
        <v>1293</v>
      </c>
      <c r="D1301" s="6">
        <v>271</v>
      </c>
      <c r="E1301" s="12">
        <v>75.7</v>
      </c>
      <c r="F1301" s="57">
        <f t="shared" si="124"/>
        <v>-0.1388888888888889</v>
      </c>
      <c r="G1301" s="57">
        <f t="shared" si="121"/>
        <v>21.027777777777779</v>
      </c>
      <c r="H1301" s="52">
        <f t="shared" si="122"/>
        <v>194.12841830574845</v>
      </c>
      <c r="I1301" s="52">
        <f t="shared" si="123"/>
        <v>155.23540200000002</v>
      </c>
      <c r="J1301" s="52">
        <f>$P$3*F1301</f>
        <v>-247.22222222222223</v>
      </c>
      <c r="K1301" s="52">
        <f>H1301+I1301+J1301</f>
        <v>102.14159808352628</v>
      </c>
      <c r="L1301" s="53">
        <f>M1301*1</f>
        <v>2.1478108263674831</v>
      </c>
      <c r="M1301" s="53">
        <f>(K1301*G1301)/1000</f>
        <v>2.1478108263674831</v>
      </c>
      <c r="N1301" s="53">
        <f>(IF(L1300 &lt; 0, -L1300,0))</f>
        <v>0</v>
      </c>
      <c r="O1301" s="53">
        <f>0.5*$P$3*G1301^2</f>
        <v>393529.02006172843</v>
      </c>
      <c r="P1301" s="53">
        <f t="shared" si="125"/>
        <v>-5215.70216049382</v>
      </c>
      <c r="Q1301" s="53">
        <f>(IF(L1300 &lt; 0, -L1300,0))+Q1300</f>
        <v>2574.2933559082335</v>
      </c>
      <c r="R1301" s="53">
        <f>(IF(L1300 &gt; 0, L1300,0))+R1300</f>
        <v>6487.0378670012842</v>
      </c>
      <c r="S1301" s="55">
        <f>N1301*0.95</f>
        <v>0</v>
      </c>
      <c r="T1301" s="55">
        <f>S1301*0.99</f>
        <v>0</v>
      </c>
      <c r="U1301" s="55">
        <f>T1301*0.97</f>
        <v>0</v>
      </c>
      <c r="V1301" s="55">
        <f>U1301*0.99</f>
        <v>0</v>
      </c>
      <c r="W1301" s="55">
        <f>V1301*0.95</f>
        <v>0</v>
      </c>
      <c r="X1301" s="55">
        <f t="shared" si="126"/>
        <v>2208.7541059501532</v>
      </c>
    </row>
    <row r="1302" spans="2:24" x14ac:dyDescent="0.3">
      <c r="B1302" s="6" t="s">
        <v>39</v>
      </c>
      <c r="C1302" s="6">
        <v>1294</v>
      </c>
      <c r="D1302" s="6">
        <v>272</v>
      </c>
      <c r="E1302" s="12">
        <v>75.2</v>
      </c>
      <c r="F1302" s="57">
        <f t="shared" si="124"/>
        <v>-0.1388888888888889</v>
      </c>
      <c r="G1302" s="57">
        <f t="shared" si="121"/>
        <v>20.888888888888889</v>
      </c>
      <c r="H1302" s="52">
        <f t="shared" si="122"/>
        <v>191.57244330864197</v>
      </c>
      <c r="I1302" s="52">
        <f t="shared" si="123"/>
        <v>155.23540200000002</v>
      </c>
      <c r="J1302" s="52">
        <f>$P$3*F1302</f>
        <v>-247.22222222222223</v>
      </c>
      <c r="K1302" s="52">
        <f>H1302+I1302+J1302</f>
        <v>99.58562308641973</v>
      </c>
      <c r="L1302" s="53">
        <f>M1302*1</f>
        <v>2.0802330155829898</v>
      </c>
      <c r="M1302" s="53">
        <f>(K1302*G1302)/1000</f>
        <v>2.0802330155829898</v>
      </c>
      <c r="N1302" s="53">
        <f>(IF(L1301 &lt; 0, -L1301,0))</f>
        <v>0</v>
      </c>
      <c r="O1302" s="53">
        <f>0.5*$P$3*G1302^2</f>
        <v>388347.65432098764</v>
      </c>
      <c r="P1302" s="53">
        <f t="shared" si="125"/>
        <v>-5181.3657407407882</v>
      </c>
      <c r="Q1302" s="53">
        <f>(IF(L1301 &lt; 0, -L1301,0))+Q1301</f>
        <v>2574.2933559082335</v>
      </c>
      <c r="R1302" s="53">
        <f>(IF(L1301 &gt; 0, L1301,0))+R1301</f>
        <v>6489.1856778276515</v>
      </c>
      <c r="S1302" s="55">
        <f>N1302*0.95</f>
        <v>0</v>
      </c>
      <c r="T1302" s="55">
        <f>S1302*0.99</f>
        <v>0</v>
      </c>
      <c r="U1302" s="55">
        <f>T1302*0.97</f>
        <v>0</v>
      </c>
      <c r="V1302" s="55">
        <f>U1302*0.99</f>
        <v>0</v>
      </c>
      <c r="W1302" s="55">
        <f>V1302*0.95</f>
        <v>0</v>
      </c>
      <c r="X1302" s="55">
        <f t="shared" si="126"/>
        <v>2208.7541059501532</v>
      </c>
    </row>
    <row r="1303" spans="2:24" x14ac:dyDescent="0.3">
      <c r="B1303" s="6" t="s">
        <v>39</v>
      </c>
      <c r="C1303" s="6">
        <v>1295</v>
      </c>
      <c r="D1303" s="6">
        <v>273</v>
      </c>
      <c r="E1303" s="12">
        <v>74.7</v>
      </c>
      <c r="F1303" s="57">
        <f t="shared" si="124"/>
        <v>-0.11111111111111072</v>
      </c>
      <c r="G1303" s="57">
        <f t="shared" si="121"/>
        <v>20.75</v>
      </c>
      <c r="H1303" s="52">
        <f t="shared" si="122"/>
        <v>189.03340651562499</v>
      </c>
      <c r="I1303" s="52">
        <f t="shared" si="123"/>
        <v>155.23540200000002</v>
      </c>
      <c r="J1303" s="52">
        <f>$P$3*F1303</f>
        <v>-197.77777777777709</v>
      </c>
      <c r="K1303" s="52">
        <f>H1303+I1303+J1303</f>
        <v>146.49103073784789</v>
      </c>
      <c r="L1303" s="53">
        <f>M1303*1</f>
        <v>3.0396888878103439</v>
      </c>
      <c r="M1303" s="53">
        <f>(K1303*G1303)/1000</f>
        <v>3.0396888878103439</v>
      </c>
      <c r="N1303" s="53">
        <f>(IF(L1302 &lt; 0, -L1302,0))</f>
        <v>0</v>
      </c>
      <c r="O1303" s="53">
        <f>0.5*$P$3*G1303^2</f>
        <v>383200.625</v>
      </c>
      <c r="P1303" s="53">
        <f t="shared" si="125"/>
        <v>-5147.0293209876399</v>
      </c>
      <c r="Q1303" s="53">
        <f>(IF(L1302 &lt; 0, -L1302,0))+Q1302</f>
        <v>2574.2933559082335</v>
      </c>
      <c r="R1303" s="53">
        <f>(IF(L1302 &gt; 0, L1302,0))+R1302</f>
        <v>6491.2659108432345</v>
      </c>
      <c r="S1303" s="55">
        <f>N1303*0.95</f>
        <v>0</v>
      </c>
      <c r="T1303" s="55">
        <f>S1303*0.99</f>
        <v>0</v>
      </c>
      <c r="U1303" s="55">
        <f>T1303*0.97</f>
        <v>0</v>
      </c>
      <c r="V1303" s="55">
        <f>U1303*0.99</f>
        <v>0</v>
      </c>
      <c r="W1303" s="55">
        <f>V1303*0.95</f>
        <v>0</v>
      </c>
      <c r="X1303" s="55">
        <f t="shared" si="126"/>
        <v>2208.7541059501532</v>
      </c>
    </row>
    <row r="1304" spans="2:24" x14ac:dyDescent="0.3">
      <c r="B1304" s="6" t="s">
        <v>39</v>
      </c>
      <c r="C1304" s="6">
        <v>1296</v>
      </c>
      <c r="D1304" s="6">
        <v>274</v>
      </c>
      <c r="E1304" s="12">
        <v>74.400000000000006</v>
      </c>
      <c r="F1304" s="57">
        <f t="shared" si="124"/>
        <v>-5.5555555555556344E-2</v>
      </c>
      <c r="G1304" s="57">
        <f t="shared" si="121"/>
        <v>20.666666666666668</v>
      </c>
      <c r="H1304" s="52">
        <f t="shared" si="122"/>
        <v>187.51811477777778</v>
      </c>
      <c r="I1304" s="52">
        <f t="shared" si="123"/>
        <v>155.23540200000002</v>
      </c>
      <c r="J1304" s="52">
        <f>$P$3*F1304</f>
        <v>-98.888888888890293</v>
      </c>
      <c r="K1304" s="52">
        <f>H1304+I1304+J1304</f>
        <v>243.86462788888753</v>
      </c>
      <c r="L1304" s="53">
        <f>M1304*1</f>
        <v>5.0398689763703421</v>
      </c>
      <c r="M1304" s="53">
        <f>(K1304*G1304)/1000</f>
        <v>5.0398689763703421</v>
      </c>
      <c r="N1304" s="53">
        <f>(IF(L1303 &lt; 0, -L1303,0))</f>
        <v>0</v>
      </c>
      <c r="O1304" s="53">
        <f>0.5*$P$3*G1304^2</f>
        <v>380128.88888888893</v>
      </c>
      <c r="P1304" s="53">
        <f t="shared" si="125"/>
        <v>-3071.7361111110658</v>
      </c>
      <c r="Q1304" s="53">
        <f>(IF(L1303 &lt; 0, -L1303,0))+Q1303</f>
        <v>2574.2933559082335</v>
      </c>
      <c r="R1304" s="53">
        <f>(IF(L1303 &gt; 0, L1303,0))+R1303</f>
        <v>6494.3055997310448</v>
      </c>
      <c r="S1304" s="55">
        <f>N1304*0.95</f>
        <v>0</v>
      </c>
      <c r="T1304" s="55">
        <f>S1304*0.99</f>
        <v>0</v>
      </c>
      <c r="U1304" s="55">
        <f>T1304*0.97</f>
        <v>0</v>
      </c>
      <c r="V1304" s="55">
        <f>U1304*0.99</f>
        <v>0</v>
      </c>
      <c r="W1304" s="55">
        <f>V1304*0.95</f>
        <v>0</v>
      </c>
      <c r="X1304" s="55">
        <f t="shared" si="126"/>
        <v>2208.7541059501532</v>
      </c>
    </row>
    <row r="1305" spans="2:24" x14ac:dyDescent="0.3">
      <c r="B1305" s="6" t="s">
        <v>39</v>
      </c>
      <c r="C1305" s="6">
        <v>1297</v>
      </c>
      <c r="D1305" s="6">
        <v>275</v>
      </c>
      <c r="E1305" s="12">
        <v>74.3</v>
      </c>
      <c r="F1305" s="57">
        <f t="shared" si="124"/>
        <v>0</v>
      </c>
      <c r="G1305" s="57">
        <f t="shared" si="121"/>
        <v>20.638888888888889</v>
      </c>
      <c r="H1305" s="52">
        <f t="shared" si="122"/>
        <v>187.01437258815585</v>
      </c>
      <c r="I1305" s="52">
        <f t="shared" si="123"/>
        <v>155.23540200000002</v>
      </c>
      <c r="J1305" s="52">
        <f>$P$3*F1305</f>
        <v>0</v>
      </c>
      <c r="K1305" s="52">
        <f>H1305+I1305+J1305</f>
        <v>342.2497745881559</v>
      </c>
      <c r="L1305" s="53">
        <f>M1305*1</f>
        <v>7.0636550699722171</v>
      </c>
      <c r="M1305" s="53">
        <f>(K1305*G1305)/1000</f>
        <v>7.0636550699722171</v>
      </c>
      <c r="N1305" s="53">
        <f>(IF(L1304 &lt; 0, -L1304,0))</f>
        <v>0</v>
      </c>
      <c r="O1305" s="53">
        <f>0.5*$P$3*G1305^2</f>
        <v>379107.72376543214</v>
      </c>
      <c r="P1305" s="53">
        <f t="shared" si="125"/>
        <v>-1021.165123456798</v>
      </c>
      <c r="Q1305" s="53">
        <f>(IF(L1304 &lt; 0, -L1304,0))+Q1304</f>
        <v>2574.2933559082335</v>
      </c>
      <c r="R1305" s="53">
        <f>(IF(L1304 &gt; 0, L1304,0))+R1304</f>
        <v>6499.3454687074154</v>
      </c>
      <c r="S1305" s="55">
        <f>N1305*0.95</f>
        <v>0</v>
      </c>
      <c r="T1305" s="55">
        <f>S1305*0.99</f>
        <v>0</v>
      </c>
      <c r="U1305" s="55">
        <f>T1305*0.97</f>
        <v>0</v>
      </c>
      <c r="V1305" s="55">
        <f>U1305*0.99</f>
        <v>0</v>
      </c>
      <c r="W1305" s="55">
        <f>V1305*0.95</f>
        <v>0</v>
      </c>
      <c r="X1305" s="55">
        <f t="shared" si="126"/>
        <v>2208.7541059501532</v>
      </c>
    </row>
    <row r="1306" spans="2:24" x14ac:dyDescent="0.3">
      <c r="B1306" s="6" t="s">
        <v>39</v>
      </c>
      <c r="C1306" s="6">
        <v>1298</v>
      </c>
      <c r="D1306" s="6">
        <v>276</v>
      </c>
      <c r="E1306" s="12">
        <v>74.400000000000006</v>
      </c>
      <c r="F1306" s="57">
        <f t="shared" si="124"/>
        <v>4.1666666666666269E-2</v>
      </c>
      <c r="G1306" s="57">
        <f t="shared" si="121"/>
        <v>20.666666666666668</v>
      </c>
      <c r="H1306" s="52">
        <f t="shared" si="122"/>
        <v>187.51811477777778</v>
      </c>
      <c r="I1306" s="52">
        <f t="shared" si="123"/>
        <v>155.23540200000002</v>
      </c>
      <c r="J1306" s="52">
        <f>$P$3*F1306</f>
        <v>74.166666666665961</v>
      </c>
      <c r="K1306" s="52">
        <f>H1306+I1306+J1306</f>
        <v>416.92018344444375</v>
      </c>
      <c r="L1306" s="53">
        <f>M1306*1</f>
        <v>8.6163504578518388</v>
      </c>
      <c r="M1306" s="53">
        <f>(K1306*G1306)/1000</f>
        <v>8.6163504578518388</v>
      </c>
      <c r="N1306" s="53">
        <f>(IF(L1305 &lt; 0, -L1305,0))</f>
        <v>0</v>
      </c>
      <c r="O1306" s="53">
        <f>0.5*$P$3*G1306^2</f>
        <v>380128.88888888893</v>
      </c>
      <c r="P1306" s="53">
        <f t="shared" si="125"/>
        <v>1021.165123456798</v>
      </c>
      <c r="Q1306" s="53">
        <f>(IF(L1305 &lt; 0, -L1305,0))+Q1305</f>
        <v>2574.2933559082335</v>
      </c>
      <c r="R1306" s="53">
        <f>(IF(L1305 &gt; 0, L1305,0))+R1305</f>
        <v>6506.4091237773873</v>
      </c>
      <c r="S1306" s="55">
        <f>N1306*0.95</f>
        <v>0</v>
      </c>
      <c r="T1306" s="55">
        <f>S1306*0.99</f>
        <v>0</v>
      </c>
      <c r="U1306" s="55">
        <f>T1306*0.97</f>
        <v>0</v>
      </c>
      <c r="V1306" s="55">
        <f>U1306*0.99</f>
        <v>0</v>
      </c>
      <c r="W1306" s="55">
        <f>V1306*0.95</f>
        <v>0</v>
      </c>
      <c r="X1306" s="55">
        <f t="shared" si="126"/>
        <v>2208.7541059501532</v>
      </c>
    </row>
    <row r="1307" spans="2:24" x14ac:dyDescent="0.3">
      <c r="B1307" s="6" t="s">
        <v>39</v>
      </c>
      <c r="C1307" s="6">
        <v>1299</v>
      </c>
      <c r="D1307" s="6">
        <v>277</v>
      </c>
      <c r="E1307" s="12">
        <v>74.599999999999994</v>
      </c>
      <c r="F1307" s="57">
        <f t="shared" si="124"/>
        <v>6.9444444444444448E-2</v>
      </c>
      <c r="G1307" s="57">
        <f t="shared" si="121"/>
        <v>20.722222222222221</v>
      </c>
      <c r="H1307" s="52">
        <f t="shared" si="122"/>
        <v>188.52763174151232</v>
      </c>
      <c r="I1307" s="52">
        <f t="shared" si="123"/>
        <v>155.23540200000002</v>
      </c>
      <c r="J1307" s="52">
        <f>$P$3*F1307</f>
        <v>123.61111111111111</v>
      </c>
      <c r="K1307" s="52">
        <f>H1307+I1307+J1307</f>
        <v>467.37414485262343</v>
      </c>
      <c r="L1307" s="53">
        <f>M1307*1</f>
        <v>9.6850308905571403</v>
      </c>
      <c r="M1307" s="53">
        <f>(K1307*G1307)/1000</f>
        <v>9.6850308905571403</v>
      </c>
      <c r="N1307" s="53">
        <f>(IF(L1306 &lt; 0, -L1306,0))</f>
        <v>0</v>
      </c>
      <c r="O1307" s="53">
        <f>0.5*$P$3*G1307^2</f>
        <v>382175.33950617281</v>
      </c>
      <c r="P1307" s="53">
        <f t="shared" si="125"/>
        <v>2046.4506172838737</v>
      </c>
      <c r="Q1307" s="53">
        <f>(IF(L1306 &lt; 0, -L1306,0))+Q1306</f>
        <v>2574.2933559082335</v>
      </c>
      <c r="R1307" s="53">
        <f>(IF(L1306 &gt; 0, L1306,0))+R1306</f>
        <v>6515.025474235239</v>
      </c>
      <c r="S1307" s="55">
        <f>N1307*0.95</f>
        <v>0</v>
      </c>
      <c r="T1307" s="55">
        <f>S1307*0.99</f>
        <v>0</v>
      </c>
      <c r="U1307" s="55">
        <f>T1307*0.97</f>
        <v>0</v>
      </c>
      <c r="V1307" s="55">
        <f>U1307*0.99</f>
        <v>0</v>
      </c>
      <c r="W1307" s="55">
        <f>V1307*0.95</f>
        <v>0</v>
      </c>
      <c r="X1307" s="55">
        <f t="shared" si="126"/>
        <v>2208.7541059501532</v>
      </c>
    </row>
    <row r="1308" spans="2:24" x14ac:dyDescent="0.3">
      <c r="B1308" s="6" t="s">
        <v>39</v>
      </c>
      <c r="C1308" s="6">
        <v>1300</v>
      </c>
      <c r="D1308" s="6">
        <v>278</v>
      </c>
      <c r="E1308" s="12">
        <v>74.900000000000006</v>
      </c>
      <c r="F1308" s="57">
        <f t="shared" si="124"/>
        <v>6.9444444444444448E-2</v>
      </c>
      <c r="G1308" s="57">
        <f t="shared" si="121"/>
        <v>20.805555555555557</v>
      </c>
      <c r="H1308" s="52">
        <f t="shared" si="122"/>
        <v>190.04698864834106</v>
      </c>
      <c r="I1308" s="52">
        <f t="shared" si="123"/>
        <v>155.23540200000002</v>
      </c>
      <c r="J1308" s="52">
        <f>$P$3*F1308</f>
        <v>123.61111111111111</v>
      </c>
      <c r="K1308" s="52">
        <f>H1308+I1308+J1308</f>
        <v>468.89350175945219</v>
      </c>
      <c r="L1308" s="53">
        <f>M1308*1</f>
        <v>9.7555898004952706</v>
      </c>
      <c r="M1308" s="53">
        <f>(K1308*G1308)/1000</f>
        <v>9.7555898004952706</v>
      </c>
      <c r="N1308" s="53">
        <f>(IF(L1307 &lt; 0, -L1307,0))</f>
        <v>0</v>
      </c>
      <c r="O1308" s="53">
        <f>0.5*$P$3*G1308^2</f>
        <v>385255.31635802478</v>
      </c>
      <c r="P1308" s="53">
        <f t="shared" si="125"/>
        <v>3079.9768518519704</v>
      </c>
      <c r="Q1308" s="53">
        <f>(IF(L1307 &lt; 0, -L1307,0))+Q1307</f>
        <v>2574.2933559082335</v>
      </c>
      <c r="R1308" s="53">
        <f>(IF(L1307 &gt; 0, L1307,0))+R1307</f>
        <v>6524.7105051257959</v>
      </c>
      <c r="S1308" s="55">
        <f>N1308*0.95</f>
        <v>0</v>
      </c>
      <c r="T1308" s="55">
        <f>S1308*0.99</f>
        <v>0</v>
      </c>
      <c r="U1308" s="55">
        <f>T1308*0.97</f>
        <v>0</v>
      </c>
      <c r="V1308" s="55">
        <f>U1308*0.99</f>
        <v>0</v>
      </c>
      <c r="W1308" s="55">
        <f>V1308*0.95</f>
        <v>0</v>
      </c>
      <c r="X1308" s="55">
        <f t="shared" si="126"/>
        <v>2208.7541059501532</v>
      </c>
    </row>
    <row r="1309" spans="2:24" x14ac:dyDescent="0.3">
      <c r="B1309" s="6" t="s">
        <v>39</v>
      </c>
      <c r="C1309" s="6">
        <v>1301</v>
      </c>
      <c r="D1309" s="6">
        <v>279</v>
      </c>
      <c r="E1309" s="12">
        <v>75.099999999999994</v>
      </c>
      <c r="F1309" s="57">
        <f t="shared" si="124"/>
        <v>5.5555555555554373E-2</v>
      </c>
      <c r="G1309" s="57">
        <f t="shared" si="121"/>
        <v>20.861111111111111</v>
      </c>
      <c r="H1309" s="52">
        <f t="shared" si="122"/>
        <v>191.06328089371141</v>
      </c>
      <c r="I1309" s="52">
        <f t="shared" si="123"/>
        <v>155.23540200000002</v>
      </c>
      <c r="J1309" s="52">
        <f>$P$3*F1309</f>
        <v>98.888888888886783</v>
      </c>
      <c r="K1309" s="52">
        <f>H1309+I1309+J1309</f>
        <v>445.18757178259818</v>
      </c>
      <c r="L1309" s="53">
        <f>M1309*1</f>
        <v>9.2871074002425331</v>
      </c>
      <c r="M1309" s="53">
        <f>(K1309*G1309)/1000</f>
        <v>9.2871074002425331</v>
      </c>
      <c r="N1309" s="53">
        <f>(IF(L1308 &lt; 0, -L1308,0))</f>
        <v>0</v>
      </c>
      <c r="O1309" s="53">
        <f>0.5*$P$3*G1309^2</f>
        <v>387315.50154320989</v>
      </c>
      <c r="P1309" s="53">
        <f t="shared" si="125"/>
        <v>2060.1851851851097</v>
      </c>
      <c r="Q1309" s="53">
        <f>(IF(L1308 &lt; 0, -L1308,0))+Q1308</f>
        <v>2574.2933559082335</v>
      </c>
      <c r="R1309" s="53">
        <f>(IF(L1308 &gt; 0, L1308,0))+R1308</f>
        <v>6534.4660949262907</v>
      </c>
      <c r="S1309" s="55">
        <f>N1309*0.95</f>
        <v>0</v>
      </c>
      <c r="T1309" s="55">
        <f>S1309*0.99</f>
        <v>0</v>
      </c>
      <c r="U1309" s="55">
        <f>T1309*0.97</f>
        <v>0</v>
      </c>
      <c r="V1309" s="55">
        <f>U1309*0.99</f>
        <v>0</v>
      </c>
      <c r="W1309" s="55">
        <f>V1309*0.95</f>
        <v>0</v>
      </c>
      <c r="X1309" s="55">
        <f t="shared" si="126"/>
        <v>2208.7541059501532</v>
      </c>
    </row>
    <row r="1310" spans="2:24" x14ac:dyDescent="0.3">
      <c r="B1310" s="6" t="s">
        <v>39</v>
      </c>
      <c r="C1310" s="6">
        <v>1302</v>
      </c>
      <c r="D1310" s="6">
        <v>280</v>
      </c>
      <c r="E1310" s="12">
        <v>75.3</v>
      </c>
      <c r="F1310" s="57">
        <f t="shared" si="124"/>
        <v>5.5555555555556344E-2</v>
      </c>
      <c r="G1310" s="57">
        <f t="shared" si="121"/>
        <v>20.916666666666668</v>
      </c>
      <c r="H1310" s="52">
        <f t="shared" si="122"/>
        <v>192.08228325173613</v>
      </c>
      <c r="I1310" s="52">
        <f t="shared" si="123"/>
        <v>155.23540200000002</v>
      </c>
      <c r="J1310" s="52">
        <f>$P$3*F1310</f>
        <v>98.888888888890293</v>
      </c>
      <c r="K1310" s="52">
        <f>H1310+I1310+J1310</f>
        <v>446.20657414062646</v>
      </c>
      <c r="L1310" s="53">
        <f>M1310*1</f>
        <v>9.3331541757747711</v>
      </c>
      <c r="M1310" s="53">
        <f>(K1310*G1310)/1000</f>
        <v>9.3331541757747711</v>
      </c>
      <c r="N1310" s="53">
        <f>(IF(L1309 &lt; 0, -L1309,0))</f>
        <v>0</v>
      </c>
      <c r="O1310" s="53">
        <f>0.5*$P$3*G1310^2</f>
        <v>389381.18055555562</v>
      </c>
      <c r="P1310" s="53">
        <f t="shared" si="125"/>
        <v>2065.6790123457322</v>
      </c>
      <c r="Q1310" s="53">
        <f>(IF(L1309 &lt; 0, -L1309,0))+Q1309</f>
        <v>2574.2933559082335</v>
      </c>
      <c r="R1310" s="53">
        <f>(IF(L1309 &gt; 0, L1309,0))+R1309</f>
        <v>6543.753202326533</v>
      </c>
      <c r="S1310" s="55">
        <f>N1310*0.95</f>
        <v>0</v>
      </c>
      <c r="T1310" s="55">
        <f>S1310*0.99</f>
        <v>0</v>
      </c>
      <c r="U1310" s="55">
        <f>T1310*0.97</f>
        <v>0</v>
      </c>
      <c r="V1310" s="55">
        <f>U1310*0.99</f>
        <v>0</v>
      </c>
      <c r="W1310" s="55">
        <f>V1310*0.95</f>
        <v>0</v>
      </c>
      <c r="X1310" s="55">
        <f t="shared" si="126"/>
        <v>2208.7541059501532</v>
      </c>
    </row>
    <row r="1311" spans="2:24" x14ac:dyDescent="0.3">
      <c r="B1311" s="6" t="s">
        <v>39</v>
      </c>
      <c r="C1311" s="6">
        <v>1303</v>
      </c>
      <c r="D1311" s="6">
        <v>281</v>
      </c>
      <c r="E1311" s="12">
        <v>75.5</v>
      </c>
      <c r="F1311" s="57">
        <f t="shared" si="124"/>
        <v>6.9444444444444448E-2</v>
      </c>
      <c r="G1311" s="57">
        <f t="shared" si="121"/>
        <v>20.972222222222221</v>
      </c>
      <c r="H1311" s="52">
        <f t="shared" si="122"/>
        <v>193.10399572241511</v>
      </c>
      <c r="I1311" s="52">
        <f t="shared" si="123"/>
        <v>155.23540200000002</v>
      </c>
      <c r="J1311" s="52">
        <f>$P$3*F1311</f>
        <v>123.61111111111111</v>
      </c>
      <c r="K1311" s="52">
        <f>H1311+I1311+J1311</f>
        <v>471.95050883352621</v>
      </c>
      <c r="L1311" s="53">
        <f>M1311*1</f>
        <v>9.8978509491475641</v>
      </c>
      <c r="M1311" s="53">
        <f>(K1311*G1311)/1000</f>
        <v>9.8978509491475641</v>
      </c>
      <c r="N1311" s="53">
        <f>(IF(L1310 &lt; 0, -L1310,0))</f>
        <v>0</v>
      </c>
      <c r="O1311" s="53">
        <f>0.5*$P$3*G1311^2</f>
        <v>391452.35339506174</v>
      </c>
      <c r="P1311" s="53">
        <f t="shared" si="125"/>
        <v>2071.1728395061218</v>
      </c>
      <c r="Q1311" s="53">
        <f>(IF(L1310 &lt; 0, -L1310,0))+Q1310</f>
        <v>2574.2933559082335</v>
      </c>
      <c r="R1311" s="53">
        <f>(IF(L1310 &gt; 0, L1310,0))+R1310</f>
        <v>6553.0863565023074</v>
      </c>
      <c r="S1311" s="55">
        <f>N1311*0.95</f>
        <v>0</v>
      </c>
      <c r="T1311" s="55">
        <f>S1311*0.99</f>
        <v>0</v>
      </c>
      <c r="U1311" s="55">
        <f>T1311*0.97</f>
        <v>0</v>
      </c>
      <c r="V1311" s="55">
        <f>U1311*0.99</f>
        <v>0</v>
      </c>
      <c r="W1311" s="55">
        <f>V1311*0.95</f>
        <v>0</v>
      </c>
      <c r="X1311" s="55">
        <f t="shared" si="126"/>
        <v>2208.7541059501532</v>
      </c>
    </row>
    <row r="1312" spans="2:24" x14ac:dyDescent="0.3">
      <c r="B1312" s="6" t="s">
        <v>39</v>
      </c>
      <c r="C1312" s="6">
        <v>1304</v>
      </c>
      <c r="D1312" s="6">
        <v>282</v>
      </c>
      <c r="E1312" s="12">
        <v>75.8</v>
      </c>
      <c r="F1312" s="57">
        <f t="shared" si="124"/>
        <v>5.5555555555556344E-2</v>
      </c>
      <c r="G1312" s="57">
        <f t="shared" si="121"/>
        <v>21.055555555555557</v>
      </c>
      <c r="H1312" s="52">
        <f t="shared" si="122"/>
        <v>194.64164588966051</v>
      </c>
      <c r="I1312" s="52">
        <f t="shared" si="123"/>
        <v>155.23540200000002</v>
      </c>
      <c r="J1312" s="52">
        <f>$P$3*F1312</f>
        <v>98.888888888890293</v>
      </c>
      <c r="K1312" s="52">
        <f>H1312+I1312+J1312</f>
        <v>448.76593677855078</v>
      </c>
      <c r="L1312" s="53">
        <f>M1312*1</f>
        <v>9.4490161132817079</v>
      </c>
      <c r="M1312" s="53">
        <f>(K1312*G1312)/1000</f>
        <v>9.4490161132817079</v>
      </c>
      <c r="N1312" s="53">
        <f>(IF(L1311 &lt; 0, -L1311,0))</f>
        <v>0</v>
      </c>
      <c r="O1312" s="53">
        <f>0.5*$P$3*G1312^2</f>
        <v>394569.41358024697</v>
      </c>
      <c r="P1312" s="53">
        <f t="shared" si="125"/>
        <v>3117.0601851852261</v>
      </c>
      <c r="Q1312" s="53">
        <f>(IF(L1311 &lt; 0, -L1311,0))+Q1311</f>
        <v>2574.2933559082335</v>
      </c>
      <c r="R1312" s="53">
        <f>(IF(L1311 &gt; 0, L1311,0))+R1311</f>
        <v>6562.9842074514545</v>
      </c>
      <c r="S1312" s="55">
        <f>N1312*0.95</f>
        <v>0</v>
      </c>
      <c r="T1312" s="55">
        <f>S1312*0.99</f>
        <v>0</v>
      </c>
      <c r="U1312" s="55">
        <f>T1312*0.97</f>
        <v>0</v>
      </c>
      <c r="V1312" s="55">
        <f>U1312*0.99</f>
        <v>0</v>
      </c>
      <c r="W1312" s="55">
        <f>V1312*0.95</f>
        <v>0</v>
      </c>
      <c r="X1312" s="55">
        <f t="shared" si="126"/>
        <v>2208.7541059501532</v>
      </c>
    </row>
    <row r="1313" spans="2:24" x14ac:dyDescent="0.3">
      <c r="B1313" s="6" t="s">
        <v>39</v>
      </c>
      <c r="C1313" s="6">
        <v>1305</v>
      </c>
      <c r="D1313" s="6">
        <v>283</v>
      </c>
      <c r="E1313" s="12">
        <v>75.900000000000006</v>
      </c>
      <c r="F1313" s="57">
        <f t="shared" si="124"/>
        <v>2.7777777777778172E-2</v>
      </c>
      <c r="G1313" s="57">
        <f t="shared" si="121"/>
        <v>21.083333333333332</v>
      </c>
      <c r="H1313" s="52">
        <f t="shared" si="122"/>
        <v>195.15555100173609</v>
      </c>
      <c r="I1313" s="52">
        <f t="shared" si="123"/>
        <v>155.23540200000002</v>
      </c>
      <c r="J1313" s="52">
        <f>$P$3*F1313</f>
        <v>49.444444444445146</v>
      </c>
      <c r="K1313" s="52">
        <f>H1313+I1313+J1313</f>
        <v>399.83539744618122</v>
      </c>
      <c r="L1313" s="53">
        <f>M1313*1</f>
        <v>8.4298629628236537</v>
      </c>
      <c r="M1313" s="53">
        <f>(K1313*G1313)/1000</f>
        <v>8.4298629628236537</v>
      </c>
      <c r="N1313" s="53">
        <f>(IF(L1312 &lt; 0, -L1312,0))</f>
        <v>0</v>
      </c>
      <c r="O1313" s="53">
        <f>0.5*$P$3*G1313^2</f>
        <v>395611.1805555555</v>
      </c>
      <c r="P1313" s="53">
        <f t="shared" si="125"/>
        <v>1041.7669753085356</v>
      </c>
      <c r="Q1313" s="53">
        <f>(IF(L1312 &lt; 0, -L1312,0))+Q1312</f>
        <v>2574.2933559082335</v>
      </c>
      <c r="R1313" s="53">
        <f>(IF(L1312 &gt; 0, L1312,0))+R1312</f>
        <v>6572.4332235647362</v>
      </c>
      <c r="S1313" s="55">
        <f>N1313*0.95</f>
        <v>0</v>
      </c>
      <c r="T1313" s="55">
        <f>S1313*0.99</f>
        <v>0</v>
      </c>
      <c r="U1313" s="55">
        <f>T1313*0.97</f>
        <v>0</v>
      </c>
      <c r="V1313" s="55">
        <f>U1313*0.99</f>
        <v>0</v>
      </c>
      <c r="W1313" s="55">
        <f>V1313*0.95</f>
        <v>0</v>
      </c>
      <c r="X1313" s="55">
        <f t="shared" si="126"/>
        <v>2208.7541059501532</v>
      </c>
    </row>
    <row r="1314" spans="2:24" x14ac:dyDescent="0.3">
      <c r="B1314" s="6" t="s">
        <v>39</v>
      </c>
      <c r="C1314" s="6">
        <v>1306</v>
      </c>
      <c r="D1314" s="6">
        <v>284</v>
      </c>
      <c r="E1314" s="12">
        <v>76</v>
      </c>
      <c r="F1314" s="57">
        <f t="shared" si="124"/>
        <v>1.3888888888888099E-2</v>
      </c>
      <c r="G1314" s="57">
        <f t="shared" si="121"/>
        <v>21.111111111111111</v>
      </c>
      <c r="H1314" s="52">
        <f t="shared" si="122"/>
        <v>195.67013364197527</v>
      </c>
      <c r="I1314" s="52">
        <f t="shared" si="123"/>
        <v>155.23540200000002</v>
      </c>
      <c r="J1314" s="52">
        <f>$P$3*F1314</f>
        <v>24.722222222220815</v>
      </c>
      <c r="K1314" s="52">
        <f>H1314+I1314+J1314</f>
        <v>375.6277578641961</v>
      </c>
      <c r="L1314" s="53">
        <f>M1314*1</f>
        <v>7.9299193326885842</v>
      </c>
      <c r="M1314" s="53">
        <f>(K1314*G1314)/1000</f>
        <v>7.9299193326885842</v>
      </c>
      <c r="N1314" s="53">
        <f>(IF(L1313 &lt; 0, -L1313,0))</f>
        <v>0</v>
      </c>
      <c r="O1314" s="53">
        <f>0.5*$P$3*G1314^2</f>
        <v>396654.32098765427</v>
      </c>
      <c r="P1314" s="53">
        <f t="shared" si="125"/>
        <v>1043.140432098764</v>
      </c>
      <c r="Q1314" s="53">
        <f>(IF(L1313 &lt; 0, -L1313,0))+Q1313</f>
        <v>2574.2933559082335</v>
      </c>
      <c r="R1314" s="53">
        <f>(IF(L1313 &gt; 0, L1313,0))+R1313</f>
        <v>6580.86308652756</v>
      </c>
      <c r="S1314" s="55">
        <f>N1314*0.95</f>
        <v>0</v>
      </c>
      <c r="T1314" s="55">
        <f>S1314*0.99</f>
        <v>0</v>
      </c>
      <c r="U1314" s="55">
        <f>T1314*0.97</f>
        <v>0</v>
      </c>
      <c r="V1314" s="55">
        <f>U1314*0.99</f>
        <v>0</v>
      </c>
      <c r="W1314" s="55">
        <f>V1314*0.95</f>
        <v>0</v>
      </c>
      <c r="X1314" s="55">
        <f t="shared" si="126"/>
        <v>2208.7541059501532</v>
      </c>
    </row>
    <row r="1315" spans="2:24" x14ac:dyDescent="0.3">
      <c r="B1315" s="6" t="s">
        <v>39</v>
      </c>
      <c r="C1315" s="6">
        <v>1307</v>
      </c>
      <c r="D1315" s="6">
        <v>285</v>
      </c>
      <c r="E1315" s="12">
        <v>76</v>
      </c>
      <c r="F1315" s="57">
        <f t="shared" si="124"/>
        <v>0</v>
      </c>
      <c r="G1315" s="57">
        <f t="shared" si="121"/>
        <v>21.111111111111111</v>
      </c>
      <c r="H1315" s="52">
        <f t="shared" si="122"/>
        <v>195.67013364197527</v>
      </c>
      <c r="I1315" s="52">
        <f t="shared" si="123"/>
        <v>155.23540200000002</v>
      </c>
      <c r="J1315" s="52">
        <f>$P$3*F1315</f>
        <v>0</v>
      </c>
      <c r="K1315" s="52">
        <f>H1315+I1315+J1315</f>
        <v>350.90553564197529</v>
      </c>
      <c r="L1315" s="53">
        <f>M1315*1</f>
        <v>7.4080057524417011</v>
      </c>
      <c r="M1315" s="53">
        <f>(K1315*G1315)/1000</f>
        <v>7.4080057524417011</v>
      </c>
      <c r="N1315" s="53">
        <f>(IF(L1314 &lt; 0, -L1314,0))</f>
        <v>0</v>
      </c>
      <c r="O1315" s="53">
        <f>0.5*$P$3*G1315^2</f>
        <v>396654.32098765427</v>
      </c>
      <c r="P1315" s="53">
        <f t="shared" si="125"/>
        <v>0</v>
      </c>
      <c r="Q1315" s="53">
        <f>(IF(L1314 &lt; 0, -L1314,0))+Q1314</f>
        <v>2574.2933559082335</v>
      </c>
      <c r="R1315" s="53">
        <f>(IF(L1314 &gt; 0, L1314,0))+R1314</f>
        <v>6588.7930058602487</v>
      </c>
      <c r="S1315" s="55">
        <f>N1315*0.95</f>
        <v>0</v>
      </c>
      <c r="T1315" s="55">
        <f>S1315*0.99</f>
        <v>0</v>
      </c>
      <c r="U1315" s="55">
        <f>T1315*0.97</f>
        <v>0</v>
      </c>
      <c r="V1315" s="55">
        <f>U1315*0.99</f>
        <v>0</v>
      </c>
      <c r="W1315" s="55">
        <f>V1315*0.95</f>
        <v>0</v>
      </c>
      <c r="X1315" s="55">
        <f t="shared" si="126"/>
        <v>2208.7541059501532</v>
      </c>
    </row>
    <row r="1316" spans="2:24" x14ac:dyDescent="0.3">
      <c r="B1316" s="6" t="s">
        <v>39</v>
      </c>
      <c r="C1316" s="6">
        <v>1308</v>
      </c>
      <c r="D1316" s="6">
        <v>286</v>
      </c>
      <c r="E1316" s="12">
        <v>76</v>
      </c>
      <c r="F1316" s="57">
        <f t="shared" si="124"/>
        <v>-1.3888888888888099E-2</v>
      </c>
      <c r="G1316" s="57">
        <f t="shared" si="121"/>
        <v>21.111111111111111</v>
      </c>
      <c r="H1316" s="52">
        <f t="shared" si="122"/>
        <v>195.67013364197527</v>
      </c>
      <c r="I1316" s="52">
        <f t="shared" si="123"/>
        <v>155.23540200000002</v>
      </c>
      <c r="J1316" s="52">
        <f>$P$3*F1316</f>
        <v>-24.722222222220815</v>
      </c>
      <c r="K1316" s="52">
        <f>H1316+I1316+J1316</f>
        <v>326.18331341975448</v>
      </c>
      <c r="L1316" s="53">
        <f>M1316*1</f>
        <v>6.8860921721948172</v>
      </c>
      <c r="M1316" s="53">
        <f>(K1316*G1316)/1000</f>
        <v>6.8860921721948172</v>
      </c>
      <c r="N1316" s="53">
        <f>(IF(L1315 &lt; 0, -L1315,0))</f>
        <v>0</v>
      </c>
      <c r="O1316" s="53">
        <f>0.5*$P$3*G1316^2</f>
        <v>396654.32098765427</v>
      </c>
      <c r="P1316" s="53">
        <f t="shared" si="125"/>
        <v>0</v>
      </c>
      <c r="Q1316" s="53">
        <f>(IF(L1315 &lt; 0, -L1315,0))+Q1315</f>
        <v>2574.2933559082335</v>
      </c>
      <c r="R1316" s="53">
        <f>(IF(L1315 &gt; 0, L1315,0))+R1315</f>
        <v>6596.2010116126903</v>
      </c>
      <c r="S1316" s="55">
        <f>N1316*0.95</f>
        <v>0</v>
      </c>
      <c r="T1316" s="55">
        <f>S1316*0.99</f>
        <v>0</v>
      </c>
      <c r="U1316" s="55">
        <f>T1316*0.97</f>
        <v>0</v>
      </c>
      <c r="V1316" s="55">
        <f>U1316*0.99</f>
        <v>0</v>
      </c>
      <c r="W1316" s="55">
        <f>V1316*0.95</f>
        <v>0</v>
      </c>
      <c r="X1316" s="55">
        <f t="shared" si="126"/>
        <v>2208.7541059501532</v>
      </c>
    </row>
    <row r="1317" spans="2:24" x14ac:dyDescent="0.3">
      <c r="B1317" s="6" t="s">
        <v>39</v>
      </c>
      <c r="C1317" s="6">
        <v>1309</v>
      </c>
      <c r="D1317" s="6">
        <v>287</v>
      </c>
      <c r="E1317" s="12">
        <v>75.900000000000006</v>
      </c>
      <c r="F1317" s="57">
        <f t="shared" si="124"/>
        <v>-1.3888888888888099E-2</v>
      </c>
      <c r="G1317" s="57">
        <f t="shared" si="121"/>
        <v>21.083333333333332</v>
      </c>
      <c r="H1317" s="52">
        <f t="shared" si="122"/>
        <v>195.15555100173609</v>
      </c>
      <c r="I1317" s="52">
        <f t="shared" si="123"/>
        <v>155.23540200000002</v>
      </c>
      <c r="J1317" s="52">
        <f>$P$3*F1317</f>
        <v>-24.722222222220815</v>
      </c>
      <c r="K1317" s="52">
        <f>H1317+I1317+J1317</f>
        <v>325.66873077951527</v>
      </c>
      <c r="L1317" s="53">
        <f>M1317*1</f>
        <v>6.8661824072681128</v>
      </c>
      <c r="M1317" s="53">
        <f>(K1317*G1317)/1000</f>
        <v>6.8661824072681128</v>
      </c>
      <c r="N1317" s="53">
        <f>(IF(L1316 &lt; 0, -L1316,0))</f>
        <v>0</v>
      </c>
      <c r="O1317" s="53">
        <f>0.5*$P$3*G1317^2</f>
        <v>395611.1805555555</v>
      </c>
      <c r="P1317" s="53">
        <f t="shared" si="125"/>
        <v>-1043.140432098764</v>
      </c>
      <c r="Q1317" s="53">
        <f>(IF(L1316 &lt; 0, -L1316,0))+Q1316</f>
        <v>2574.2933559082335</v>
      </c>
      <c r="R1317" s="53">
        <f>(IF(L1316 &gt; 0, L1316,0))+R1316</f>
        <v>6603.0871037848847</v>
      </c>
      <c r="S1317" s="55">
        <f>N1317*0.95</f>
        <v>0</v>
      </c>
      <c r="T1317" s="55">
        <f>S1317*0.99</f>
        <v>0</v>
      </c>
      <c r="U1317" s="55">
        <f>T1317*0.97</f>
        <v>0</v>
      </c>
      <c r="V1317" s="55">
        <f>U1317*0.99</f>
        <v>0</v>
      </c>
      <c r="W1317" s="55">
        <f>V1317*0.95</f>
        <v>0</v>
      </c>
      <c r="X1317" s="55">
        <f t="shared" si="126"/>
        <v>2208.7541059501532</v>
      </c>
    </row>
    <row r="1318" spans="2:24" x14ac:dyDescent="0.3">
      <c r="B1318" s="6" t="s">
        <v>39</v>
      </c>
      <c r="C1318" s="6">
        <v>1310</v>
      </c>
      <c r="D1318" s="6">
        <v>288</v>
      </c>
      <c r="E1318" s="12">
        <v>75.900000000000006</v>
      </c>
      <c r="F1318" s="57">
        <f t="shared" si="124"/>
        <v>-1.3888888888890073E-2</v>
      </c>
      <c r="G1318" s="57">
        <f t="shared" si="121"/>
        <v>21.083333333333332</v>
      </c>
      <c r="H1318" s="52">
        <f t="shared" si="122"/>
        <v>195.15555100173609</v>
      </c>
      <c r="I1318" s="52">
        <f t="shared" si="123"/>
        <v>155.23540200000002</v>
      </c>
      <c r="J1318" s="52">
        <f>$P$3*F1318</f>
        <v>-24.722222222224328</v>
      </c>
      <c r="K1318" s="52">
        <f>H1318+I1318+J1318</f>
        <v>325.66873077951175</v>
      </c>
      <c r="L1318" s="53">
        <f>M1318*1</f>
        <v>6.8661824072680391</v>
      </c>
      <c r="M1318" s="53">
        <f>(K1318*G1318)/1000</f>
        <v>6.8661824072680391</v>
      </c>
      <c r="N1318" s="53">
        <f>(IF(L1317 &lt; 0, -L1317,0))</f>
        <v>0</v>
      </c>
      <c r="O1318" s="53">
        <f>0.5*$P$3*G1318^2</f>
        <v>395611.1805555555</v>
      </c>
      <c r="P1318" s="53">
        <f t="shared" si="125"/>
        <v>0</v>
      </c>
      <c r="Q1318" s="53">
        <f>(IF(L1317 &lt; 0, -L1317,0))+Q1317</f>
        <v>2574.2933559082335</v>
      </c>
      <c r="R1318" s="53">
        <f>(IF(L1317 &gt; 0, L1317,0))+R1317</f>
        <v>6609.9532861921525</v>
      </c>
      <c r="S1318" s="55">
        <f>N1318*0.95</f>
        <v>0</v>
      </c>
      <c r="T1318" s="55">
        <f>S1318*0.99</f>
        <v>0</v>
      </c>
      <c r="U1318" s="55">
        <f>T1318*0.97</f>
        <v>0</v>
      </c>
      <c r="V1318" s="55">
        <f>U1318*0.99</f>
        <v>0</v>
      </c>
      <c r="W1318" s="55">
        <f>V1318*0.95</f>
        <v>0</v>
      </c>
      <c r="X1318" s="55">
        <f t="shared" si="126"/>
        <v>2208.7541059501532</v>
      </c>
    </row>
    <row r="1319" spans="2:24" x14ac:dyDescent="0.3">
      <c r="B1319" s="6" t="s">
        <v>39</v>
      </c>
      <c r="C1319" s="6">
        <v>1311</v>
      </c>
      <c r="D1319" s="6">
        <v>289</v>
      </c>
      <c r="E1319" s="12">
        <v>75.8</v>
      </c>
      <c r="F1319" s="57">
        <f t="shared" si="124"/>
        <v>-2.7777777777778172E-2</v>
      </c>
      <c r="G1319" s="57">
        <f t="shared" si="121"/>
        <v>21.055555555555557</v>
      </c>
      <c r="H1319" s="52">
        <f t="shared" si="122"/>
        <v>194.64164588966051</v>
      </c>
      <c r="I1319" s="52">
        <f t="shared" si="123"/>
        <v>155.23540200000002</v>
      </c>
      <c r="J1319" s="52">
        <f>$P$3*F1319</f>
        <v>-49.444444444445146</v>
      </c>
      <c r="K1319" s="52">
        <f>H1319+I1319+J1319</f>
        <v>300.43260344521536</v>
      </c>
      <c r="L1319" s="53">
        <f>M1319*1</f>
        <v>6.3257753725409236</v>
      </c>
      <c r="M1319" s="53">
        <f>(K1319*G1319)/1000</f>
        <v>6.3257753725409236</v>
      </c>
      <c r="N1319" s="53">
        <f>(IF(L1318 &lt; 0, -L1318,0))</f>
        <v>0</v>
      </c>
      <c r="O1319" s="53">
        <f>0.5*$P$3*G1319^2</f>
        <v>394569.41358024697</v>
      </c>
      <c r="P1319" s="53">
        <f t="shared" si="125"/>
        <v>-1041.7669753085356</v>
      </c>
      <c r="Q1319" s="53">
        <f>(IF(L1318 &lt; 0, -L1318,0))+Q1318</f>
        <v>2574.2933559082335</v>
      </c>
      <c r="R1319" s="53">
        <f>(IF(L1318 &gt; 0, L1318,0))+R1318</f>
        <v>6616.8194685994204</v>
      </c>
      <c r="S1319" s="55">
        <f>N1319*0.95</f>
        <v>0</v>
      </c>
      <c r="T1319" s="55">
        <f>S1319*0.99</f>
        <v>0</v>
      </c>
      <c r="U1319" s="55">
        <f>T1319*0.97</f>
        <v>0</v>
      </c>
      <c r="V1319" s="55">
        <f>U1319*0.99</f>
        <v>0</v>
      </c>
      <c r="W1319" s="55">
        <f>V1319*0.95</f>
        <v>0</v>
      </c>
      <c r="X1319" s="55">
        <f t="shared" si="126"/>
        <v>2208.7541059501532</v>
      </c>
    </row>
    <row r="1320" spans="2:24" x14ac:dyDescent="0.3">
      <c r="B1320" s="6" t="s">
        <v>39</v>
      </c>
      <c r="C1320" s="6">
        <v>1312</v>
      </c>
      <c r="D1320" s="6">
        <v>290</v>
      </c>
      <c r="E1320" s="12">
        <v>75.7</v>
      </c>
      <c r="F1320" s="57">
        <f t="shared" si="124"/>
        <v>-4.1666666666666269E-2</v>
      </c>
      <c r="G1320" s="57">
        <f t="shared" si="121"/>
        <v>21.027777777777779</v>
      </c>
      <c r="H1320" s="52">
        <f t="shared" si="122"/>
        <v>194.12841830574845</v>
      </c>
      <c r="I1320" s="52">
        <f t="shared" si="123"/>
        <v>155.23540200000002</v>
      </c>
      <c r="J1320" s="52">
        <f>$P$3*F1320</f>
        <v>-74.166666666665961</v>
      </c>
      <c r="K1320" s="52">
        <f>H1320+I1320+J1320</f>
        <v>275.19715363908256</v>
      </c>
      <c r="L1320" s="53">
        <f>M1320*1</f>
        <v>5.7867845917995977</v>
      </c>
      <c r="M1320" s="53">
        <f>(K1320*G1320)/1000</f>
        <v>5.7867845917995977</v>
      </c>
      <c r="N1320" s="53">
        <f>(IF(L1319 &lt; 0, -L1319,0))</f>
        <v>0</v>
      </c>
      <c r="O1320" s="53">
        <f>0.5*$P$3*G1320^2</f>
        <v>393529.02006172843</v>
      </c>
      <c r="P1320" s="53">
        <f t="shared" si="125"/>
        <v>-1040.3935185185401</v>
      </c>
      <c r="Q1320" s="53">
        <f>(IF(L1319 &lt; 0, -L1319,0))+Q1319</f>
        <v>2574.2933559082335</v>
      </c>
      <c r="R1320" s="53">
        <f>(IF(L1319 &gt; 0, L1319,0))+R1319</f>
        <v>6623.1452439719615</v>
      </c>
      <c r="S1320" s="55">
        <f>N1320*0.95</f>
        <v>0</v>
      </c>
      <c r="T1320" s="55">
        <f>S1320*0.99</f>
        <v>0</v>
      </c>
      <c r="U1320" s="55">
        <f>T1320*0.97</f>
        <v>0</v>
      </c>
      <c r="V1320" s="55">
        <f>U1320*0.99</f>
        <v>0</v>
      </c>
      <c r="W1320" s="55">
        <f>V1320*0.95</f>
        <v>0</v>
      </c>
      <c r="X1320" s="55">
        <f t="shared" si="126"/>
        <v>2208.7541059501532</v>
      </c>
    </row>
    <row r="1321" spans="2:24" x14ac:dyDescent="0.3">
      <c r="B1321" s="6" t="s">
        <v>39</v>
      </c>
      <c r="C1321" s="6">
        <v>1313</v>
      </c>
      <c r="D1321" s="6">
        <v>291</v>
      </c>
      <c r="E1321" s="12">
        <v>75.5</v>
      </c>
      <c r="F1321" s="57">
        <f t="shared" si="124"/>
        <v>-6.9444444444444448E-2</v>
      </c>
      <c r="G1321" s="57">
        <f t="shared" si="121"/>
        <v>20.972222222222221</v>
      </c>
      <c r="H1321" s="52">
        <f t="shared" si="122"/>
        <v>193.10399572241511</v>
      </c>
      <c r="I1321" s="52">
        <f t="shared" si="123"/>
        <v>155.23540200000002</v>
      </c>
      <c r="J1321" s="52">
        <f>$P$3*F1321</f>
        <v>-123.61111111111111</v>
      </c>
      <c r="K1321" s="52">
        <f>H1321+I1321+J1321</f>
        <v>224.72828661130401</v>
      </c>
      <c r="L1321" s="53">
        <f>M1321*1</f>
        <v>4.7130515664315142</v>
      </c>
      <c r="M1321" s="53">
        <f>(K1321*G1321)/1000</f>
        <v>4.7130515664315142</v>
      </c>
      <c r="N1321" s="53">
        <f>(IF(L1320 &lt; 0, -L1320,0))</f>
        <v>0</v>
      </c>
      <c r="O1321" s="53">
        <f>0.5*$P$3*G1321^2</f>
        <v>391452.35339506174</v>
      </c>
      <c r="P1321" s="53">
        <f t="shared" si="125"/>
        <v>-2076.6666666666861</v>
      </c>
      <c r="Q1321" s="53">
        <f>(IF(L1320 &lt; 0, -L1320,0))+Q1320</f>
        <v>2574.2933559082335</v>
      </c>
      <c r="R1321" s="53">
        <f>(IF(L1320 &gt; 0, L1320,0))+R1320</f>
        <v>6628.9320285637614</v>
      </c>
      <c r="S1321" s="55">
        <f>N1321*0.95</f>
        <v>0</v>
      </c>
      <c r="T1321" s="55">
        <f>S1321*0.99</f>
        <v>0</v>
      </c>
      <c r="U1321" s="55">
        <f>T1321*0.97</f>
        <v>0</v>
      </c>
      <c r="V1321" s="55">
        <f>U1321*0.99</f>
        <v>0</v>
      </c>
      <c r="W1321" s="55">
        <f>V1321*0.95</f>
        <v>0</v>
      </c>
      <c r="X1321" s="55">
        <f t="shared" si="126"/>
        <v>2208.7541059501532</v>
      </c>
    </row>
    <row r="1322" spans="2:24" x14ac:dyDescent="0.3">
      <c r="B1322" s="6" t="s">
        <v>39</v>
      </c>
      <c r="C1322" s="6">
        <v>1314</v>
      </c>
      <c r="D1322" s="6">
        <v>292</v>
      </c>
      <c r="E1322" s="12">
        <v>75.2</v>
      </c>
      <c r="F1322" s="57">
        <f t="shared" si="124"/>
        <v>-6.9444444444444448E-2</v>
      </c>
      <c r="G1322" s="57">
        <f t="shared" si="121"/>
        <v>20.888888888888889</v>
      </c>
      <c r="H1322" s="52">
        <f t="shared" si="122"/>
        <v>191.57244330864197</v>
      </c>
      <c r="I1322" s="52">
        <f t="shared" si="123"/>
        <v>155.23540200000002</v>
      </c>
      <c r="J1322" s="52">
        <f>$P$3*F1322</f>
        <v>-123.61111111111111</v>
      </c>
      <c r="K1322" s="52">
        <f>H1322+I1322+J1322</f>
        <v>223.19673419753084</v>
      </c>
      <c r="L1322" s="53">
        <f>M1322*1</f>
        <v>4.6623317810150882</v>
      </c>
      <c r="M1322" s="53">
        <f>(K1322*G1322)/1000</f>
        <v>4.6623317810150882</v>
      </c>
      <c r="N1322" s="53">
        <f>(IF(L1321 &lt; 0, -L1321,0))</f>
        <v>0</v>
      </c>
      <c r="O1322" s="53">
        <f>0.5*$P$3*G1322^2</f>
        <v>388347.65432098764</v>
      </c>
      <c r="P1322" s="53">
        <f t="shared" si="125"/>
        <v>-3104.6990740741021</v>
      </c>
      <c r="Q1322" s="53">
        <f>(IF(L1321 &lt; 0, -L1321,0))+Q1321</f>
        <v>2574.2933559082335</v>
      </c>
      <c r="R1322" s="53">
        <f>(IF(L1321 &gt; 0, L1321,0))+R1321</f>
        <v>6633.6450801301926</v>
      </c>
      <c r="S1322" s="55">
        <f>N1322*0.95</f>
        <v>0</v>
      </c>
      <c r="T1322" s="55">
        <f>S1322*0.99</f>
        <v>0</v>
      </c>
      <c r="U1322" s="55">
        <f>T1322*0.97</f>
        <v>0</v>
      </c>
      <c r="V1322" s="55">
        <f>U1322*0.99</f>
        <v>0</v>
      </c>
      <c r="W1322" s="55">
        <f>V1322*0.95</f>
        <v>0</v>
      </c>
      <c r="X1322" s="55">
        <f t="shared" si="126"/>
        <v>2208.7541059501532</v>
      </c>
    </row>
    <row r="1323" spans="2:24" x14ac:dyDescent="0.3">
      <c r="B1323" s="6" t="s">
        <v>39</v>
      </c>
      <c r="C1323" s="6">
        <v>1315</v>
      </c>
      <c r="D1323" s="6">
        <v>293</v>
      </c>
      <c r="E1323" s="12">
        <v>75</v>
      </c>
      <c r="F1323" s="57">
        <f t="shared" si="124"/>
        <v>-6.9444444444444448E-2</v>
      </c>
      <c r="G1323" s="57">
        <f t="shared" si="121"/>
        <v>20.833333333333332</v>
      </c>
      <c r="H1323" s="52">
        <f t="shared" si="122"/>
        <v>190.5547960069444</v>
      </c>
      <c r="I1323" s="52">
        <f t="shared" si="123"/>
        <v>155.23540200000002</v>
      </c>
      <c r="J1323" s="52">
        <f>$P$3*F1323</f>
        <v>-123.61111111111111</v>
      </c>
      <c r="K1323" s="52">
        <f>H1323+I1323+J1323</f>
        <v>222.17908689583331</v>
      </c>
      <c r="L1323" s="53">
        <f>M1323*1</f>
        <v>4.6287309769965272</v>
      </c>
      <c r="M1323" s="53">
        <f>(K1323*G1323)/1000</f>
        <v>4.6287309769965272</v>
      </c>
      <c r="N1323" s="53">
        <f>(IF(L1322 &lt; 0, -L1322,0))</f>
        <v>0</v>
      </c>
      <c r="O1323" s="53">
        <f>0.5*$P$3*G1323^2</f>
        <v>386284.72222222219</v>
      </c>
      <c r="P1323" s="53">
        <f t="shared" si="125"/>
        <v>-2062.9320987654501</v>
      </c>
      <c r="Q1323" s="53">
        <f>(IF(L1322 &lt; 0, -L1322,0))+Q1322</f>
        <v>2574.2933559082335</v>
      </c>
      <c r="R1323" s="53">
        <f>(IF(L1322 &gt; 0, L1322,0))+R1322</f>
        <v>6638.307411911208</v>
      </c>
      <c r="S1323" s="55">
        <f>N1323*0.95</f>
        <v>0</v>
      </c>
      <c r="T1323" s="55">
        <f>S1323*0.99</f>
        <v>0</v>
      </c>
      <c r="U1323" s="55">
        <f>T1323*0.97</f>
        <v>0</v>
      </c>
      <c r="V1323" s="55">
        <f>U1323*0.99</f>
        <v>0</v>
      </c>
      <c r="W1323" s="55">
        <f>V1323*0.95</f>
        <v>0</v>
      </c>
      <c r="X1323" s="55">
        <f t="shared" si="126"/>
        <v>2208.7541059501532</v>
      </c>
    </row>
    <row r="1324" spans="2:24" x14ac:dyDescent="0.3">
      <c r="B1324" s="6" t="s">
        <v>39</v>
      </c>
      <c r="C1324" s="6">
        <v>1316</v>
      </c>
      <c r="D1324" s="6">
        <v>294</v>
      </c>
      <c r="E1324" s="12">
        <v>74.7</v>
      </c>
      <c r="F1324" s="57">
        <f t="shared" si="124"/>
        <v>-0.12500000000000078</v>
      </c>
      <c r="G1324" s="57">
        <f t="shared" si="121"/>
        <v>20.75</v>
      </c>
      <c r="H1324" s="52">
        <f t="shared" si="122"/>
        <v>189.03340651562499</v>
      </c>
      <c r="I1324" s="52">
        <f t="shared" si="123"/>
        <v>155.23540200000002</v>
      </c>
      <c r="J1324" s="52">
        <f>$P$3*F1324</f>
        <v>-222.50000000000139</v>
      </c>
      <c r="K1324" s="52">
        <f>H1324+I1324+J1324</f>
        <v>121.76880851562359</v>
      </c>
      <c r="L1324" s="53">
        <f>M1324*1</f>
        <v>2.5267027766991896</v>
      </c>
      <c r="M1324" s="53">
        <f>(K1324*G1324)/1000</f>
        <v>2.5267027766991896</v>
      </c>
      <c r="N1324" s="53">
        <f>(IF(L1323 &lt; 0, -L1323,0))</f>
        <v>0</v>
      </c>
      <c r="O1324" s="53">
        <f>0.5*$P$3*G1324^2</f>
        <v>383200.625</v>
      </c>
      <c r="P1324" s="53">
        <f t="shared" si="125"/>
        <v>-3084.0972222221899</v>
      </c>
      <c r="Q1324" s="53">
        <f>(IF(L1323 &lt; 0, -L1323,0))+Q1323</f>
        <v>2574.2933559082335</v>
      </c>
      <c r="R1324" s="53">
        <f>(IF(L1323 &gt; 0, L1323,0))+R1323</f>
        <v>6642.9361428882048</v>
      </c>
      <c r="S1324" s="55">
        <f>N1324*0.95</f>
        <v>0</v>
      </c>
      <c r="T1324" s="55">
        <f>S1324*0.99</f>
        <v>0</v>
      </c>
      <c r="U1324" s="55">
        <f>T1324*0.97</f>
        <v>0</v>
      </c>
      <c r="V1324" s="55">
        <f>U1324*0.99</f>
        <v>0</v>
      </c>
      <c r="W1324" s="55">
        <f>V1324*0.95</f>
        <v>0</v>
      </c>
      <c r="X1324" s="55">
        <f t="shared" si="126"/>
        <v>2208.7541059501532</v>
      </c>
    </row>
    <row r="1325" spans="2:24" x14ac:dyDescent="0.3">
      <c r="B1325" s="6" t="s">
        <v>39</v>
      </c>
      <c r="C1325" s="6">
        <v>1317</v>
      </c>
      <c r="D1325" s="6">
        <v>295</v>
      </c>
      <c r="E1325" s="12">
        <v>74.099999999999994</v>
      </c>
      <c r="F1325" s="57">
        <f t="shared" si="124"/>
        <v>-0.1388888888888889</v>
      </c>
      <c r="G1325" s="57">
        <f t="shared" si="121"/>
        <v>20.583333333333332</v>
      </c>
      <c r="H1325" s="52">
        <f t="shared" si="122"/>
        <v>186.00892079340275</v>
      </c>
      <c r="I1325" s="52">
        <f t="shared" si="123"/>
        <v>155.23540200000002</v>
      </c>
      <c r="J1325" s="52">
        <f>$P$3*F1325</f>
        <v>-247.22222222222223</v>
      </c>
      <c r="K1325" s="52">
        <f>H1325+I1325+J1325</f>
        <v>94.022100571180545</v>
      </c>
      <c r="L1325" s="53">
        <f>M1325*1</f>
        <v>1.9352882367567994</v>
      </c>
      <c r="M1325" s="53">
        <f>(K1325*G1325)/1000</f>
        <v>1.9352882367567994</v>
      </c>
      <c r="N1325" s="53">
        <f>(IF(L1324 &lt; 0, -L1324,0))</f>
        <v>0</v>
      </c>
      <c r="O1325" s="53">
        <f>0.5*$P$3*G1325^2</f>
        <v>377069.51388888888</v>
      </c>
      <c r="P1325" s="53">
        <f t="shared" si="125"/>
        <v>-6131.111111111124</v>
      </c>
      <c r="Q1325" s="53">
        <f>(IF(L1324 &lt; 0, -L1324,0))+Q1324</f>
        <v>2574.2933559082335</v>
      </c>
      <c r="R1325" s="53">
        <f>(IF(L1324 &gt; 0, L1324,0))+R1324</f>
        <v>6645.4628456649043</v>
      </c>
      <c r="S1325" s="55">
        <f>N1325*0.95</f>
        <v>0</v>
      </c>
      <c r="T1325" s="55">
        <f>S1325*0.99</f>
        <v>0</v>
      </c>
      <c r="U1325" s="55">
        <f>T1325*0.97</f>
        <v>0</v>
      </c>
      <c r="V1325" s="55">
        <f>U1325*0.99</f>
        <v>0</v>
      </c>
      <c r="W1325" s="55">
        <f>V1325*0.95</f>
        <v>0</v>
      </c>
      <c r="X1325" s="55">
        <f t="shared" si="126"/>
        <v>2208.7541059501532</v>
      </c>
    </row>
    <row r="1326" spans="2:24" x14ac:dyDescent="0.3">
      <c r="B1326" s="6" t="s">
        <v>39</v>
      </c>
      <c r="C1326" s="6">
        <v>1318</v>
      </c>
      <c r="D1326" s="6">
        <v>296</v>
      </c>
      <c r="E1326" s="12">
        <v>73.7</v>
      </c>
      <c r="F1326" s="57">
        <f t="shared" si="124"/>
        <v>-0.11111111111111072</v>
      </c>
      <c r="G1326" s="57">
        <f t="shared" si="121"/>
        <v>20.472222222222221</v>
      </c>
      <c r="H1326" s="52">
        <f t="shared" si="122"/>
        <v>184.00614754185955</v>
      </c>
      <c r="I1326" s="52">
        <f t="shared" si="123"/>
        <v>155.23540200000002</v>
      </c>
      <c r="J1326" s="52">
        <f>$P$3*F1326</f>
        <v>-197.77777777777709</v>
      </c>
      <c r="K1326" s="52">
        <f>H1326+I1326+J1326</f>
        <v>141.46377176408248</v>
      </c>
      <c r="L1326" s="53">
        <f>M1326*1</f>
        <v>2.8960777719480215</v>
      </c>
      <c r="M1326" s="53">
        <f>(K1326*G1326)/1000</f>
        <v>2.8960777719480215</v>
      </c>
      <c r="N1326" s="53">
        <f>(IF(L1325 &lt; 0, -L1325,0))</f>
        <v>0</v>
      </c>
      <c r="O1326" s="53">
        <f>0.5*$P$3*G1326^2</f>
        <v>373009.57561728393</v>
      </c>
      <c r="P1326" s="53">
        <f t="shared" si="125"/>
        <v>-4059.938271604944</v>
      </c>
      <c r="Q1326" s="53">
        <f>(IF(L1325 &lt; 0, -L1325,0))+Q1325</f>
        <v>2574.2933559082335</v>
      </c>
      <c r="R1326" s="53">
        <f>(IF(L1325 &gt; 0, L1325,0))+R1325</f>
        <v>6647.3981339016609</v>
      </c>
      <c r="S1326" s="55">
        <f>N1326*0.95</f>
        <v>0</v>
      </c>
      <c r="T1326" s="55">
        <f>S1326*0.99</f>
        <v>0</v>
      </c>
      <c r="U1326" s="55">
        <f>T1326*0.97</f>
        <v>0</v>
      </c>
      <c r="V1326" s="55">
        <f>U1326*0.99</f>
        <v>0</v>
      </c>
      <c r="W1326" s="55">
        <f>V1326*0.95</f>
        <v>0</v>
      </c>
      <c r="X1326" s="55">
        <f t="shared" si="126"/>
        <v>2208.7541059501532</v>
      </c>
    </row>
    <row r="1327" spans="2:24" x14ac:dyDescent="0.3">
      <c r="B1327" s="6" t="s">
        <v>39</v>
      </c>
      <c r="C1327" s="6">
        <v>1319</v>
      </c>
      <c r="D1327" s="6">
        <v>297</v>
      </c>
      <c r="E1327" s="12">
        <v>73.3</v>
      </c>
      <c r="F1327" s="57">
        <f t="shared" si="124"/>
        <v>-2.7777777777778172E-2</v>
      </c>
      <c r="G1327" s="57">
        <f t="shared" si="121"/>
        <v>20.361111111111111</v>
      </c>
      <c r="H1327" s="52">
        <f t="shared" si="122"/>
        <v>182.01421474093362</v>
      </c>
      <c r="I1327" s="52">
        <f t="shared" si="123"/>
        <v>155.23540200000002</v>
      </c>
      <c r="J1327" s="52">
        <f>$P$3*F1327</f>
        <v>-49.444444444445146</v>
      </c>
      <c r="K1327" s="52">
        <f>H1327+I1327+J1327</f>
        <v>287.80517229648854</v>
      </c>
      <c r="L1327" s="53">
        <f>M1327*1</f>
        <v>5.8600330914812799</v>
      </c>
      <c r="M1327" s="53">
        <f>(K1327*G1327)/1000</f>
        <v>5.8600330914812799</v>
      </c>
      <c r="N1327" s="53">
        <f>(IF(L1326 &lt; 0, -L1326,0))</f>
        <v>0</v>
      </c>
      <c r="O1327" s="53">
        <f>0.5*$P$3*G1327^2</f>
        <v>368971.61265432101</v>
      </c>
      <c r="P1327" s="53">
        <f t="shared" si="125"/>
        <v>-4037.9629629629198</v>
      </c>
      <c r="Q1327" s="53">
        <f>(IF(L1326 &lt; 0, -L1326,0))+Q1326</f>
        <v>2574.2933559082335</v>
      </c>
      <c r="R1327" s="53">
        <f>(IF(L1326 &gt; 0, L1326,0))+R1326</f>
        <v>6650.2942116736085</v>
      </c>
      <c r="S1327" s="55">
        <f>N1327*0.95</f>
        <v>0</v>
      </c>
      <c r="T1327" s="55">
        <f>S1327*0.99</f>
        <v>0</v>
      </c>
      <c r="U1327" s="55">
        <f>T1327*0.97</f>
        <v>0</v>
      </c>
      <c r="V1327" s="55">
        <f>U1327*0.99</f>
        <v>0</v>
      </c>
      <c r="W1327" s="55">
        <f>V1327*0.95</f>
        <v>0</v>
      </c>
      <c r="X1327" s="55">
        <f t="shared" si="126"/>
        <v>2208.7541059501532</v>
      </c>
    </row>
    <row r="1328" spans="2:24" x14ac:dyDescent="0.3">
      <c r="B1328" s="6" t="s">
        <v>39</v>
      </c>
      <c r="C1328" s="6">
        <v>1320</v>
      </c>
      <c r="D1328" s="6">
        <v>298</v>
      </c>
      <c r="E1328" s="12">
        <v>73.5</v>
      </c>
      <c r="F1328" s="57">
        <f t="shared" si="124"/>
        <v>9.7222222222222612E-2</v>
      </c>
      <c r="G1328" s="57">
        <f t="shared" si="121"/>
        <v>20.416666666666668</v>
      </c>
      <c r="H1328" s="52">
        <f t="shared" si="122"/>
        <v>183.00882608506944</v>
      </c>
      <c r="I1328" s="52">
        <f t="shared" si="123"/>
        <v>155.23540200000002</v>
      </c>
      <c r="J1328" s="52">
        <f>$P$3*F1328</f>
        <v>173.05555555555625</v>
      </c>
      <c r="K1328" s="52">
        <f>H1328+I1328+J1328</f>
        <v>511.29978364062572</v>
      </c>
      <c r="L1328" s="53">
        <f>M1328*1</f>
        <v>10.439037249329441</v>
      </c>
      <c r="M1328" s="53">
        <f>(K1328*G1328)/1000</f>
        <v>10.439037249329441</v>
      </c>
      <c r="N1328" s="53">
        <f>(IF(L1327 &lt; 0, -L1327,0))</f>
        <v>0</v>
      </c>
      <c r="O1328" s="53">
        <f>0.5*$P$3*G1328^2</f>
        <v>370987.84722222225</v>
      </c>
      <c r="P1328" s="53">
        <f t="shared" si="125"/>
        <v>2016.234567901236</v>
      </c>
      <c r="Q1328" s="53">
        <f>(IF(L1327 &lt; 0, -L1327,0))+Q1327</f>
        <v>2574.2933559082335</v>
      </c>
      <c r="R1328" s="53">
        <f>(IF(L1327 &gt; 0, L1327,0))+R1327</f>
        <v>6656.15424476509</v>
      </c>
      <c r="S1328" s="55">
        <f>N1328*0.95</f>
        <v>0</v>
      </c>
      <c r="T1328" s="55">
        <f>S1328*0.99</f>
        <v>0</v>
      </c>
      <c r="U1328" s="55">
        <f>T1328*0.97</f>
        <v>0</v>
      </c>
      <c r="V1328" s="55">
        <f>U1328*0.99</f>
        <v>0</v>
      </c>
      <c r="W1328" s="55">
        <f>V1328*0.95</f>
        <v>0</v>
      </c>
      <c r="X1328" s="55">
        <f t="shared" si="126"/>
        <v>2208.7541059501532</v>
      </c>
    </row>
    <row r="1329" spans="2:24" x14ac:dyDescent="0.3">
      <c r="B1329" s="6" t="s">
        <v>39</v>
      </c>
      <c r="C1329" s="6">
        <v>1321</v>
      </c>
      <c r="D1329" s="6">
        <v>299</v>
      </c>
      <c r="E1329" s="12">
        <v>74</v>
      </c>
      <c r="F1329" s="57">
        <f t="shared" si="124"/>
        <v>0.19444444444444522</v>
      </c>
      <c r="G1329" s="57">
        <f t="shared" si="121"/>
        <v>20.555555555555557</v>
      </c>
      <c r="H1329" s="52">
        <f t="shared" si="122"/>
        <v>185.50721118827161</v>
      </c>
      <c r="I1329" s="52">
        <f t="shared" si="123"/>
        <v>155.23540200000002</v>
      </c>
      <c r="J1329" s="52">
        <f>$P$3*F1329</f>
        <v>346.11111111111251</v>
      </c>
      <c r="K1329" s="52">
        <f>H1329+I1329+J1329</f>
        <v>686.85372429938411</v>
      </c>
      <c r="L1329" s="53">
        <f>M1329*1</f>
        <v>14.11865988837623</v>
      </c>
      <c r="M1329" s="53">
        <f>(K1329*G1329)/1000</f>
        <v>14.11865988837623</v>
      </c>
      <c r="N1329" s="53">
        <f>(IF(L1328 &lt; 0, -L1328,0))</f>
        <v>0</v>
      </c>
      <c r="O1329" s="53">
        <f>0.5*$P$3*G1329^2</f>
        <v>376052.46913580253</v>
      </c>
      <c r="P1329" s="53">
        <f t="shared" si="125"/>
        <v>5064.6219135802821</v>
      </c>
      <c r="Q1329" s="53">
        <f>(IF(L1328 &lt; 0, -L1328,0))+Q1328</f>
        <v>2574.2933559082335</v>
      </c>
      <c r="R1329" s="53">
        <f>(IF(L1328 &gt; 0, L1328,0))+R1328</f>
        <v>6666.5932820144199</v>
      </c>
      <c r="S1329" s="55">
        <f>N1329*0.95</f>
        <v>0</v>
      </c>
      <c r="T1329" s="55">
        <f>S1329*0.99</f>
        <v>0</v>
      </c>
      <c r="U1329" s="55">
        <f>T1329*0.97</f>
        <v>0</v>
      </c>
      <c r="V1329" s="55">
        <f>U1329*0.99</f>
        <v>0</v>
      </c>
      <c r="W1329" s="55">
        <f>V1329*0.95</f>
        <v>0</v>
      </c>
      <c r="X1329" s="55">
        <f t="shared" si="126"/>
        <v>2208.7541059501532</v>
      </c>
    </row>
    <row r="1330" spans="2:24" x14ac:dyDescent="0.3">
      <c r="B1330" s="6" t="s">
        <v>39</v>
      </c>
      <c r="C1330" s="6">
        <v>1322</v>
      </c>
      <c r="D1330" s="6">
        <v>300</v>
      </c>
      <c r="E1330" s="12">
        <v>74.900000000000006</v>
      </c>
      <c r="F1330" s="57">
        <f t="shared" si="124"/>
        <v>0.29166666666666585</v>
      </c>
      <c r="G1330" s="57">
        <f t="shared" si="121"/>
        <v>20.805555555555557</v>
      </c>
      <c r="H1330" s="52">
        <f t="shared" si="122"/>
        <v>190.04698864834106</v>
      </c>
      <c r="I1330" s="52">
        <f t="shared" si="123"/>
        <v>155.23540200000002</v>
      </c>
      <c r="J1330" s="52">
        <f>$P$3*F1330</f>
        <v>519.16666666666526</v>
      </c>
      <c r="K1330" s="52">
        <f>H1330+I1330+J1330</f>
        <v>864.44905731500637</v>
      </c>
      <c r="L1330" s="53">
        <f>M1330*1</f>
        <v>17.985342886914992</v>
      </c>
      <c r="M1330" s="53">
        <f>(K1330*G1330)/1000</f>
        <v>17.985342886914992</v>
      </c>
      <c r="N1330" s="53">
        <f>(IF(L1329 &lt; 0, -L1329,0))</f>
        <v>0</v>
      </c>
      <c r="O1330" s="53">
        <f>0.5*$P$3*G1330^2</f>
        <v>385255.31635802478</v>
      </c>
      <c r="P1330" s="53">
        <f t="shared" si="125"/>
        <v>9202.8472222222481</v>
      </c>
      <c r="Q1330" s="53">
        <f>(IF(L1329 &lt; 0, -L1329,0))+Q1329</f>
        <v>2574.2933559082335</v>
      </c>
      <c r="R1330" s="53">
        <f>(IF(L1329 &gt; 0, L1329,0))+R1329</f>
        <v>6680.7119419027958</v>
      </c>
      <c r="S1330" s="55">
        <f>N1330*0.95</f>
        <v>0</v>
      </c>
      <c r="T1330" s="55">
        <f>S1330*0.99</f>
        <v>0</v>
      </c>
      <c r="U1330" s="55">
        <f>T1330*0.97</f>
        <v>0</v>
      </c>
      <c r="V1330" s="55">
        <f>U1330*0.99</f>
        <v>0</v>
      </c>
      <c r="W1330" s="55">
        <f>V1330*0.95</f>
        <v>0</v>
      </c>
      <c r="X1330" s="55">
        <f t="shared" si="126"/>
        <v>2208.7541059501532</v>
      </c>
    </row>
    <row r="1331" spans="2:24" x14ac:dyDescent="0.3">
      <c r="B1331" s="6" t="s">
        <v>39</v>
      </c>
      <c r="C1331" s="6">
        <v>1323</v>
      </c>
      <c r="D1331" s="6">
        <v>301</v>
      </c>
      <c r="E1331" s="12">
        <v>76.099999999999994</v>
      </c>
      <c r="F1331" s="57">
        <f t="shared" si="124"/>
        <v>0.38888888888888851</v>
      </c>
      <c r="G1331" s="57">
        <f t="shared" si="121"/>
        <v>21.138888888888889</v>
      </c>
      <c r="H1331" s="52">
        <f t="shared" si="122"/>
        <v>196.18539381037806</v>
      </c>
      <c r="I1331" s="52">
        <f t="shared" si="123"/>
        <v>155.23540200000002</v>
      </c>
      <c r="J1331" s="52">
        <f>$P$3*F1331</f>
        <v>692.22222222222149</v>
      </c>
      <c r="K1331" s="52">
        <f>H1331+I1331+J1331</f>
        <v>1043.6430180325997</v>
      </c>
      <c r="L1331" s="53">
        <f>M1331*1</f>
        <v>22.061453797855791</v>
      </c>
      <c r="M1331" s="53">
        <f>(K1331*G1331)/1000</f>
        <v>22.061453797855791</v>
      </c>
      <c r="N1331" s="53">
        <f>(IF(L1330 &lt; 0, -L1330,0))</f>
        <v>0</v>
      </c>
      <c r="O1331" s="53">
        <f>0.5*$P$3*G1331^2</f>
        <v>397698.8348765432</v>
      </c>
      <c r="P1331" s="53">
        <f t="shared" si="125"/>
        <v>12443.518518518424</v>
      </c>
      <c r="Q1331" s="53">
        <f>(IF(L1330 &lt; 0, -L1330,0))+Q1330</f>
        <v>2574.2933559082335</v>
      </c>
      <c r="R1331" s="53">
        <f>(IF(L1330 &gt; 0, L1330,0))+R1330</f>
        <v>6698.6972847897105</v>
      </c>
      <c r="S1331" s="55">
        <f>N1331*0.95</f>
        <v>0</v>
      </c>
      <c r="T1331" s="55">
        <f>S1331*0.99</f>
        <v>0</v>
      </c>
      <c r="U1331" s="55">
        <f>T1331*0.97</f>
        <v>0</v>
      </c>
      <c r="V1331" s="55">
        <f>U1331*0.99</f>
        <v>0</v>
      </c>
      <c r="W1331" s="55">
        <f>V1331*0.95</f>
        <v>0</v>
      </c>
      <c r="X1331" s="55">
        <f t="shared" si="126"/>
        <v>2208.7541059501532</v>
      </c>
    </row>
    <row r="1332" spans="2:24" x14ac:dyDescent="0.3">
      <c r="B1332" s="6" t="s">
        <v>39</v>
      </c>
      <c r="C1332" s="6">
        <v>1324</v>
      </c>
      <c r="D1332" s="6">
        <v>302</v>
      </c>
      <c r="E1332" s="12">
        <v>77.7</v>
      </c>
      <c r="F1332" s="57">
        <f t="shared" si="124"/>
        <v>0.43055555555555675</v>
      </c>
      <c r="G1332" s="57">
        <f t="shared" si="121"/>
        <v>21.583333333333332</v>
      </c>
      <c r="H1332" s="52">
        <f t="shared" si="122"/>
        <v>204.5217003350694</v>
      </c>
      <c r="I1332" s="52">
        <f t="shared" si="123"/>
        <v>155.23540200000002</v>
      </c>
      <c r="J1332" s="52">
        <f>$P$3*F1332</f>
        <v>766.38888888889096</v>
      </c>
      <c r="K1332" s="52">
        <f>H1332+I1332+J1332</f>
        <v>1126.1459912239604</v>
      </c>
      <c r="L1332" s="53">
        <f>M1332*1</f>
        <v>24.305984310583813</v>
      </c>
      <c r="M1332" s="53">
        <f>(K1332*G1332)/1000</f>
        <v>24.305984310583813</v>
      </c>
      <c r="N1332" s="53">
        <f>(IF(L1331 &lt; 0, -L1331,0))</f>
        <v>0</v>
      </c>
      <c r="O1332" s="53">
        <f>0.5*$P$3*G1332^2</f>
        <v>414597.84722222219</v>
      </c>
      <c r="P1332" s="53">
        <f t="shared" si="125"/>
        <v>16899.012345678988</v>
      </c>
      <c r="Q1332" s="53">
        <f>(IF(L1331 &lt; 0, -L1331,0))+Q1331</f>
        <v>2574.2933559082335</v>
      </c>
      <c r="R1332" s="53">
        <f>(IF(L1331 &gt; 0, L1331,0))+R1331</f>
        <v>6720.7587385875659</v>
      </c>
      <c r="S1332" s="55">
        <f>N1332*0.95</f>
        <v>0</v>
      </c>
      <c r="T1332" s="55">
        <f>S1332*0.99</f>
        <v>0</v>
      </c>
      <c r="U1332" s="55">
        <f>T1332*0.97</f>
        <v>0</v>
      </c>
      <c r="V1332" s="55">
        <f>U1332*0.99</f>
        <v>0</v>
      </c>
      <c r="W1332" s="55">
        <f>V1332*0.95</f>
        <v>0</v>
      </c>
      <c r="X1332" s="55">
        <f t="shared" si="126"/>
        <v>2208.7541059501532</v>
      </c>
    </row>
    <row r="1333" spans="2:24" x14ac:dyDescent="0.3">
      <c r="B1333" s="6" t="s">
        <v>39</v>
      </c>
      <c r="C1333" s="6">
        <v>1325</v>
      </c>
      <c r="D1333" s="6">
        <v>303</v>
      </c>
      <c r="E1333" s="12">
        <v>79.2</v>
      </c>
      <c r="F1333" s="57">
        <f t="shared" si="124"/>
        <v>0.36111111111111033</v>
      </c>
      <c r="G1333" s="57">
        <f t="shared" si="121"/>
        <v>22</v>
      </c>
      <c r="H1333" s="52">
        <f t="shared" si="122"/>
        <v>212.49451299999998</v>
      </c>
      <c r="I1333" s="52">
        <f t="shared" si="123"/>
        <v>155.23540200000002</v>
      </c>
      <c r="J1333" s="52">
        <f>$P$3*F1333</f>
        <v>642.77777777777635</v>
      </c>
      <c r="K1333" s="52">
        <f>H1333+I1333+J1333</f>
        <v>1010.5076927777764</v>
      </c>
      <c r="L1333" s="53">
        <f>M1333*1</f>
        <v>22.231169241111079</v>
      </c>
      <c r="M1333" s="53">
        <f>(K1333*G1333)/1000</f>
        <v>22.231169241111079</v>
      </c>
      <c r="N1333" s="53">
        <f>(IF(L1332 &lt; 0, -L1332,0))</f>
        <v>0</v>
      </c>
      <c r="O1333" s="53">
        <f>0.5*$P$3*G1333^2</f>
        <v>430760</v>
      </c>
      <c r="P1333" s="53">
        <f t="shared" si="125"/>
        <v>16162.15277777781</v>
      </c>
      <c r="Q1333" s="53">
        <f>(IF(L1332 &lt; 0, -L1332,0))+Q1332</f>
        <v>2574.2933559082335</v>
      </c>
      <c r="R1333" s="53">
        <f>(IF(L1332 &gt; 0, L1332,0))+R1332</f>
        <v>6745.0647228981497</v>
      </c>
      <c r="S1333" s="55">
        <f>N1333*0.95</f>
        <v>0</v>
      </c>
      <c r="T1333" s="55">
        <f>S1333*0.99</f>
        <v>0</v>
      </c>
      <c r="U1333" s="55">
        <f>T1333*0.97</f>
        <v>0</v>
      </c>
      <c r="V1333" s="55">
        <f>U1333*0.99</f>
        <v>0</v>
      </c>
      <c r="W1333" s="55">
        <f>V1333*0.95</f>
        <v>0</v>
      </c>
      <c r="X1333" s="55">
        <f t="shared" si="126"/>
        <v>2208.7541059501532</v>
      </c>
    </row>
    <row r="1334" spans="2:24" x14ac:dyDescent="0.3">
      <c r="B1334" s="6" t="s">
        <v>39</v>
      </c>
      <c r="C1334" s="6">
        <v>1326</v>
      </c>
      <c r="D1334" s="6">
        <v>304</v>
      </c>
      <c r="E1334" s="12">
        <v>80.3</v>
      </c>
      <c r="F1334" s="57">
        <f t="shared" si="124"/>
        <v>0.22222222222222143</v>
      </c>
      <c r="G1334" s="57">
        <f t="shared" si="121"/>
        <v>22.305555555555557</v>
      </c>
      <c r="H1334" s="52">
        <f t="shared" si="122"/>
        <v>218.43812881500773</v>
      </c>
      <c r="I1334" s="52">
        <f t="shared" si="123"/>
        <v>155.23540200000002</v>
      </c>
      <c r="J1334" s="52">
        <f>$P$3*F1334</f>
        <v>395.55555555555418</v>
      </c>
      <c r="K1334" s="52">
        <f>H1334+I1334+J1334</f>
        <v>769.22908637056196</v>
      </c>
      <c r="L1334" s="53">
        <f>M1334*1</f>
        <v>17.158082120987814</v>
      </c>
      <c r="M1334" s="53">
        <f>(K1334*G1334)/1000</f>
        <v>17.158082120987814</v>
      </c>
      <c r="N1334" s="53">
        <f>(IF(L1333 &lt; 0, -L1333,0))</f>
        <v>0</v>
      </c>
      <c r="O1334" s="53">
        <f>0.5*$P$3*G1334^2</f>
        <v>442808.64969135809</v>
      </c>
      <c r="P1334" s="53">
        <f t="shared" si="125"/>
        <v>12048.649691358092</v>
      </c>
      <c r="Q1334" s="53">
        <f>(IF(L1333 &lt; 0, -L1333,0))+Q1333</f>
        <v>2574.2933559082335</v>
      </c>
      <c r="R1334" s="53">
        <f>(IF(L1333 &gt; 0, L1333,0))+R1333</f>
        <v>6767.295892139261</v>
      </c>
      <c r="S1334" s="55">
        <f>N1334*0.95</f>
        <v>0</v>
      </c>
      <c r="T1334" s="55">
        <f>S1334*0.99</f>
        <v>0</v>
      </c>
      <c r="U1334" s="55">
        <f>T1334*0.97</f>
        <v>0</v>
      </c>
      <c r="V1334" s="55">
        <f>U1334*0.99</f>
        <v>0</v>
      </c>
      <c r="W1334" s="55">
        <f>V1334*0.95</f>
        <v>0</v>
      </c>
      <c r="X1334" s="55">
        <f t="shared" si="126"/>
        <v>2208.7541059501532</v>
      </c>
    </row>
    <row r="1335" spans="2:24" x14ac:dyDescent="0.3">
      <c r="B1335" s="6" t="s">
        <v>39</v>
      </c>
      <c r="C1335" s="6">
        <v>1327</v>
      </c>
      <c r="D1335" s="6">
        <v>305</v>
      </c>
      <c r="E1335" s="12">
        <v>80.8</v>
      </c>
      <c r="F1335" s="57">
        <f t="shared" si="124"/>
        <v>9.7222222222222612E-2</v>
      </c>
      <c r="G1335" s="57">
        <f t="shared" si="121"/>
        <v>22.444444444444443</v>
      </c>
      <c r="H1335" s="52">
        <f t="shared" si="122"/>
        <v>221.1668734938271</v>
      </c>
      <c r="I1335" s="52">
        <f t="shared" si="123"/>
        <v>155.23540200000002</v>
      </c>
      <c r="J1335" s="52">
        <f>$P$3*F1335</f>
        <v>173.05555555555625</v>
      </c>
      <c r="K1335" s="52">
        <f>H1335+I1335+J1335</f>
        <v>549.45783104938334</v>
      </c>
      <c r="L1335" s="53">
        <f>M1335*1</f>
        <v>12.332275763552826</v>
      </c>
      <c r="M1335" s="53">
        <f>(K1335*G1335)/1000</f>
        <v>12.332275763552826</v>
      </c>
      <c r="N1335" s="53">
        <f>(IF(L1334 &lt; 0, -L1334,0))</f>
        <v>0</v>
      </c>
      <c r="O1335" s="53">
        <f>0.5*$P$3*G1335^2</f>
        <v>448340.24691358017</v>
      </c>
      <c r="P1335" s="53">
        <f t="shared" si="125"/>
        <v>5531.5972222220735</v>
      </c>
      <c r="Q1335" s="53">
        <f>(IF(L1334 &lt; 0, -L1334,0))+Q1334</f>
        <v>2574.2933559082335</v>
      </c>
      <c r="R1335" s="53">
        <f>(IF(L1334 &gt; 0, L1334,0))+R1334</f>
        <v>6784.4539742602492</v>
      </c>
      <c r="S1335" s="55">
        <f>N1335*0.95</f>
        <v>0</v>
      </c>
      <c r="T1335" s="55">
        <f>S1335*0.99</f>
        <v>0</v>
      </c>
      <c r="U1335" s="55">
        <f>T1335*0.97</f>
        <v>0</v>
      </c>
      <c r="V1335" s="55">
        <f>U1335*0.99</f>
        <v>0</v>
      </c>
      <c r="W1335" s="55">
        <f>V1335*0.95</f>
        <v>0</v>
      </c>
      <c r="X1335" s="55">
        <f t="shared" si="126"/>
        <v>2208.7541059501532</v>
      </c>
    </row>
    <row r="1336" spans="2:24" x14ac:dyDescent="0.3">
      <c r="B1336" s="6" t="s">
        <v>39</v>
      </c>
      <c r="C1336" s="6">
        <v>1328</v>
      </c>
      <c r="D1336" s="6">
        <v>306</v>
      </c>
      <c r="E1336" s="12">
        <v>81</v>
      </c>
      <c r="F1336" s="57">
        <f t="shared" si="124"/>
        <v>2.7777777777778172E-2</v>
      </c>
      <c r="G1336" s="57">
        <f t="shared" si="121"/>
        <v>22.5</v>
      </c>
      <c r="H1336" s="52">
        <f t="shared" si="122"/>
        <v>222.26311406249999</v>
      </c>
      <c r="I1336" s="52">
        <f t="shared" si="123"/>
        <v>155.23540200000002</v>
      </c>
      <c r="J1336" s="52">
        <f>$P$3*F1336</f>
        <v>49.444444444445146</v>
      </c>
      <c r="K1336" s="52">
        <f>H1336+I1336+J1336</f>
        <v>426.94296050694516</v>
      </c>
      <c r="L1336" s="53">
        <f>M1336*1</f>
        <v>9.6062166114062659</v>
      </c>
      <c r="M1336" s="53">
        <f>(K1336*G1336)/1000</f>
        <v>9.6062166114062659</v>
      </c>
      <c r="N1336" s="53">
        <f>(IF(L1335 &lt; 0, -L1335,0))</f>
        <v>0</v>
      </c>
      <c r="O1336" s="53">
        <f>0.5*$P$3*G1336^2</f>
        <v>450562.5</v>
      </c>
      <c r="P1336" s="53">
        <f t="shared" si="125"/>
        <v>2222.2530864198343</v>
      </c>
      <c r="Q1336" s="53">
        <f>(IF(L1335 &lt; 0, -L1335,0))+Q1335</f>
        <v>2574.2933559082335</v>
      </c>
      <c r="R1336" s="53">
        <f>(IF(L1335 &gt; 0, L1335,0))+R1335</f>
        <v>6796.7862500238016</v>
      </c>
      <c r="S1336" s="55">
        <f>N1336*0.95</f>
        <v>0</v>
      </c>
      <c r="T1336" s="55">
        <f>S1336*0.99</f>
        <v>0</v>
      </c>
      <c r="U1336" s="55">
        <f>T1336*0.97</f>
        <v>0</v>
      </c>
      <c r="V1336" s="55">
        <f>U1336*0.99</f>
        <v>0</v>
      </c>
      <c r="W1336" s="55">
        <f>V1336*0.95</f>
        <v>0</v>
      </c>
      <c r="X1336" s="55">
        <f t="shared" si="126"/>
        <v>2208.7541059501532</v>
      </c>
    </row>
    <row r="1337" spans="2:24" x14ac:dyDescent="0.3">
      <c r="B1337" s="6" t="s">
        <v>39</v>
      </c>
      <c r="C1337" s="6">
        <v>1329</v>
      </c>
      <c r="D1337" s="6">
        <v>307</v>
      </c>
      <c r="E1337" s="12">
        <v>81</v>
      </c>
      <c r="F1337" s="57">
        <f t="shared" si="124"/>
        <v>0</v>
      </c>
      <c r="G1337" s="57">
        <f t="shared" si="121"/>
        <v>22.5</v>
      </c>
      <c r="H1337" s="52">
        <f t="shared" si="122"/>
        <v>222.26311406249999</v>
      </c>
      <c r="I1337" s="52">
        <f t="shared" si="123"/>
        <v>155.23540200000002</v>
      </c>
      <c r="J1337" s="52">
        <f>$P$3*F1337</f>
        <v>0</v>
      </c>
      <c r="K1337" s="52">
        <f>H1337+I1337+J1337</f>
        <v>377.49851606250002</v>
      </c>
      <c r="L1337" s="53">
        <f>M1337*1</f>
        <v>8.493716611406251</v>
      </c>
      <c r="M1337" s="53">
        <f>(K1337*G1337)/1000</f>
        <v>8.493716611406251</v>
      </c>
      <c r="N1337" s="53">
        <f>(IF(L1336 &lt; 0, -L1336,0))</f>
        <v>0</v>
      </c>
      <c r="O1337" s="53">
        <f>0.5*$P$3*G1337^2</f>
        <v>450562.5</v>
      </c>
      <c r="P1337" s="53">
        <f t="shared" si="125"/>
        <v>0</v>
      </c>
      <c r="Q1337" s="53">
        <f>(IF(L1336 &lt; 0, -L1336,0))+Q1336</f>
        <v>2574.2933559082335</v>
      </c>
      <c r="R1337" s="53">
        <f>(IF(L1336 &gt; 0, L1336,0))+R1336</f>
        <v>6806.3924666352077</v>
      </c>
      <c r="S1337" s="55">
        <f>N1337*0.95</f>
        <v>0</v>
      </c>
      <c r="T1337" s="55">
        <f>S1337*0.99</f>
        <v>0</v>
      </c>
      <c r="U1337" s="55">
        <f>T1337*0.97</f>
        <v>0</v>
      </c>
      <c r="V1337" s="55">
        <f>U1337*0.99</f>
        <v>0</v>
      </c>
      <c r="W1337" s="55">
        <f>V1337*0.95</f>
        <v>0</v>
      </c>
      <c r="X1337" s="55">
        <f t="shared" si="126"/>
        <v>2208.7541059501532</v>
      </c>
    </row>
    <row r="1338" spans="2:24" x14ac:dyDescent="0.3">
      <c r="B1338" s="6" t="s">
        <v>39</v>
      </c>
      <c r="C1338" s="6">
        <v>1330</v>
      </c>
      <c r="D1338" s="6">
        <v>308</v>
      </c>
      <c r="E1338" s="12">
        <v>81</v>
      </c>
      <c r="F1338" s="57">
        <f t="shared" si="124"/>
        <v>0</v>
      </c>
      <c r="G1338" s="57">
        <f t="shared" si="121"/>
        <v>22.5</v>
      </c>
      <c r="H1338" s="52">
        <f t="shared" si="122"/>
        <v>222.26311406249999</v>
      </c>
      <c r="I1338" s="52">
        <f t="shared" si="123"/>
        <v>155.23540200000002</v>
      </c>
      <c r="J1338" s="52">
        <f>$P$3*F1338</f>
        <v>0</v>
      </c>
      <c r="K1338" s="52">
        <f>H1338+I1338+J1338</f>
        <v>377.49851606250002</v>
      </c>
      <c r="L1338" s="53">
        <f>M1338*1</f>
        <v>8.493716611406251</v>
      </c>
      <c r="M1338" s="53">
        <f>(K1338*G1338)/1000</f>
        <v>8.493716611406251</v>
      </c>
      <c r="N1338" s="53">
        <f>(IF(L1337 &lt; 0, -L1337,0))</f>
        <v>0</v>
      </c>
      <c r="O1338" s="53">
        <f>0.5*$P$3*G1338^2</f>
        <v>450562.5</v>
      </c>
      <c r="P1338" s="53">
        <f t="shared" si="125"/>
        <v>0</v>
      </c>
      <c r="Q1338" s="53">
        <f>(IF(L1337 &lt; 0, -L1337,0))+Q1337</f>
        <v>2574.2933559082335</v>
      </c>
      <c r="R1338" s="53">
        <f>(IF(L1337 &gt; 0, L1337,0))+R1337</f>
        <v>6814.8861832466137</v>
      </c>
      <c r="S1338" s="55">
        <f>N1338*0.95</f>
        <v>0</v>
      </c>
      <c r="T1338" s="55">
        <f>S1338*0.99</f>
        <v>0</v>
      </c>
      <c r="U1338" s="55">
        <f>T1338*0.97</f>
        <v>0</v>
      </c>
      <c r="V1338" s="55">
        <f>U1338*0.99</f>
        <v>0</v>
      </c>
      <c r="W1338" s="55">
        <f>V1338*0.95</f>
        <v>0</v>
      </c>
      <c r="X1338" s="55">
        <f t="shared" si="126"/>
        <v>2208.7541059501532</v>
      </c>
    </row>
    <row r="1339" spans="2:24" x14ac:dyDescent="0.3">
      <c r="B1339" s="6" t="s">
        <v>39</v>
      </c>
      <c r="C1339" s="6">
        <v>1331</v>
      </c>
      <c r="D1339" s="6">
        <v>309</v>
      </c>
      <c r="E1339" s="12">
        <v>81</v>
      </c>
      <c r="F1339" s="57">
        <f t="shared" si="124"/>
        <v>0</v>
      </c>
      <c r="G1339" s="57">
        <f t="shared" si="121"/>
        <v>22.5</v>
      </c>
      <c r="H1339" s="52">
        <f t="shared" si="122"/>
        <v>222.26311406249999</v>
      </c>
      <c r="I1339" s="52">
        <f t="shared" si="123"/>
        <v>155.23540200000002</v>
      </c>
      <c r="J1339" s="52">
        <f>$P$3*F1339</f>
        <v>0</v>
      </c>
      <c r="K1339" s="52">
        <f>H1339+I1339+J1339</f>
        <v>377.49851606250002</v>
      </c>
      <c r="L1339" s="53">
        <f>M1339*1</f>
        <v>8.493716611406251</v>
      </c>
      <c r="M1339" s="53">
        <f>(K1339*G1339)/1000</f>
        <v>8.493716611406251</v>
      </c>
      <c r="N1339" s="53">
        <f>(IF(L1338 &lt; 0, -L1338,0))</f>
        <v>0</v>
      </c>
      <c r="O1339" s="53">
        <f>0.5*$P$3*G1339^2</f>
        <v>450562.5</v>
      </c>
      <c r="P1339" s="53">
        <f t="shared" si="125"/>
        <v>0</v>
      </c>
      <c r="Q1339" s="53">
        <f>(IF(L1338 &lt; 0, -L1338,0))+Q1338</f>
        <v>2574.2933559082335</v>
      </c>
      <c r="R1339" s="53">
        <f>(IF(L1338 &gt; 0, L1338,0))+R1338</f>
        <v>6823.3798998580196</v>
      </c>
      <c r="S1339" s="55">
        <f>N1339*0.95</f>
        <v>0</v>
      </c>
      <c r="T1339" s="55">
        <f>S1339*0.99</f>
        <v>0</v>
      </c>
      <c r="U1339" s="55">
        <f>T1339*0.97</f>
        <v>0</v>
      </c>
      <c r="V1339" s="55">
        <f>U1339*0.99</f>
        <v>0</v>
      </c>
      <c r="W1339" s="55">
        <f>V1339*0.95</f>
        <v>0</v>
      </c>
      <c r="X1339" s="55">
        <f t="shared" si="126"/>
        <v>2208.7541059501532</v>
      </c>
    </row>
    <row r="1340" spans="2:24" x14ac:dyDescent="0.3">
      <c r="B1340" s="6" t="s">
        <v>39</v>
      </c>
      <c r="C1340" s="6">
        <v>1332</v>
      </c>
      <c r="D1340" s="6">
        <v>310</v>
      </c>
      <c r="E1340" s="12">
        <v>81</v>
      </c>
      <c r="F1340" s="57">
        <f t="shared" si="124"/>
        <v>-1.3888888888888099E-2</v>
      </c>
      <c r="G1340" s="57">
        <f t="shared" si="121"/>
        <v>22.5</v>
      </c>
      <c r="H1340" s="52">
        <f t="shared" si="122"/>
        <v>222.26311406249999</v>
      </c>
      <c r="I1340" s="52">
        <f t="shared" si="123"/>
        <v>155.23540200000002</v>
      </c>
      <c r="J1340" s="52">
        <f>$P$3*F1340</f>
        <v>-24.722222222220815</v>
      </c>
      <c r="K1340" s="52">
        <f>H1340+I1340+J1340</f>
        <v>352.77629384027921</v>
      </c>
      <c r="L1340" s="53">
        <f>M1340*1</f>
        <v>7.9374666114062817</v>
      </c>
      <c r="M1340" s="53">
        <f>(K1340*G1340)/1000</f>
        <v>7.9374666114062817</v>
      </c>
      <c r="N1340" s="53">
        <f>(IF(L1339 &lt; 0, -L1339,0))</f>
        <v>0</v>
      </c>
      <c r="O1340" s="53">
        <f>0.5*$P$3*G1340^2</f>
        <v>450562.5</v>
      </c>
      <c r="P1340" s="53">
        <f t="shared" si="125"/>
        <v>0</v>
      </c>
      <c r="Q1340" s="53">
        <f>(IF(L1339 &lt; 0, -L1339,0))+Q1339</f>
        <v>2574.2933559082335</v>
      </c>
      <c r="R1340" s="53">
        <f>(IF(L1339 &gt; 0, L1339,0))+R1339</f>
        <v>6831.8736164694255</v>
      </c>
      <c r="S1340" s="55">
        <f>N1340*0.95</f>
        <v>0</v>
      </c>
      <c r="T1340" s="55">
        <f>S1340*0.99</f>
        <v>0</v>
      </c>
      <c r="U1340" s="55">
        <f>T1340*0.97</f>
        <v>0</v>
      </c>
      <c r="V1340" s="55">
        <f>U1340*0.99</f>
        <v>0</v>
      </c>
      <c r="W1340" s="55">
        <f>V1340*0.95</f>
        <v>0</v>
      </c>
      <c r="X1340" s="55">
        <f t="shared" si="126"/>
        <v>2208.7541059501532</v>
      </c>
    </row>
    <row r="1341" spans="2:24" x14ac:dyDescent="0.3">
      <c r="B1341" s="6" t="s">
        <v>39</v>
      </c>
      <c r="C1341" s="6">
        <v>1333</v>
      </c>
      <c r="D1341" s="6">
        <v>311</v>
      </c>
      <c r="E1341" s="12">
        <v>80.900000000000006</v>
      </c>
      <c r="F1341" s="57">
        <f t="shared" si="124"/>
        <v>-5.5555555555556344E-2</v>
      </c>
      <c r="G1341" s="57">
        <f t="shared" si="121"/>
        <v>22.472222222222221</v>
      </c>
      <c r="H1341" s="52">
        <f t="shared" si="122"/>
        <v>221.71465501408176</v>
      </c>
      <c r="I1341" s="52">
        <f t="shared" si="123"/>
        <v>155.23540200000002</v>
      </c>
      <c r="J1341" s="52">
        <f>$P$3*F1341</f>
        <v>-98.888888888890293</v>
      </c>
      <c r="K1341" s="52">
        <f>H1341+I1341+J1341</f>
        <v>278.0611681251915</v>
      </c>
      <c r="L1341" s="53">
        <f>M1341*1</f>
        <v>6.2486523614799978</v>
      </c>
      <c r="M1341" s="53">
        <f>(K1341*G1341)/1000</f>
        <v>6.2486523614799978</v>
      </c>
      <c r="N1341" s="53">
        <f>(IF(L1340 &lt; 0, -L1340,0))</f>
        <v>0</v>
      </c>
      <c r="O1341" s="53">
        <f>0.5*$P$3*G1341^2</f>
        <v>449450.686728395</v>
      </c>
      <c r="P1341" s="53">
        <f t="shared" si="125"/>
        <v>-1111.8132716050022</v>
      </c>
      <c r="Q1341" s="53">
        <f>(IF(L1340 &lt; 0, -L1340,0))+Q1340</f>
        <v>2574.2933559082335</v>
      </c>
      <c r="R1341" s="53">
        <f>(IF(L1340 &gt; 0, L1340,0))+R1340</f>
        <v>6839.8110830808318</v>
      </c>
      <c r="S1341" s="55">
        <f>N1341*0.95</f>
        <v>0</v>
      </c>
      <c r="T1341" s="55">
        <f>S1341*0.99</f>
        <v>0</v>
      </c>
      <c r="U1341" s="55">
        <f>T1341*0.97</f>
        <v>0</v>
      </c>
      <c r="V1341" s="55">
        <f>U1341*0.99</f>
        <v>0</v>
      </c>
      <c r="W1341" s="55">
        <f>V1341*0.95</f>
        <v>0</v>
      </c>
      <c r="X1341" s="55">
        <f t="shared" si="126"/>
        <v>2208.7541059501532</v>
      </c>
    </row>
    <row r="1342" spans="2:24" x14ac:dyDescent="0.3">
      <c r="B1342" s="6" t="s">
        <v>39</v>
      </c>
      <c r="C1342" s="6">
        <v>1334</v>
      </c>
      <c r="D1342" s="6">
        <v>312</v>
      </c>
      <c r="E1342" s="12">
        <v>80.599999999999994</v>
      </c>
      <c r="F1342" s="57">
        <f t="shared" si="124"/>
        <v>-8.3333333333334522E-2</v>
      </c>
      <c r="G1342" s="57">
        <f t="shared" si="121"/>
        <v>22.388888888888889</v>
      </c>
      <c r="H1342" s="52">
        <f t="shared" si="122"/>
        <v>220.07334303780863</v>
      </c>
      <c r="I1342" s="52">
        <f t="shared" si="123"/>
        <v>155.23540200000002</v>
      </c>
      <c r="J1342" s="52">
        <f>$P$3*F1342</f>
        <v>-148.33333333333545</v>
      </c>
      <c r="K1342" s="52">
        <f>H1342+I1342+J1342</f>
        <v>226.9754117044732</v>
      </c>
      <c r="L1342" s="53">
        <f>M1342*1</f>
        <v>5.0817272731612615</v>
      </c>
      <c r="M1342" s="53">
        <f>(K1342*G1342)/1000</f>
        <v>5.0817272731612615</v>
      </c>
      <c r="N1342" s="53">
        <f>(IF(L1341 &lt; 0, -L1341,0))</f>
        <v>0</v>
      </c>
      <c r="O1342" s="53">
        <f>0.5*$P$3*G1342^2</f>
        <v>446123.48765432101</v>
      </c>
      <c r="P1342" s="53">
        <f t="shared" si="125"/>
        <v>-3327.1990740739857</v>
      </c>
      <c r="Q1342" s="53">
        <f>(IF(L1341 &lt; 0, -L1341,0))+Q1341</f>
        <v>2574.2933559082335</v>
      </c>
      <c r="R1342" s="53">
        <f>(IF(L1341 &gt; 0, L1341,0))+R1341</f>
        <v>6846.0597354423116</v>
      </c>
      <c r="S1342" s="55">
        <f>N1342*0.95</f>
        <v>0</v>
      </c>
      <c r="T1342" s="55">
        <f>S1342*0.99</f>
        <v>0</v>
      </c>
      <c r="U1342" s="55">
        <f>T1342*0.97</f>
        <v>0</v>
      </c>
      <c r="V1342" s="55">
        <f>U1342*0.99</f>
        <v>0</v>
      </c>
      <c r="W1342" s="55">
        <f>V1342*0.95</f>
        <v>0</v>
      </c>
      <c r="X1342" s="55">
        <f t="shared" si="126"/>
        <v>2208.7541059501532</v>
      </c>
    </row>
    <row r="1343" spans="2:24" x14ac:dyDescent="0.3">
      <c r="B1343" s="6" t="s">
        <v>39</v>
      </c>
      <c r="C1343" s="6">
        <v>1335</v>
      </c>
      <c r="D1343" s="6">
        <v>313</v>
      </c>
      <c r="E1343" s="12">
        <v>80.3</v>
      </c>
      <c r="F1343" s="57">
        <f t="shared" si="124"/>
        <v>-8.3333333333332538E-2</v>
      </c>
      <c r="G1343" s="57">
        <f t="shared" si="121"/>
        <v>22.305555555555557</v>
      </c>
      <c r="H1343" s="52">
        <f t="shared" si="122"/>
        <v>218.43812881500773</v>
      </c>
      <c r="I1343" s="52">
        <f t="shared" si="123"/>
        <v>155.23540200000002</v>
      </c>
      <c r="J1343" s="52">
        <f>$P$3*F1343</f>
        <v>-148.33333333333192</v>
      </c>
      <c r="K1343" s="52">
        <f>H1343+I1343+J1343</f>
        <v>225.34019748167586</v>
      </c>
      <c r="L1343" s="53">
        <f>M1343*1</f>
        <v>5.026338293827382</v>
      </c>
      <c r="M1343" s="53">
        <f>(K1343*G1343)/1000</f>
        <v>5.026338293827382</v>
      </c>
      <c r="N1343" s="53">
        <f>(IF(L1342 &lt; 0, -L1342,0))</f>
        <v>0</v>
      </c>
      <c r="O1343" s="53">
        <f>0.5*$P$3*G1343^2</f>
        <v>442808.64969135809</v>
      </c>
      <c r="P1343" s="53">
        <f t="shared" si="125"/>
        <v>-3314.8379629629198</v>
      </c>
      <c r="Q1343" s="53">
        <f>(IF(L1342 &lt; 0, -L1342,0))+Q1342</f>
        <v>2574.2933559082335</v>
      </c>
      <c r="R1343" s="53">
        <f>(IF(L1342 &gt; 0, L1342,0))+R1342</f>
        <v>6851.1414627154727</v>
      </c>
      <c r="S1343" s="55">
        <f>N1343*0.95</f>
        <v>0</v>
      </c>
      <c r="T1343" s="55">
        <f>S1343*0.99</f>
        <v>0</v>
      </c>
      <c r="U1343" s="55">
        <f>T1343*0.97</f>
        <v>0</v>
      </c>
      <c r="V1343" s="55">
        <f>U1343*0.99</f>
        <v>0</v>
      </c>
      <c r="W1343" s="55">
        <f>V1343*0.95</f>
        <v>0</v>
      </c>
      <c r="X1343" s="55">
        <f t="shared" si="126"/>
        <v>2208.7541059501532</v>
      </c>
    </row>
    <row r="1344" spans="2:24" x14ac:dyDescent="0.3">
      <c r="B1344" s="6" t="s">
        <v>39</v>
      </c>
      <c r="C1344" s="6">
        <v>1336</v>
      </c>
      <c r="D1344" s="6">
        <v>314</v>
      </c>
      <c r="E1344" s="12">
        <v>80</v>
      </c>
      <c r="F1344" s="57">
        <f t="shared" si="124"/>
        <v>-5.5555555555554373E-2</v>
      </c>
      <c r="G1344" s="57">
        <f t="shared" si="121"/>
        <v>22.222222222222221</v>
      </c>
      <c r="H1344" s="52">
        <f t="shared" si="122"/>
        <v>216.80901234567898</v>
      </c>
      <c r="I1344" s="52">
        <f t="shared" si="123"/>
        <v>155.23540200000002</v>
      </c>
      <c r="J1344" s="52">
        <f>$P$3*F1344</f>
        <v>-98.888888888886783</v>
      </c>
      <c r="K1344" s="52">
        <f>H1344+I1344+J1344</f>
        <v>273.15552545679225</v>
      </c>
      <c r="L1344" s="53">
        <f>M1344*1</f>
        <v>6.0701227879287165</v>
      </c>
      <c r="M1344" s="53">
        <f>(K1344*G1344)/1000</f>
        <v>6.0701227879287165</v>
      </c>
      <c r="N1344" s="53">
        <f>(IF(L1343 &lt; 0, -L1343,0))</f>
        <v>0</v>
      </c>
      <c r="O1344" s="53">
        <f>0.5*$P$3*G1344^2</f>
        <v>439506.17283950618</v>
      </c>
      <c r="P1344" s="53">
        <f t="shared" si="125"/>
        <v>-3302.4768518519122</v>
      </c>
      <c r="Q1344" s="53">
        <f>(IF(L1343 &lt; 0, -L1343,0))+Q1343</f>
        <v>2574.2933559082335</v>
      </c>
      <c r="R1344" s="53">
        <f>(IF(L1343 &gt; 0, L1343,0))+R1343</f>
        <v>6856.1678010093001</v>
      </c>
      <c r="S1344" s="55">
        <f>N1344*0.95</f>
        <v>0</v>
      </c>
      <c r="T1344" s="55">
        <f>S1344*0.99</f>
        <v>0</v>
      </c>
      <c r="U1344" s="55">
        <f>T1344*0.97</f>
        <v>0</v>
      </c>
      <c r="V1344" s="55">
        <f>U1344*0.99</f>
        <v>0</v>
      </c>
      <c r="W1344" s="55">
        <f>V1344*0.95</f>
        <v>0</v>
      </c>
      <c r="X1344" s="55">
        <f t="shared" si="126"/>
        <v>2208.7541059501532</v>
      </c>
    </row>
    <row r="1345" spans="2:24" x14ac:dyDescent="0.3">
      <c r="B1345" s="6" t="s">
        <v>39</v>
      </c>
      <c r="C1345" s="6">
        <v>1337</v>
      </c>
      <c r="D1345" s="6">
        <v>315</v>
      </c>
      <c r="E1345" s="12">
        <v>79.900000000000006</v>
      </c>
      <c r="F1345" s="57">
        <f t="shared" si="124"/>
        <v>-2.7777777777778172E-2</v>
      </c>
      <c r="G1345" s="57">
        <f t="shared" si="121"/>
        <v>22.194444444444443</v>
      </c>
      <c r="H1345" s="52">
        <f t="shared" si="122"/>
        <v>216.26732857889655</v>
      </c>
      <c r="I1345" s="52">
        <f t="shared" si="123"/>
        <v>155.23540200000002</v>
      </c>
      <c r="J1345" s="52">
        <f>$P$3*F1345</f>
        <v>-49.444444444445146</v>
      </c>
      <c r="K1345" s="52">
        <f>H1345+I1345+J1345</f>
        <v>322.05828613445146</v>
      </c>
      <c r="L1345" s="53">
        <f>M1345*1</f>
        <v>7.1479047394840753</v>
      </c>
      <c r="M1345" s="53">
        <f>(K1345*G1345)/1000</f>
        <v>7.1479047394840753</v>
      </c>
      <c r="N1345" s="53">
        <f>(IF(L1344 &lt; 0, -L1344,0))</f>
        <v>0</v>
      </c>
      <c r="O1345" s="53">
        <f>0.5*$P$3*G1345^2</f>
        <v>438408.09413580241</v>
      </c>
      <c r="P1345" s="53">
        <f t="shared" si="125"/>
        <v>-1098.0787037037662</v>
      </c>
      <c r="Q1345" s="53">
        <f>(IF(L1344 &lt; 0, -L1344,0))+Q1344</f>
        <v>2574.2933559082335</v>
      </c>
      <c r="R1345" s="53">
        <f>(IF(L1344 &gt; 0, L1344,0))+R1344</f>
        <v>6862.2379237972291</v>
      </c>
      <c r="S1345" s="55">
        <f>N1345*0.95</f>
        <v>0</v>
      </c>
      <c r="T1345" s="55">
        <f>S1345*0.99</f>
        <v>0</v>
      </c>
      <c r="U1345" s="55">
        <f>T1345*0.97</f>
        <v>0</v>
      </c>
      <c r="V1345" s="55">
        <f>U1345*0.99</f>
        <v>0</v>
      </c>
      <c r="W1345" s="55">
        <f>V1345*0.95</f>
        <v>0</v>
      </c>
      <c r="X1345" s="55">
        <f t="shared" si="126"/>
        <v>2208.7541059501532</v>
      </c>
    </row>
    <row r="1346" spans="2:24" x14ac:dyDescent="0.3">
      <c r="B1346" s="6" t="s">
        <v>39</v>
      </c>
      <c r="C1346" s="6">
        <v>1338</v>
      </c>
      <c r="D1346" s="6">
        <v>316</v>
      </c>
      <c r="E1346" s="12">
        <v>79.8</v>
      </c>
      <c r="F1346" s="57">
        <f t="shared" si="124"/>
        <v>-1.3888888888890073E-2</v>
      </c>
      <c r="G1346" s="57">
        <f t="shared" si="121"/>
        <v>22.166666666666668</v>
      </c>
      <c r="H1346" s="52">
        <f t="shared" si="122"/>
        <v>215.72632234027776</v>
      </c>
      <c r="I1346" s="52">
        <f t="shared" si="123"/>
        <v>155.23540200000002</v>
      </c>
      <c r="J1346" s="52">
        <f>$P$3*F1346</f>
        <v>-24.722222222224328</v>
      </c>
      <c r="K1346" s="52">
        <f>H1346+I1346+J1346</f>
        <v>346.23950211805345</v>
      </c>
      <c r="L1346" s="53">
        <f>M1346*1</f>
        <v>7.6749756302835186</v>
      </c>
      <c r="M1346" s="53">
        <f>(K1346*G1346)/1000</f>
        <v>7.6749756302835186</v>
      </c>
      <c r="N1346" s="53">
        <f>(IF(L1345 &lt; 0, -L1345,0))</f>
        <v>0</v>
      </c>
      <c r="O1346" s="53">
        <f>0.5*$P$3*G1346^2</f>
        <v>437311.38888888893</v>
      </c>
      <c r="P1346" s="53">
        <f t="shared" si="125"/>
        <v>-1096.7052469134796</v>
      </c>
      <c r="Q1346" s="53">
        <f>(IF(L1345 &lt; 0, -L1345,0))+Q1345</f>
        <v>2574.2933559082335</v>
      </c>
      <c r="R1346" s="53">
        <f>(IF(L1345 &gt; 0, L1345,0))+R1345</f>
        <v>6869.3858285367132</v>
      </c>
      <c r="S1346" s="55">
        <f>N1346*0.95</f>
        <v>0</v>
      </c>
      <c r="T1346" s="55">
        <f>S1346*0.99</f>
        <v>0</v>
      </c>
      <c r="U1346" s="55">
        <f>T1346*0.97</f>
        <v>0</v>
      </c>
      <c r="V1346" s="55">
        <f>U1346*0.99</f>
        <v>0</v>
      </c>
      <c r="W1346" s="55">
        <f>V1346*0.95</f>
        <v>0</v>
      </c>
      <c r="X1346" s="55">
        <f t="shared" si="126"/>
        <v>2208.7541059501532</v>
      </c>
    </row>
    <row r="1347" spans="2:24" x14ac:dyDescent="0.3">
      <c r="B1347" s="6" t="s">
        <v>39</v>
      </c>
      <c r="C1347" s="6">
        <v>1339</v>
      </c>
      <c r="D1347" s="6">
        <v>317</v>
      </c>
      <c r="E1347" s="12">
        <v>79.8</v>
      </c>
      <c r="F1347" s="57">
        <f t="shared" si="124"/>
        <v>0</v>
      </c>
      <c r="G1347" s="57">
        <f t="shared" si="121"/>
        <v>22.166666666666668</v>
      </c>
      <c r="H1347" s="52">
        <f t="shared" si="122"/>
        <v>215.72632234027776</v>
      </c>
      <c r="I1347" s="52">
        <f t="shared" si="123"/>
        <v>155.23540200000002</v>
      </c>
      <c r="J1347" s="52">
        <f>$P$3*F1347</f>
        <v>0</v>
      </c>
      <c r="K1347" s="52">
        <f>H1347+I1347+J1347</f>
        <v>370.96172434027778</v>
      </c>
      <c r="L1347" s="53">
        <f>M1347*1</f>
        <v>8.2229848895428237</v>
      </c>
      <c r="M1347" s="53">
        <f>(K1347*G1347)/1000</f>
        <v>8.2229848895428237</v>
      </c>
      <c r="N1347" s="53">
        <f>(IF(L1346 &lt; 0, -L1346,0))</f>
        <v>0</v>
      </c>
      <c r="O1347" s="53">
        <f>0.5*$P$3*G1347^2</f>
        <v>437311.38888888893</v>
      </c>
      <c r="P1347" s="53">
        <f t="shared" si="125"/>
        <v>0</v>
      </c>
      <c r="Q1347" s="53">
        <f>(IF(L1346 &lt; 0, -L1346,0))+Q1346</f>
        <v>2574.2933559082335</v>
      </c>
      <c r="R1347" s="53">
        <f>(IF(L1346 &gt; 0, L1346,0))+R1346</f>
        <v>6877.0608041669966</v>
      </c>
      <c r="S1347" s="55">
        <f>N1347*0.95</f>
        <v>0</v>
      </c>
      <c r="T1347" s="55">
        <f>S1347*0.99</f>
        <v>0</v>
      </c>
      <c r="U1347" s="55">
        <f>T1347*0.97</f>
        <v>0</v>
      </c>
      <c r="V1347" s="55">
        <f>U1347*0.99</f>
        <v>0</v>
      </c>
      <c r="W1347" s="55">
        <f>V1347*0.95</f>
        <v>0</v>
      </c>
      <c r="X1347" s="55">
        <f t="shared" si="126"/>
        <v>2208.7541059501532</v>
      </c>
    </row>
    <row r="1348" spans="2:24" x14ac:dyDescent="0.3">
      <c r="B1348" s="6" t="s">
        <v>39</v>
      </c>
      <c r="C1348" s="6">
        <v>1340</v>
      </c>
      <c r="D1348" s="6">
        <v>318</v>
      </c>
      <c r="E1348" s="12">
        <v>79.8</v>
      </c>
      <c r="F1348" s="57">
        <f t="shared" si="124"/>
        <v>1.3888888888890073E-2</v>
      </c>
      <c r="G1348" s="57">
        <f t="shared" si="121"/>
        <v>22.166666666666668</v>
      </c>
      <c r="H1348" s="52">
        <f t="shared" si="122"/>
        <v>215.72632234027776</v>
      </c>
      <c r="I1348" s="52">
        <f t="shared" si="123"/>
        <v>155.23540200000002</v>
      </c>
      <c r="J1348" s="52">
        <f>$P$3*F1348</f>
        <v>24.722222222224328</v>
      </c>
      <c r="K1348" s="52">
        <f>H1348+I1348+J1348</f>
        <v>395.68394656250211</v>
      </c>
      <c r="L1348" s="53">
        <f>M1348*1</f>
        <v>8.7709941488021297</v>
      </c>
      <c r="M1348" s="53">
        <f>(K1348*G1348)/1000</f>
        <v>8.7709941488021297</v>
      </c>
      <c r="N1348" s="53">
        <f>(IF(L1347 &lt; 0, -L1347,0))</f>
        <v>0</v>
      </c>
      <c r="O1348" s="53">
        <f>0.5*$P$3*G1348^2</f>
        <v>437311.38888888893</v>
      </c>
      <c r="P1348" s="53">
        <f t="shared" si="125"/>
        <v>0</v>
      </c>
      <c r="Q1348" s="53">
        <f>(IF(L1347 &lt; 0, -L1347,0))+Q1347</f>
        <v>2574.2933559082335</v>
      </c>
      <c r="R1348" s="53">
        <f>(IF(L1347 &gt; 0, L1347,0))+R1347</f>
        <v>6885.2837890565397</v>
      </c>
      <c r="S1348" s="55">
        <f>N1348*0.95</f>
        <v>0</v>
      </c>
      <c r="T1348" s="55">
        <f>S1348*0.99</f>
        <v>0</v>
      </c>
      <c r="U1348" s="55">
        <f>T1348*0.97</f>
        <v>0</v>
      </c>
      <c r="V1348" s="55">
        <f>U1348*0.99</f>
        <v>0</v>
      </c>
      <c r="W1348" s="55">
        <f>V1348*0.95</f>
        <v>0</v>
      </c>
      <c r="X1348" s="55">
        <f t="shared" si="126"/>
        <v>2208.7541059501532</v>
      </c>
    </row>
    <row r="1349" spans="2:24" x14ac:dyDescent="0.3">
      <c r="B1349" s="6" t="s">
        <v>39</v>
      </c>
      <c r="C1349" s="6">
        <v>1341</v>
      </c>
      <c r="D1349" s="6">
        <v>319</v>
      </c>
      <c r="E1349" s="12">
        <v>79.900000000000006</v>
      </c>
      <c r="F1349" s="57">
        <f t="shared" si="124"/>
        <v>2.7777777777778172E-2</v>
      </c>
      <c r="G1349" s="57">
        <f t="shared" si="121"/>
        <v>22.194444444444443</v>
      </c>
      <c r="H1349" s="52">
        <f t="shared" si="122"/>
        <v>216.26732857889655</v>
      </c>
      <c r="I1349" s="52">
        <f t="shared" si="123"/>
        <v>155.23540200000002</v>
      </c>
      <c r="J1349" s="52">
        <f>$P$3*F1349</f>
        <v>49.444444444445146</v>
      </c>
      <c r="K1349" s="52">
        <f>H1349+I1349+J1349</f>
        <v>420.94717502334174</v>
      </c>
      <c r="L1349" s="53">
        <f>M1349*1</f>
        <v>9.3426886901013901</v>
      </c>
      <c r="M1349" s="53">
        <f>(K1349*G1349)/1000</f>
        <v>9.3426886901013901</v>
      </c>
      <c r="N1349" s="53">
        <f>(IF(L1348 &lt; 0, -L1348,0))</f>
        <v>0</v>
      </c>
      <c r="O1349" s="53">
        <f>0.5*$P$3*G1349^2</f>
        <v>438408.09413580241</v>
      </c>
      <c r="P1349" s="53">
        <f t="shared" si="125"/>
        <v>1096.7052469134796</v>
      </c>
      <c r="Q1349" s="53">
        <f>(IF(L1348 &lt; 0, -L1348,0))+Q1348</f>
        <v>2574.2933559082335</v>
      </c>
      <c r="R1349" s="53">
        <f>(IF(L1348 &gt; 0, L1348,0))+R1348</f>
        <v>6894.0547832053417</v>
      </c>
      <c r="S1349" s="55">
        <f>N1349*0.95</f>
        <v>0</v>
      </c>
      <c r="T1349" s="55">
        <f>S1349*0.99</f>
        <v>0</v>
      </c>
      <c r="U1349" s="55">
        <f>T1349*0.97</f>
        <v>0</v>
      </c>
      <c r="V1349" s="55">
        <f>U1349*0.99</f>
        <v>0</v>
      </c>
      <c r="W1349" s="55">
        <f>V1349*0.95</f>
        <v>0</v>
      </c>
      <c r="X1349" s="55">
        <f t="shared" si="126"/>
        <v>2208.7541059501532</v>
      </c>
    </row>
    <row r="1350" spans="2:24" x14ac:dyDescent="0.3">
      <c r="B1350" s="6" t="s">
        <v>39</v>
      </c>
      <c r="C1350" s="6">
        <v>1342</v>
      </c>
      <c r="D1350" s="6">
        <v>320</v>
      </c>
      <c r="E1350" s="12">
        <v>80</v>
      </c>
      <c r="F1350" s="57">
        <f t="shared" si="124"/>
        <v>6.9444444444444448E-2</v>
      </c>
      <c r="G1350" s="57">
        <f t="shared" si="121"/>
        <v>22.222222222222221</v>
      </c>
      <c r="H1350" s="52">
        <f t="shared" si="122"/>
        <v>216.80901234567898</v>
      </c>
      <c r="I1350" s="52">
        <f t="shared" si="123"/>
        <v>155.23540200000002</v>
      </c>
      <c r="J1350" s="52">
        <f>$P$3*F1350</f>
        <v>123.61111111111111</v>
      </c>
      <c r="K1350" s="52">
        <f>H1350+I1350+J1350</f>
        <v>495.65552545679009</v>
      </c>
      <c r="L1350" s="53">
        <f>M1350*1</f>
        <v>11.014567232373112</v>
      </c>
      <c r="M1350" s="53">
        <f>(K1350*G1350)/1000</f>
        <v>11.014567232373112</v>
      </c>
      <c r="N1350" s="53">
        <f>(IF(L1349 &lt; 0, -L1349,0))</f>
        <v>0</v>
      </c>
      <c r="O1350" s="53">
        <f>0.5*$P$3*G1350^2</f>
        <v>439506.17283950618</v>
      </c>
      <c r="P1350" s="53">
        <f t="shared" si="125"/>
        <v>1098.0787037037662</v>
      </c>
      <c r="Q1350" s="53">
        <f>(IF(L1349 &lt; 0, -L1349,0))+Q1349</f>
        <v>2574.2933559082335</v>
      </c>
      <c r="R1350" s="53">
        <f>(IF(L1349 &gt; 0, L1349,0))+R1349</f>
        <v>6903.3974718954432</v>
      </c>
      <c r="S1350" s="55">
        <f>N1350*0.95</f>
        <v>0</v>
      </c>
      <c r="T1350" s="55">
        <f>S1350*0.99</f>
        <v>0</v>
      </c>
      <c r="U1350" s="55">
        <f>T1350*0.97</f>
        <v>0</v>
      </c>
      <c r="V1350" s="55">
        <f>U1350*0.99</f>
        <v>0</v>
      </c>
      <c r="W1350" s="55">
        <f>V1350*0.95</f>
        <v>0</v>
      </c>
      <c r="X1350" s="55">
        <f t="shared" si="126"/>
        <v>2208.7541059501532</v>
      </c>
    </row>
    <row r="1351" spans="2:24" x14ac:dyDescent="0.3">
      <c r="B1351" s="6" t="s">
        <v>39</v>
      </c>
      <c r="C1351" s="6">
        <v>1343</v>
      </c>
      <c r="D1351" s="6">
        <v>321</v>
      </c>
      <c r="E1351" s="12">
        <v>80.400000000000006</v>
      </c>
      <c r="F1351" s="57">
        <f t="shared" si="124"/>
        <v>0.11111111111111072</v>
      </c>
      <c r="G1351" s="57">
        <f t="shared" si="121"/>
        <v>22.333333333333332</v>
      </c>
      <c r="H1351" s="52">
        <f t="shared" si="122"/>
        <v>218.98252269444441</v>
      </c>
      <c r="I1351" s="52">
        <f t="shared" si="123"/>
        <v>155.23540200000002</v>
      </c>
      <c r="J1351" s="52">
        <f>$P$3*F1351</f>
        <v>197.77777777777709</v>
      </c>
      <c r="K1351" s="52">
        <f>H1351+I1351+J1351</f>
        <v>571.99570247222152</v>
      </c>
      <c r="L1351" s="53">
        <f>M1351*1</f>
        <v>12.77457068854628</v>
      </c>
      <c r="M1351" s="53">
        <f>(K1351*G1351)/1000</f>
        <v>12.77457068854628</v>
      </c>
      <c r="N1351" s="53">
        <f>(IF(L1350 &lt; 0, -L1350,0))</f>
        <v>0</v>
      </c>
      <c r="O1351" s="53">
        <f>0.5*$P$3*G1351^2</f>
        <v>443912.22222222219</v>
      </c>
      <c r="P1351" s="53">
        <f t="shared" si="125"/>
        <v>4406.0493827160099</v>
      </c>
      <c r="Q1351" s="53">
        <f>(IF(L1350 &lt; 0, -L1350,0))+Q1350</f>
        <v>2574.2933559082335</v>
      </c>
      <c r="R1351" s="53">
        <f>(IF(L1350 &gt; 0, L1350,0))+R1350</f>
        <v>6914.4120391278166</v>
      </c>
      <c r="S1351" s="55">
        <f>N1351*0.95</f>
        <v>0</v>
      </c>
      <c r="T1351" s="55">
        <f>S1351*0.99</f>
        <v>0</v>
      </c>
      <c r="U1351" s="55">
        <f>T1351*0.97</f>
        <v>0</v>
      </c>
      <c r="V1351" s="55">
        <f>U1351*0.99</f>
        <v>0</v>
      </c>
      <c r="W1351" s="55">
        <f>V1351*0.95</f>
        <v>0</v>
      </c>
      <c r="X1351" s="55">
        <f t="shared" si="126"/>
        <v>2208.7541059501532</v>
      </c>
    </row>
    <row r="1352" spans="2:24" x14ac:dyDescent="0.3">
      <c r="B1352" s="6" t="s">
        <v>39</v>
      </c>
      <c r="C1352" s="6">
        <v>1344</v>
      </c>
      <c r="D1352" s="6">
        <v>322</v>
      </c>
      <c r="E1352" s="12">
        <v>80.8</v>
      </c>
      <c r="F1352" s="57">
        <f t="shared" si="124"/>
        <v>0.11111111111111072</v>
      </c>
      <c r="G1352" s="57">
        <f t="shared" si="121"/>
        <v>22.444444444444443</v>
      </c>
      <c r="H1352" s="52">
        <f t="shared" si="122"/>
        <v>221.1668734938271</v>
      </c>
      <c r="I1352" s="52">
        <f t="shared" si="123"/>
        <v>155.23540200000002</v>
      </c>
      <c r="J1352" s="52">
        <f>$P$3*F1352</f>
        <v>197.77777777777709</v>
      </c>
      <c r="K1352" s="52">
        <f>H1352+I1352+J1352</f>
        <v>574.18005327160427</v>
      </c>
      <c r="L1352" s="53">
        <f>M1352*1</f>
        <v>12.887152306762673</v>
      </c>
      <c r="M1352" s="53">
        <f>(K1352*G1352)/1000</f>
        <v>12.887152306762673</v>
      </c>
      <c r="N1352" s="53">
        <f>(IF(L1351 &lt; 0, -L1351,0))</f>
        <v>0</v>
      </c>
      <c r="O1352" s="53">
        <f>0.5*$P$3*G1352^2</f>
        <v>448340.24691358017</v>
      </c>
      <c r="P1352" s="53">
        <f t="shared" si="125"/>
        <v>4428.0246913579758</v>
      </c>
      <c r="Q1352" s="53">
        <f>(IF(L1351 &lt; 0, -L1351,0))+Q1351</f>
        <v>2574.2933559082335</v>
      </c>
      <c r="R1352" s="53">
        <f>(IF(L1351 &gt; 0, L1351,0))+R1351</f>
        <v>6927.1866098163628</v>
      </c>
      <c r="S1352" s="55">
        <f>N1352*0.95</f>
        <v>0</v>
      </c>
      <c r="T1352" s="55">
        <f>S1352*0.99</f>
        <v>0</v>
      </c>
      <c r="U1352" s="55">
        <f>T1352*0.97</f>
        <v>0</v>
      </c>
      <c r="V1352" s="55">
        <f>U1352*0.99</f>
        <v>0</v>
      </c>
      <c r="W1352" s="55">
        <f>V1352*0.95</f>
        <v>0</v>
      </c>
      <c r="X1352" s="55">
        <f t="shared" si="126"/>
        <v>2208.7541059501532</v>
      </c>
    </row>
    <row r="1353" spans="2:24" x14ac:dyDescent="0.3">
      <c r="B1353" s="6" t="s">
        <v>39</v>
      </c>
      <c r="C1353" s="6">
        <v>1345</v>
      </c>
      <c r="D1353" s="6">
        <v>323</v>
      </c>
      <c r="E1353" s="12">
        <v>81.2</v>
      </c>
      <c r="F1353" s="57">
        <f t="shared" si="124"/>
        <v>9.7222222222222612E-2</v>
      </c>
      <c r="G1353" s="57">
        <f t="shared" ref="G1353:G1416" si="127">(E1353*1000)/3600</f>
        <v>22.555555555555557</v>
      </c>
      <c r="H1353" s="52">
        <f t="shared" ref="H1353:H1416" si="128">0.5*$L$3*$M$3*$N$3*G1353^2</f>
        <v>223.36206474382718</v>
      </c>
      <c r="I1353" s="52">
        <f t="shared" ref="I1353:I1416" si="129">$O$3*$P$3*$Q$3</f>
        <v>155.23540200000002</v>
      </c>
      <c r="J1353" s="52">
        <f>$P$3*F1353</f>
        <v>173.05555555555625</v>
      </c>
      <c r="K1353" s="52">
        <f>H1353+I1353+J1353</f>
        <v>551.65302229938345</v>
      </c>
      <c r="L1353" s="53">
        <f>M1353*1</f>
        <v>12.442840391863871</v>
      </c>
      <c r="M1353" s="53">
        <f>(K1353*G1353)/1000</f>
        <v>12.442840391863871</v>
      </c>
      <c r="N1353" s="53">
        <f>(IF(L1352 &lt; 0, -L1352,0))</f>
        <v>0</v>
      </c>
      <c r="O1353" s="53">
        <f>0.5*$P$3*G1353^2</f>
        <v>452790.24691358034</v>
      </c>
      <c r="P1353" s="53">
        <f t="shared" si="125"/>
        <v>4450.0000000001746</v>
      </c>
      <c r="Q1353" s="53">
        <f>(IF(L1352 &lt; 0, -L1352,0))+Q1352</f>
        <v>2574.2933559082335</v>
      </c>
      <c r="R1353" s="53">
        <f>(IF(L1352 &gt; 0, L1352,0))+R1352</f>
        <v>6940.0737621231256</v>
      </c>
      <c r="S1353" s="55">
        <f>N1353*0.95</f>
        <v>0</v>
      </c>
      <c r="T1353" s="55">
        <f>S1353*0.99</f>
        <v>0</v>
      </c>
      <c r="U1353" s="55">
        <f>T1353*0.97</f>
        <v>0</v>
      </c>
      <c r="V1353" s="55">
        <f>U1353*0.99</f>
        <v>0</v>
      </c>
      <c r="W1353" s="55">
        <f>V1353*0.95</f>
        <v>0</v>
      </c>
      <c r="X1353" s="55">
        <f t="shared" si="126"/>
        <v>2208.7541059501532</v>
      </c>
    </row>
    <row r="1354" spans="2:24" x14ac:dyDescent="0.3">
      <c r="B1354" s="6" t="s">
        <v>39</v>
      </c>
      <c r="C1354" s="6">
        <v>1346</v>
      </c>
      <c r="D1354" s="6">
        <v>324</v>
      </c>
      <c r="E1354" s="12">
        <v>81.5</v>
      </c>
      <c r="F1354" s="57">
        <f t="shared" ref="F1354:F1417" si="130">($E1355-$E1353)/2/3.6</f>
        <v>5.5555555555554373E-2</v>
      </c>
      <c r="G1354" s="57">
        <f t="shared" si="127"/>
        <v>22.638888888888889</v>
      </c>
      <c r="H1354" s="52">
        <f t="shared" si="128"/>
        <v>225.01557222704474</v>
      </c>
      <c r="I1354" s="52">
        <f t="shared" si="129"/>
        <v>155.23540200000002</v>
      </c>
      <c r="J1354" s="52">
        <f>$P$3*F1354</f>
        <v>98.888888888886783</v>
      </c>
      <c r="K1354" s="52">
        <f>H1354+I1354+J1354</f>
        <v>479.13986311593158</v>
      </c>
      <c r="L1354" s="53">
        <f>M1354*1</f>
        <v>10.847194123319007</v>
      </c>
      <c r="M1354" s="53">
        <f>(K1354*G1354)/1000</f>
        <v>10.847194123319007</v>
      </c>
      <c r="N1354" s="53">
        <f>(IF(L1353 &lt; 0, -L1353,0))</f>
        <v>0</v>
      </c>
      <c r="O1354" s="53">
        <f>0.5*$P$3*G1354^2</f>
        <v>456142.16820987657</v>
      </c>
      <c r="P1354" s="53">
        <f t="shared" ref="P1354:P1417" si="131">O1354-O1353</f>
        <v>3351.9212962962338</v>
      </c>
      <c r="Q1354" s="53">
        <f>(IF(L1353 &lt; 0, -L1353,0))+Q1353</f>
        <v>2574.2933559082335</v>
      </c>
      <c r="R1354" s="53">
        <f>(IF(L1353 &gt; 0, L1353,0))+R1353</f>
        <v>6952.5166025149892</v>
      </c>
      <c r="S1354" s="55">
        <f>N1354*0.95</f>
        <v>0</v>
      </c>
      <c r="T1354" s="55">
        <f>S1354*0.99</f>
        <v>0</v>
      </c>
      <c r="U1354" s="55">
        <f>T1354*0.97</f>
        <v>0</v>
      </c>
      <c r="V1354" s="55">
        <f>U1354*0.99</f>
        <v>0</v>
      </c>
      <c r="W1354" s="55">
        <f>V1354*0.95</f>
        <v>0</v>
      </c>
      <c r="X1354" s="55">
        <f t="shared" ref="X1354:X1417" si="132">W1354+X1353</f>
        <v>2208.7541059501532</v>
      </c>
    </row>
    <row r="1355" spans="2:24" x14ac:dyDescent="0.3">
      <c r="B1355" s="6" t="s">
        <v>39</v>
      </c>
      <c r="C1355" s="6">
        <v>1347</v>
      </c>
      <c r="D1355" s="6">
        <v>325</v>
      </c>
      <c r="E1355" s="12">
        <v>81.599999999999994</v>
      </c>
      <c r="F1355" s="57">
        <f t="shared" si="130"/>
        <v>1.3888888888888099E-2</v>
      </c>
      <c r="G1355" s="57">
        <f t="shared" si="127"/>
        <v>22.666666666666668</v>
      </c>
      <c r="H1355" s="52">
        <f t="shared" si="128"/>
        <v>225.56809644444445</v>
      </c>
      <c r="I1355" s="52">
        <f t="shared" si="129"/>
        <v>155.23540200000002</v>
      </c>
      <c r="J1355" s="52">
        <f>$P$3*F1355</f>
        <v>24.722222222220815</v>
      </c>
      <c r="K1355" s="52">
        <f>H1355+I1355+J1355</f>
        <v>405.52572066666528</v>
      </c>
      <c r="L1355" s="53">
        <f>M1355*1</f>
        <v>9.1919163351110793</v>
      </c>
      <c r="M1355" s="53">
        <f>(K1355*G1355)/1000</f>
        <v>9.1919163351110793</v>
      </c>
      <c r="N1355" s="53">
        <f>(IF(L1354 &lt; 0, -L1354,0))</f>
        <v>0</v>
      </c>
      <c r="O1355" s="53">
        <f>0.5*$P$3*G1355^2</f>
        <v>457262.22222222225</v>
      </c>
      <c r="P1355" s="53">
        <f t="shared" si="131"/>
        <v>1120.054012345674</v>
      </c>
      <c r="Q1355" s="53">
        <f>(IF(L1354 &lt; 0, -L1354,0))+Q1354</f>
        <v>2574.2933559082335</v>
      </c>
      <c r="R1355" s="53">
        <f>(IF(L1354 &gt; 0, L1354,0))+R1354</f>
        <v>6963.3637966383085</v>
      </c>
      <c r="S1355" s="55">
        <f>N1355*0.95</f>
        <v>0</v>
      </c>
      <c r="T1355" s="55">
        <f>S1355*0.99</f>
        <v>0</v>
      </c>
      <c r="U1355" s="55">
        <f>T1355*0.97</f>
        <v>0</v>
      </c>
      <c r="V1355" s="55">
        <f>U1355*0.99</f>
        <v>0</v>
      </c>
      <c r="W1355" s="55">
        <f>V1355*0.95</f>
        <v>0</v>
      </c>
      <c r="X1355" s="55">
        <f t="shared" si="132"/>
        <v>2208.7541059501532</v>
      </c>
    </row>
    <row r="1356" spans="2:24" x14ac:dyDescent="0.3">
      <c r="B1356" s="6" t="s">
        <v>39</v>
      </c>
      <c r="C1356" s="6">
        <v>1348</v>
      </c>
      <c r="D1356" s="6">
        <v>326</v>
      </c>
      <c r="E1356" s="12">
        <v>81.599999999999994</v>
      </c>
      <c r="F1356" s="57">
        <f t="shared" si="130"/>
        <v>-2.7777777777776198E-2</v>
      </c>
      <c r="G1356" s="57">
        <f t="shared" si="127"/>
        <v>22.666666666666668</v>
      </c>
      <c r="H1356" s="52">
        <f t="shared" si="128"/>
        <v>225.56809644444445</v>
      </c>
      <c r="I1356" s="52">
        <f t="shared" si="129"/>
        <v>155.23540200000002</v>
      </c>
      <c r="J1356" s="52">
        <f>$P$3*F1356</f>
        <v>-49.444444444441629</v>
      </c>
      <c r="K1356" s="52">
        <f>H1356+I1356+J1356</f>
        <v>331.35905400000286</v>
      </c>
      <c r="L1356" s="53">
        <f>M1356*1</f>
        <v>7.5108052240000651</v>
      </c>
      <c r="M1356" s="53">
        <f>(K1356*G1356)/1000</f>
        <v>7.5108052240000651</v>
      </c>
      <c r="N1356" s="53">
        <f>(IF(L1355 &lt; 0, -L1355,0))</f>
        <v>0</v>
      </c>
      <c r="O1356" s="53">
        <f>0.5*$P$3*G1356^2</f>
        <v>457262.22222222225</v>
      </c>
      <c r="P1356" s="53">
        <f t="shared" si="131"/>
        <v>0</v>
      </c>
      <c r="Q1356" s="53">
        <f>(IF(L1355 &lt; 0, -L1355,0))+Q1355</f>
        <v>2574.2933559082335</v>
      </c>
      <c r="R1356" s="53">
        <f>(IF(L1355 &gt; 0, L1355,0))+R1355</f>
        <v>6972.5557129734198</v>
      </c>
      <c r="S1356" s="55">
        <f>N1356*0.95</f>
        <v>0</v>
      </c>
      <c r="T1356" s="55">
        <f>S1356*0.99</f>
        <v>0</v>
      </c>
      <c r="U1356" s="55">
        <f>T1356*0.97</f>
        <v>0</v>
      </c>
      <c r="V1356" s="55">
        <f>U1356*0.99</f>
        <v>0</v>
      </c>
      <c r="W1356" s="55">
        <f>V1356*0.95</f>
        <v>0</v>
      </c>
      <c r="X1356" s="55">
        <f t="shared" si="132"/>
        <v>2208.7541059501532</v>
      </c>
    </row>
    <row r="1357" spans="2:24" x14ac:dyDescent="0.3">
      <c r="B1357" s="6" t="s">
        <v>39</v>
      </c>
      <c r="C1357" s="6">
        <v>1349</v>
      </c>
      <c r="D1357" s="6">
        <v>327</v>
      </c>
      <c r="E1357" s="12">
        <v>81.400000000000006</v>
      </c>
      <c r="F1357" s="57">
        <f t="shared" si="130"/>
        <v>-0.12499999999999881</v>
      </c>
      <c r="G1357" s="57">
        <f t="shared" si="127"/>
        <v>22.611111111111111</v>
      </c>
      <c r="H1357" s="52">
        <f t="shared" si="128"/>
        <v>224.46372553780861</v>
      </c>
      <c r="I1357" s="52">
        <f t="shared" si="129"/>
        <v>155.23540200000002</v>
      </c>
      <c r="J1357" s="52">
        <f>$P$3*F1357</f>
        <v>-222.49999999999787</v>
      </c>
      <c r="K1357" s="52">
        <f>H1357+I1357+J1357</f>
        <v>157.19912753781077</v>
      </c>
      <c r="L1357" s="53">
        <f>M1357*1</f>
        <v>3.5544469393271658</v>
      </c>
      <c r="M1357" s="53">
        <f>(K1357*G1357)/1000</f>
        <v>3.5544469393271658</v>
      </c>
      <c r="N1357" s="53">
        <f>(IF(L1356 &lt; 0, -L1356,0))</f>
        <v>0</v>
      </c>
      <c r="O1357" s="53">
        <f>0.5*$P$3*G1357^2</f>
        <v>455023.48765432101</v>
      </c>
      <c r="P1357" s="53">
        <f t="shared" si="131"/>
        <v>-2238.734567901236</v>
      </c>
      <c r="Q1357" s="53">
        <f>(IF(L1356 &lt; 0, -L1356,0))+Q1356</f>
        <v>2574.2933559082335</v>
      </c>
      <c r="R1357" s="53">
        <f>(IF(L1356 &gt; 0, L1356,0))+R1356</f>
        <v>6980.06651819742</v>
      </c>
      <c r="S1357" s="55">
        <f>N1357*0.95</f>
        <v>0</v>
      </c>
      <c r="T1357" s="55">
        <f>S1357*0.99</f>
        <v>0</v>
      </c>
      <c r="U1357" s="55">
        <f>T1357*0.97</f>
        <v>0</v>
      </c>
      <c r="V1357" s="55">
        <f>U1357*0.99</f>
        <v>0</v>
      </c>
      <c r="W1357" s="55">
        <f>V1357*0.95</f>
        <v>0</v>
      </c>
      <c r="X1357" s="55">
        <f t="shared" si="132"/>
        <v>2208.7541059501532</v>
      </c>
    </row>
    <row r="1358" spans="2:24" x14ac:dyDescent="0.3">
      <c r="B1358" s="6" t="s">
        <v>39</v>
      </c>
      <c r="C1358" s="6">
        <v>1350</v>
      </c>
      <c r="D1358" s="6">
        <v>328</v>
      </c>
      <c r="E1358" s="12">
        <v>80.7</v>
      </c>
      <c r="F1358" s="57">
        <f t="shared" si="130"/>
        <v>-0.25000000000000155</v>
      </c>
      <c r="G1358" s="57">
        <f t="shared" si="127"/>
        <v>22.416666666666668</v>
      </c>
      <c r="H1358" s="52">
        <f t="shared" si="128"/>
        <v>220.61976950173613</v>
      </c>
      <c r="I1358" s="52">
        <f t="shared" si="129"/>
        <v>155.23540200000002</v>
      </c>
      <c r="J1358" s="52">
        <f>$P$3*F1358</f>
        <v>-445.00000000000279</v>
      </c>
      <c r="K1358" s="52">
        <f>H1358+I1358+J1358</f>
        <v>-69.144828498266634</v>
      </c>
      <c r="L1358" s="53">
        <f>M1358*1</f>
        <v>-1.5499965721694771</v>
      </c>
      <c r="M1358" s="53">
        <f>(K1358*G1358)/1000</f>
        <v>-1.5499965721694771</v>
      </c>
      <c r="N1358" s="53">
        <f>(IF(L1357 &lt; 0, -L1357,0))</f>
        <v>0</v>
      </c>
      <c r="O1358" s="53">
        <f>0.5*$P$3*G1358^2</f>
        <v>447231.18055555562</v>
      </c>
      <c r="P1358" s="53">
        <f t="shared" si="131"/>
        <v>-7792.3070987653919</v>
      </c>
      <c r="Q1358" s="53">
        <f>(IF(L1357 &lt; 0, -L1357,0))+Q1357</f>
        <v>2574.2933559082335</v>
      </c>
      <c r="R1358" s="53">
        <f>(IF(L1357 &gt; 0, L1357,0))+R1357</f>
        <v>6983.6209651367471</v>
      </c>
      <c r="S1358" s="55">
        <f>N1358*0.95</f>
        <v>0</v>
      </c>
      <c r="T1358" s="55">
        <f>S1358*0.99</f>
        <v>0</v>
      </c>
      <c r="U1358" s="55">
        <f>T1358*0.97</f>
        <v>0</v>
      </c>
      <c r="V1358" s="55">
        <f>U1358*0.99</f>
        <v>0</v>
      </c>
      <c r="W1358" s="55">
        <f>V1358*0.95</f>
        <v>0</v>
      </c>
      <c r="X1358" s="55">
        <f t="shared" si="132"/>
        <v>2208.7541059501532</v>
      </c>
    </row>
    <row r="1359" spans="2:24" x14ac:dyDescent="0.3">
      <c r="B1359" s="6" t="s">
        <v>39</v>
      </c>
      <c r="C1359" s="6">
        <v>1351</v>
      </c>
      <c r="D1359" s="6">
        <v>329</v>
      </c>
      <c r="E1359" s="12">
        <v>79.599999999999994</v>
      </c>
      <c r="F1359" s="57">
        <f t="shared" si="130"/>
        <v>-0.34722222222222221</v>
      </c>
      <c r="G1359" s="57">
        <f t="shared" si="127"/>
        <v>22.111111111111111</v>
      </c>
      <c r="H1359" s="52">
        <f t="shared" si="128"/>
        <v>214.64634244753083</v>
      </c>
      <c r="I1359" s="52">
        <f t="shared" si="129"/>
        <v>155.23540200000002</v>
      </c>
      <c r="J1359" s="52">
        <f>$P$3*F1359</f>
        <v>-618.05555555555554</v>
      </c>
      <c r="K1359" s="52">
        <f>H1359+I1359+J1359</f>
        <v>-248.17381110802467</v>
      </c>
      <c r="L1359" s="53">
        <f>M1359*1</f>
        <v>-5.4873987122774341</v>
      </c>
      <c r="M1359" s="53">
        <f>(K1359*G1359)/1000</f>
        <v>-5.4873987122774341</v>
      </c>
      <c r="N1359" s="53">
        <f>(IF(L1358 &lt; 0, -L1358,0))</f>
        <v>1.5499965721694771</v>
      </c>
      <c r="O1359" s="53">
        <f>0.5*$P$3*G1359^2</f>
        <v>435122.09876543208</v>
      </c>
      <c r="P1359" s="53">
        <f t="shared" si="131"/>
        <v>-12109.081790123542</v>
      </c>
      <c r="Q1359" s="53">
        <f>(IF(L1358 &lt; 0, -L1358,0))+Q1358</f>
        <v>2575.8433524804032</v>
      </c>
      <c r="R1359" s="53">
        <f>(IF(L1358 &gt; 0, L1358,0))+R1358</f>
        <v>6983.6209651367471</v>
      </c>
      <c r="S1359" s="55">
        <f>N1359*0.95</f>
        <v>1.4724967435610032</v>
      </c>
      <c r="T1359" s="55">
        <f>S1359*0.99</f>
        <v>1.4577717761253932</v>
      </c>
      <c r="U1359" s="55">
        <f>T1359*0.97</f>
        <v>1.4140386228416313</v>
      </c>
      <c r="V1359" s="55">
        <f>U1359*0.99</f>
        <v>1.3998982366132149</v>
      </c>
      <c r="W1359" s="55">
        <f>V1359*0.95</f>
        <v>1.329903324782554</v>
      </c>
      <c r="X1359" s="55">
        <f t="shared" si="132"/>
        <v>2210.0840092749359</v>
      </c>
    </row>
    <row r="1360" spans="2:24" x14ac:dyDescent="0.3">
      <c r="B1360" s="6" t="s">
        <v>39</v>
      </c>
      <c r="C1360" s="6">
        <v>1352</v>
      </c>
      <c r="D1360" s="6">
        <v>330</v>
      </c>
      <c r="E1360" s="12">
        <v>78.2</v>
      </c>
      <c r="F1360" s="57">
        <f t="shared" si="130"/>
        <v>-0.38888888888888851</v>
      </c>
      <c r="G1360" s="57">
        <f t="shared" si="127"/>
        <v>21.722222222222221</v>
      </c>
      <c r="H1360" s="52">
        <f t="shared" si="128"/>
        <v>207.16236635262342</v>
      </c>
      <c r="I1360" s="52">
        <f t="shared" si="129"/>
        <v>155.23540200000002</v>
      </c>
      <c r="J1360" s="52">
        <f>$P$3*F1360</f>
        <v>-692.22222222222149</v>
      </c>
      <c r="K1360" s="52">
        <f>H1360+I1360+J1360</f>
        <v>-329.82445386959807</v>
      </c>
      <c r="L1360" s="53">
        <f>M1360*1</f>
        <v>-7.164520081278491</v>
      </c>
      <c r="M1360" s="53">
        <f>(K1360*G1360)/1000</f>
        <v>-7.164520081278491</v>
      </c>
      <c r="N1360" s="53">
        <f>(IF(L1359 &lt; 0, -L1359,0))</f>
        <v>5.4873987122774341</v>
      </c>
      <c r="O1360" s="53">
        <f>0.5*$P$3*G1360^2</f>
        <v>419950.89506172837</v>
      </c>
      <c r="P1360" s="53">
        <f t="shared" si="131"/>
        <v>-15171.203703703708</v>
      </c>
      <c r="Q1360" s="53">
        <f>(IF(L1359 &lt; 0, -L1359,0))+Q1359</f>
        <v>2581.3307511926805</v>
      </c>
      <c r="R1360" s="53">
        <f>(IF(L1359 &gt; 0, L1359,0))+R1359</f>
        <v>6983.6209651367471</v>
      </c>
      <c r="S1360" s="55">
        <f>N1360*0.95</f>
        <v>5.2130287766635623</v>
      </c>
      <c r="T1360" s="55">
        <f>S1360*0.99</f>
        <v>5.1608984888969269</v>
      </c>
      <c r="U1360" s="55">
        <f>T1360*0.97</f>
        <v>5.0060715342300188</v>
      </c>
      <c r="V1360" s="55">
        <f>U1360*0.99</f>
        <v>4.9560108188877185</v>
      </c>
      <c r="W1360" s="55">
        <f>V1360*0.95</f>
        <v>4.7082102779433326</v>
      </c>
      <c r="X1360" s="55">
        <f t="shared" si="132"/>
        <v>2214.792219552879</v>
      </c>
    </row>
    <row r="1361" spans="2:24" x14ac:dyDescent="0.3">
      <c r="B1361" s="6" t="s">
        <v>39</v>
      </c>
      <c r="C1361" s="6">
        <v>1353</v>
      </c>
      <c r="D1361" s="6">
        <v>331</v>
      </c>
      <c r="E1361" s="12">
        <v>76.8</v>
      </c>
      <c r="F1361" s="57">
        <f t="shared" si="130"/>
        <v>-0.40277777777777857</v>
      </c>
      <c r="G1361" s="57">
        <f t="shared" si="127"/>
        <v>21.333333333333332</v>
      </c>
      <c r="H1361" s="52">
        <f t="shared" si="128"/>
        <v>199.81118577777775</v>
      </c>
      <c r="I1361" s="52">
        <f t="shared" si="129"/>
        <v>155.23540200000002</v>
      </c>
      <c r="J1361" s="52">
        <f>$P$3*F1361</f>
        <v>-716.94444444444582</v>
      </c>
      <c r="K1361" s="52">
        <f>H1361+I1361+J1361</f>
        <v>-361.89785666666808</v>
      </c>
      <c r="L1361" s="53">
        <f>M1361*1</f>
        <v>-7.7204876088889183</v>
      </c>
      <c r="M1361" s="53">
        <f>(K1361*G1361)/1000</f>
        <v>-7.7204876088889183</v>
      </c>
      <c r="N1361" s="53">
        <f>(IF(L1360 &lt; 0, -L1360,0))</f>
        <v>7.164520081278491</v>
      </c>
      <c r="O1361" s="53">
        <f>0.5*$P$3*G1361^2</f>
        <v>405048.88888888888</v>
      </c>
      <c r="P1361" s="53">
        <f t="shared" si="131"/>
        <v>-14902.006172839494</v>
      </c>
      <c r="Q1361" s="53">
        <f>(IF(L1360 &lt; 0, -L1360,0))+Q1360</f>
        <v>2588.4952712739591</v>
      </c>
      <c r="R1361" s="53">
        <f>(IF(L1360 &gt; 0, L1360,0))+R1360</f>
        <v>6983.6209651367471</v>
      </c>
      <c r="S1361" s="55">
        <f>N1361*0.95</f>
        <v>6.8062940772145666</v>
      </c>
      <c r="T1361" s="55">
        <f>S1361*0.99</f>
        <v>6.7382311364424208</v>
      </c>
      <c r="U1361" s="55">
        <f>T1361*0.97</f>
        <v>6.5360842023491479</v>
      </c>
      <c r="V1361" s="55">
        <f>U1361*0.99</f>
        <v>6.470723360325656</v>
      </c>
      <c r="W1361" s="55">
        <f>V1361*0.95</f>
        <v>6.1471871923093726</v>
      </c>
      <c r="X1361" s="55">
        <f t="shared" si="132"/>
        <v>2220.9394067451885</v>
      </c>
    </row>
    <row r="1362" spans="2:24" x14ac:dyDescent="0.3">
      <c r="B1362" s="6" t="s">
        <v>39</v>
      </c>
      <c r="C1362" s="6">
        <v>1354</v>
      </c>
      <c r="D1362" s="6">
        <v>332</v>
      </c>
      <c r="E1362" s="12">
        <v>75.3</v>
      </c>
      <c r="F1362" s="57">
        <f t="shared" si="130"/>
        <v>-0.41666666666666663</v>
      </c>
      <c r="G1362" s="57">
        <f t="shared" si="127"/>
        <v>20.916666666666668</v>
      </c>
      <c r="H1362" s="52">
        <f t="shared" si="128"/>
        <v>192.08228325173613</v>
      </c>
      <c r="I1362" s="52">
        <f t="shared" si="129"/>
        <v>155.23540200000002</v>
      </c>
      <c r="J1362" s="52">
        <f>$P$3*F1362</f>
        <v>-741.66666666666663</v>
      </c>
      <c r="K1362" s="52">
        <f>H1362+I1362+J1362</f>
        <v>-394.34898141493045</v>
      </c>
      <c r="L1362" s="53">
        <f>M1362*1</f>
        <v>-8.248466194595629</v>
      </c>
      <c r="M1362" s="53">
        <f>(K1362*G1362)/1000</f>
        <v>-8.248466194595629</v>
      </c>
      <c r="N1362" s="53">
        <f>(IF(L1361 &lt; 0, -L1361,0))</f>
        <v>7.7204876088889183</v>
      </c>
      <c r="O1362" s="53">
        <f>0.5*$P$3*G1362^2</f>
        <v>389381.18055555562</v>
      </c>
      <c r="P1362" s="53">
        <f t="shared" si="131"/>
        <v>-15667.708333333256</v>
      </c>
      <c r="Q1362" s="53">
        <f>(IF(L1361 &lt; 0, -L1361,0))+Q1361</f>
        <v>2596.2157588828481</v>
      </c>
      <c r="R1362" s="53">
        <f>(IF(L1361 &gt; 0, L1361,0))+R1361</f>
        <v>6983.6209651367471</v>
      </c>
      <c r="S1362" s="55">
        <f>N1362*0.95</f>
        <v>7.3344632284444717</v>
      </c>
      <c r="T1362" s="55">
        <f>S1362*0.99</f>
        <v>7.2611185961600269</v>
      </c>
      <c r="U1362" s="55">
        <f>T1362*0.97</f>
        <v>7.0432850382752257</v>
      </c>
      <c r="V1362" s="55">
        <f>U1362*0.99</f>
        <v>6.9728521878924736</v>
      </c>
      <c r="W1362" s="55">
        <f>V1362*0.95</f>
        <v>6.6242095784978501</v>
      </c>
      <c r="X1362" s="55">
        <f t="shared" si="132"/>
        <v>2227.5636163236863</v>
      </c>
    </row>
    <row r="1363" spans="2:24" x14ac:dyDescent="0.3">
      <c r="B1363" s="6" t="s">
        <v>39</v>
      </c>
      <c r="C1363" s="6">
        <v>1355</v>
      </c>
      <c r="D1363" s="6">
        <v>333</v>
      </c>
      <c r="E1363" s="12">
        <v>73.8</v>
      </c>
      <c r="F1363" s="57">
        <f t="shared" si="130"/>
        <v>-0.44444444444444481</v>
      </c>
      <c r="G1363" s="57">
        <f t="shared" si="127"/>
        <v>20.5</v>
      </c>
      <c r="H1363" s="52">
        <f t="shared" si="128"/>
        <v>184.50582456249998</v>
      </c>
      <c r="I1363" s="52">
        <f t="shared" si="129"/>
        <v>155.23540200000002</v>
      </c>
      <c r="J1363" s="52">
        <f>$P$3*F1363</f>
        <v>-791.11111111111177</v>
      </c>
      <c r="K1363" s="52">
        <f>H1363+I1363+J1363</f>
        <v>-451.36988454861176</v>
      </c>
      <c r="L1363" s="53">
        <f>M1363*1</f>
        <v>-9.2530826332465406</v>
      </c>
      <c r="M1363" s="53">
        <f>(K1363*G1363)/1000</f>
        <v>-9.2530826332465406</v>
      </c>
      <c r="N1363" s="53">
        <f>(IF(L1362 &lt; 0, -L1362,0))</f>
        <v>8.248466194595629</v>
      </c>
      <c r="O1363" s="53">
        <f>0.5*$P$3*G1363^2</f>
        <v>374022.5</v>
      </c>
      <c r="P1363" s="53">
        <f t="shared" si="131"/>
        <v>-15358.68055555562</v>
      </c>
      <c r="Q1363" s="53">
        <f>(IF(L1362 &lt; 0, -L1362,0))+Q1362</f>
        <v>2604.4642250774436</v>
      </c>
      <c r="R1363" s="53">
        <f>(IF(L1362 &gt; 0, L1362,0))+R1362</f>
        <v>6983.6209651367471</v>
      </c>
      <c r="S1363" s="55">
        <f>N1363*0.95</f>
        <v>7.8360428848658472</v>
      </c>
      <c r="T1363" s="55">
        <f>S1363*0.99</f>
        <v>7.7576824560171884</v>
      </c>
      <c r="U1363" s="55">
        <f>T1363*0.97</f>
        <v>7.5249519823366722</v>
      </c>
      <c r="V1363" s="55">
        <f>U1363*0.99</f>
        <v>7.4497024625133053</v>
      </c>
      <c r="W1363" s="55">
        <f>V1363*0.95</f>
        <v>7.0772173393876399</v>
      </c>
      <c r="X1363" s="55">
        <f t="shared" si="132"/>
        <v>2234.6408336630739</v>
      </c>
    </row>
    <row r="1364" spans="2:24" x14ac:dyDescent="0.3">
      <c r="B1364" s="6" t="s">
        <v>39</v>
      </c>
      <c r="C1364" s="6">
        <v>1356</v>
      </c>
      <c r="D1364" s="6">
        <v>334</v>
      </c>
      <c r="E1364" s="12">
        <v>72.099999999999994</v>
      </c>
      <c r="F1364" s="57">
        <f t="shared" si="130"/>
        <v>-0.49999999999999922</v>
      </c>
      <c r="G1364" s="57">
        <f t="shared" si="127"/>
        <v>20.027777777777779</v>
      </c>
      <c r="H1364" s="52">
        <f t="shared" si="128"/>
        <v>176.10345904185957</v>
      </c>
      <c r="I1364" s="52">
        <f t="shared" si="129"/>
        <v>155.23540200000002</v>
      </c>
      <c r="J1364" s="52">
        <f>$P$3*F1364</f>
        <v>-889.99999999999864</v>
      </c>
      <c r="K1364" s="52">
        <f>H1364+I1364+J1364</f>
        <v>-558.66113895813908</v>
      </c>
      <c r="L1364" s="53">
        <f>M1364*1</f>
        <v>-11.188741144133841</v>
      </c>
      <c r="M1364" s="53">
        <f>(K1364*G1364)/1000</f>
        <v>-11.188741144133841</v>
      </c>
      <c r="N1364" s="53">
        <f>(IF(L1363 &lt; 0, -L1363,0))</f>
        <v>9.2530826332465406</v>
      </c>
      <c r="O1364" s="53">
        <f>0.5*$P$3*G1364^2</f>
        <v>356989.57561728399</v>
      </c>
      <c r="P1364" s="53">
        <f t="shared" si="131"/>
        <v>-17032.92438271601</v>
      </c>
      <c r="Q1364" s="53">
        <f>(IF(L1363 &lt; 0, -L1363,0))+Q1363</f>
        <v>2613.71730771069</v>
      </c>
      <c r="R1364" s="53">
        <f>(IF(L1363 &gt; 0, L1363,0))+R1363</f>
        <v>6983.6209651367471</v>
      </c>
      <c r="S1364" s="55">
        <f>N1364*0.95</f>
        <v>8.7904285015842127</v>
      </c>
      <c r="T1364" s="55">
        <f>S1364*0.99</f>
        <v>8.7025242165683707</v>
      </c>
      <c r="U1364" s="55">
        <f>T1364*0.97</f>
        <v>8.4414484900713198</v>
      </c>
      <c r="V1364" s="55">
        <f>U1364*0.99</f>
        <v>8.3570340051706058</v>
      </c>
      <c r="W1364" s="55">
        <f>V1364*0.95</f>
        <v>7.9391823049120749</v>
      </c>
      <c r="X1364" s="55">
        <f t="shared" si="132"/>
        <v>2242.5800159679861</v>
      </c>
    </row>
    <row r="1365" spans="2:24" x14ac:dyDescent="0.3">
      <c r="B1365" s="6" t="s">
        <v>39</v>
      </c>
      <c r="C1365" s="6">
        <v>1357</v>
      </c>
      <c r="D1365" s="6">
        <v>335</v>
      </c>
      <c r="E1365" s="12">
        <v>70.2</v>
      </c>
      <c r="F1365" s="57">
        <f t="shared" si="130"/>
        <v>-0.54166666666666552</v>
      </c>
      <c r="G1365" s="57">
        <f t="shared" si="127"/>
        <v>19.5</v>
      </c>
      <c r="H1365" s="52">
        <f t="shared" si="128"/>
        <v>166.94429456249998</v>
      </c>
      <c r="I1365" s="52">
        <f t="shared" si="129"/>
        <v>155.23540200000002</v>
      </c>
      <c r="J1365" s="52">
        <f>$P$3*F1365</f>
        <v>-964.16666666666458</v>
      </c>
      <c r="K1365" s="52">
        <f>H1365+I1365+J1365</f>
        <v>-641.98697010416458</v>
      </c>
      <c r="L1365" s="53">
        <f>M1365*1</f>
        <v>-12.518745917031209</v>
      </c>
      <c r="M1365" s="53">
        <f>(K1365*G1365)/1000</f>
        <v>-12.518745917031209</v>
      </c>
      <c r="N1365" s="53">
        <f>(IF(L1364 &lt; 0, -L1364,0))</f>
        <v>11.188741144133841</v>
      </c>
      <c r="O1365" s="53">
        <f>0.5*$P$3*G1365^2</f>
        <v>338422.5</v>
      </c>
      <c r="P1365" s="53">
        <f t="shared" si="131"/>
        <v>-18567.07561728399</v>
      </c>
      <c r="Q1365" s="53">
        <f>(IF(L1364 &lt; 0, -L1364,0))+Q1364</f>
        <v>2624.9060488548239</v>
      </c>
      <c r="R1365" s="53">
        <f>(IF(L1364 &gt; 0, L1364,0))+R1364</f>
        <v>6983.6209651367471</v>
      </c>
      <c r="S1365" s="55">
        <f>N1365*0.95</f>
        <v>10.629304086927149</v>
      </c>
      <c r="T1365" s="55">
        <f>S1365*0.99</f>
        <v>10.523011046057878</v>
      </c>
      <c r="U1365" s="55">
        <f>T1365*0.97</f>
        <v>10.207320714676142</v>
      </c>
      <c r="V1365" s="55">
        <f>U1365*0.99</f>
        <v>10.105247507529381</v>
      </c>
      <c r="W1365" s="55">
        <f>V1365*0.95</f>
        <v>9.599985132152911</v>
      </c>
      <c r="X1365" s="55">
        <f t="shared" si="132"/>
        <v>2252.1800011001392</v>
      </c>
    </row>
    <row r="1366" spans="2:24" x14ac:dyDescent="0.3">
      <c r="B1366" s="6" t="s">
        <v>39</v>
      </c>
      <c r="C1366" s="6">
        <v>1358</v>
      </c>
      <c r="D1366" s="6">
        <v>336</v>
      </c>
      <c r="E1366" s="12">
        <v>68.2</v>
      </c>
      <c r="F1366" s="57">
        <f t="shared" si="130"/>
        <v>-0.56944444444444564</v>
      </c>
      <c r="G1366" s="57">
        <f t="shared" si="127"/>
        <v>18.944444444444443</v>
      </c>
      <c r="H1366" s="52">
        <f t="shared" si="128"/>
        <v>157.56730477854936</v>
      </c>
      <c r="I1366" s="52">
        <f t="shared" si="129"/>
        <v>155.23540200000002</v>
      </c>
      <c r="J1366" s="52">
        <f>$P$3*F1366</f>
        <v>-1013.6111111111132</v>
      </c>
      <c r="K1366" s="52">
        <f>H1366+I1366+J1366</f>
        <v>-700.8084043325639</v>
      </c>
      <c r="L1366" s="53">
        <f>M1366*1</f>
        <v>-13.276425882078014</v>
      </c>
      <c r="M1366" s="53">
        <f>(K1366*G1366)/1000</f>
        <v>-13.276425882078014</v>
      </c>
      <c r="N1366" s="53">
        <f>(IF(L1365 &lt; 0, -L1365,0))</f>
        <v>12.518745917031209</v>
      </c>
      <c r="O1366" s="53">
        <f>0.5*$P$3*G1366^2</f>
        <v>319413.85802469129</v>
      </c>
      <c r="P1366" s="53">
        <f t="shared" si="131"/>
        <v>-19008.64197530871</v>
      </c>
      <c r="Q1366" s="53">
        <f>(IF(L1365 &lt; 0, -L1365,0))+Q1365</f>
        <v>2637.424794771855</v>
      </c>
      <c r="R1366" s="53">
        <f>(IF(L1365 &gt; 0, L1365,0))+R1365</f>
        <v>6983.6209651367471</v>
      </c>
      <c r="S1366" s="55">
        <f>N1366*0.95</f>
        <v>11.892808621179649</v>
      </c>
      <c r="T1366" s="55">
        <f>S1366*0.99</f>
        <v>11.773880534967851</v>
      </c>
      <c r="U1366" s="55">
        <f>T1366*0.97</f>
        <v>11.420664118918816</v>
      </c>
      <c r="V1366" s="55">
        <f>U1366*0.99</f>
        <v>11.306457477729628</v>
      </c>
      <c r="W1366" s="55">
        <f>V1366*0.95</f>
        <v>10.741134603843147</v>
      </c>
      <c r="X1366" s="55">
        <f t="shared" si="132"/>
        <v>2262.9211357039821</v>
      </c>
    </row>
    <row r="1367" spans="2:24" x14ac:dyDescent="0.3">
      <c r="B1367" s="6" t="s">
        <v>39</v>
      </c>
      <c r="C1367" s="6">
        <v>1359</v>
      </c>
      <c r="D1367" s="6">
        <v>337</v>
      </c>
      <c r="E1367" s="12">
        <v>66.099999999999994</v>
      </c>
      <c r="F1367" s="57">
        <f t="shared" si="130"/>
        <v>-0.61111111111111194</v>
      </c>
      <c r="G1367" s="57">
        <f t="shared" si="127"/>
        <v>18.361111111111111</v>
      </c>
      <c r="H1367" s="52">
        <f t="shared" si="128"/>
        <v>148.01314137982251</v>
      </c>
      <c r="I1367" s="52">
        <f t="shared" si="129"/>
        <v>155.23540200000002</v>
      </c>
      <c r="J1367" s="52">
        <f>$P$3*F1367</f>
        <v>-1087.7777777777792</v>
      </c>
      <c r="K1367" s="52">
        <f>H1367+I1367+J1367</f>
        <v>-784.52923439795666</v>
      </c>
      <c r="L1367" s="53">
        <f>M1367*1</f>
        <v>-14.404828442695814</v>
      </c>
      <c r="M1367" s="53">
        <f>(K1367*G1367)/1000</f>
        <v>-14.404828442695814</v>
      </c>
      <c r="N1367" s="53">
        <f>(IF(L1366 &lt; 0, -L1366,0))</f>
        <v>13.276425882078014</v>
      </c>
      <c r="O1367" s="53">
        <f>0.5*$P$3*G1367^2</f>
        <v>300046.05709876545</v>
      </c>
      <c r="P1367" s="53">
        <f t="shared" si="131"/>
        <v>-19367.80092592584</v>
      </c>
      <c r="Q1367" s="53">
        <f>(IF(L1366 &lt; 0, -L1366,0))+Q1366</f>
        <v>2650.701220653933</v>
      </c>
      <c r="R1367" s="53">
        <f>(IF(L1366 &gt; 0, L1366,0))+R1366</f>
        <v>6983.6209651367471</v>
      </c>
      <c r="S1367" s="55">
        <f>N1367*0.95</f>
        <v>12.612604587974113</v>
      </c>
      <c r="T1367" s="55">
        <f>S1367*0.99</f>
        <v>12.486478542094371</v>
      </c>
      <c r="U1367" s="55">
        <f>T1367*0.97</f>
        <v>12.11188418583154</v>
      </c>
      <c r="V1367" s="55">
        <f>U1367*0.99</f>
        <v>11.990765343973225</v>
      </c>
      <c r="W1367" s="55">
        <f>V1367*0.95</f>
        <v>11.391227076774562</v>
      </c>
      <c r="X1367" s="55">
        <f t="shared" si="132"/>
        <v>2274.3123627807568</v>
      </c>
    </row>
    <row r="1368" spans="2:24" x14ac:dyDescent="0.3">
      <c r="B1368" s="6" t="s">
        <v>39</v>
      </c>
      <c r="C1368" s="6">
        <v>1360</v>
      </c>
      <c r="D1368" s="6">
        <v>338</v>
      </c>
      <c r="E1368" s="12">
        <v>63.8</v>
      </c>
      <c r="F1368" s="57">
        <f t="shared" si="130"/>
        <v>-0.624999999999999</v>
      </c>
      <c r="G1368" s="57">
        <f t="shared" si="127"/>
        <v>17.722222222222221</v>
      </c>
      <c r="H1368" s="52">
        <f t="shared" si="128"/>
        <v>137.891886908179</v>
      </c>
      <c r="I1368" s="52">
        <f t="shared" si="129"/>
        <v>155.23540200000002</v>
      </c>
      <c r="J1368" s="52">
        <f>$P$3*F1368</f>
        <v>-1112.4999999999982</v>
      </c>
      <c r="K1368" s="52">
        <f>H1368+I1368+J1368</f>
        <v>-819.37271109181916</v>
      </c>
      <c r="L1368" s="53">
        <f>M1368*1</f>
        <v>-14.521105268793907</v>
      </c>
      <c r="M1368" s="53">
        <f>(K1368*G1368)/1000</f>
        <v>-14.521105268793907</v>
      </c>
      <c r="N1368" s="53">
        <f>(IF(L1367 &lt; 0, -L1367,0))</f>
        <v>14.404828442695814</v>
      </c>
      <c r="O1368" s="53">
        <f>0.5*$P$3*G1368^2</f>
        <v>279528.67283950618</v>
      </c>
      <c r="P1368" s="53">
        <f t="shared" si="131"/>
        <v>-20517.38425925927</v>
      </c>
      <c r="Q1368" s="53">
        <f>(IF(L1367 &lt; 0, -L1367,0))+Q1367</f>
        <v>2665.1060490966288</v>
      </c>
      <c r="R1368" s="53">
        <f>(IF(L1367 &gt; 0, L1367,0))+R1367</f>
        <v>6983.6209651367471</v>
      </c>
      <c r="S1368" s="55">
        <f>N1368*0.95</f>
        <v>13.684587020561024</v>
      </c>
      <c r="T1368" s="55">
        <f>S1368*0.99</f>
        <v>13.547741150355414</v>
      </c>
      <c r="U1368" s="55">
        <f>T1368*0.97</f>
        <v>13.141308915844752</v>
      </c>
      <c r="V1368" s="55">
        <f>U1368*0.99</f>
        <v>13.009895826686304</v>
      </c>
      <c r="W1368" s="55">
        <f>V1368*0.95</f>
        <v>12.359401035351988</v>
      </c>
      <c r="X1368" s="55">
        <f t="shared" si="132"/>
        <v>2286.6717638161085</v>
      </c>
    </row>
    <row r="1369" spans="2:24" x14ac:dyDescent="0.3">
      <c r="B1369" s="6" t="s">
        <v>39</v>
      </c>
      <c r="C1369" s="6">
        <v>1361</v>
      </c>
      <c r="D1369" s="6">
        <v>339</v>
      </c>
      <c r="E1369" s="12">
        <v>61.6</v>
      </c>
      <c r="F1369" s="57">
        <f t="shared" si="130"/>
        <v>-0.49999999999999922</v>
      </c>
      <c r="G1369" s="57">
        <f t="shared" si="127"/>
        <v>17.111111111111111</v>
      </c>
      <c r="H1369" s="52">
        <f t="shared" si="128"/>
        <v>128.54606341975307</v>
      </c>
      <c r="I1369" s="52">
        <f t="shared" si="129"/>
        <v>155.23540200000002</v>
      </c>
      <c r="J1369" s="52">
        <f>$P$3*F1369</f>
        <v>-889.99999999999864</v>
      </c>
      <c r="K1369" s="52">
        <f>H1369+I1369+J1369</f>
        <v>-606.21853458024555</v>
      </c>
      <c r="L1369" s="53">
        <f>M1369*1</f>
        <v>-10.373072702817534</v>
      </c>
      <c r="M1369" s="53">
        <f>(K1369*G1369)/1000</f>
        <v>-10.373072702817534</v>
      </c>
      <c r="N1369" s="53">
        <f>(IF(L1368 &lt; 0, -L1368,0))</f>
        <v>14.521105268793907</v>
      </c>
      <c r="O1369" s="53">
        <f>0.5*$P$3*G1369^2</f>
        <v>260583.2098765432</v>
      </c>
      <c r="P1369" s="53">
        <f t="shared" si="131"/>
        <v>-18945.462962962978</v>
      </c>
      <c r="Q1369" s="53">
        <f>(IF(L1368 &lt; 0, -L1368,0))+Q1368</f>
        <v>2679.6271543654225</v>
      </c>
      <c r="R1369" s="53">
        <f>(IF(L1368 &gt; 0, L1368,0))+R1368</f>
        <v>6983.6209651367471</v>
      </c>
      <c r="S1369" s="55">
        <f>N1369*0.95</f>
        <v>13.795050005354211</v>
      </c>
      <c r="T1369" s="55">
        <f>S1369*0.99</f>
        <v>13.657099505300669</v>
      </c>
      <c r="U1369" s="55">
        <f>T1369*0.97</f>
        <v>13.247386520141649</v>
      </c>
      <c r="V1369" s="55">
        <f>U1369*0.99</f>
        <v>13.114912654940232</v>
      </c>
      <c r="W1369" s="55">
        <f>V1369*0.95</f>
        <v>12.45916702219322</v>
      </c>
      <c r="X1369" s="55">
        <f t="shared" si="132"/>
        <v>2299.1309308383015</v>
      </c>
    </row>
    <row r="1370" spans="2:24" x14ac:dyDescent="0.3">
      <c r="B1370" s="6" t="s">
        <v>39</v>
      </c>
      <c r="C1370" s="6">
        <v>1362</v>
      </c>
      <c r="D1370" s="6">
        <v>340</v>
      </c>
      <c r="E1370" s="12">
        <v>60.2</v>
      </c>
      <c r="F1370" s="57">
        <f t="shared" si="130"/>
        <v>-0.25000000000000061</v>
      </c>
      <c r="G1370" s="57">
        <f t="shared" si="127"/>
        <v>16.722222222222221</v>
      </c>
      <c r="H1370" s="52">
        <f t="shared" si="128"/>
        <v>122.76945829706787</v>
      </c>
      <c r="I1370" s="52">
        <f t="shared" si="129"/>
        <v>155.23540200000002</v>
      </c>
      <c r="J1370" s="52">
        <f>$P$3*F1370</f>
        <v>-445.00000000000108</v>
      </c>
      <c r="K1370" s="52">
        <f>H1370+I1370+J1370</f>
        <v>-166.99513970293316</v>
      </c>
      <c r="L1370" s="53">
        <f>M1370*1</f>
        <v>-2.7925298361434936</v>
      </c>
      <c r="M1370" s="53">
        <f>(K1370*G1370)/1000</f>
        <v>-2.7925298361434936</v>
      </c>
      <c r="N1370" s="53">
        <f>(IF(L1369 &lt; 0, -L1369,0))</f>
        <v>10.373072702817534</v>
      </c>
      <c r="O1370" s="53">
        <f>0.5*$P$3*G1370^2</f>
        <v>248873.11728395059</v>
      </c>
      <c r="P1370" s="53">
        <f t="shared" si="131"/>
        <v>-11710.092592592613</v>
      </c>
      <c r="Q1370" s="53">
        <f>(IF(L1369 &lt; 0, -L1369,0))+Q1369</f>
        <v>2690.0002270682398</v>
      </c>
      <c r="R1370" s="53">
        <f>(IF(L1369 &gt; 0, L1369,0))+R1369</f>
        <v>6983.6209651367471</v>
      </c>
      <c r="S1370" s="55">
        <f>N1370*0.95</f>
        <v>9.8544190676766572</v>
      </c>
      <c r="T1370" s="55">
        <f>S1370*0.99</f>
        <v>9.75587487699989</v>
      </c>
      <c r="U1370" s="55">
        <f>T1370*0.97</f>
        <v>9.4631986306898934</v>
      </c>
      <c r="V1370" s="55">
        <f>U1370*0.99</f>
        <v>9.3685666443829945</v>
      </c>
      <c r="W1370" s="55">
        <f>V1370*0.95</f>
        <v>8.9001383121638451</v>
      </c>
      <c r="X1370" s="55">
        <f t="shared" si="132"/>
        <v>2308.0310691504656</v>
      </c>
    </row>
    <row r="1371" spans="2:24" x14ac:dyDescent="0.3">
      <c r="B1371" s="6" t="s">
        <v>39</v>
      </c>
      <c r="C1371" s="6">
        <v>1363</v>
      </c>
      <c r="D1371" s="6">
        <v>341</v>
      </c>
      <c r="E1371" s="12">
        <v>59.8</v>
      </c>
      <c r="F1371" s="57">
        <f t="shared" si="130"/>
        <v>2.7777777777777186E-2</v>
      </c>
      <c r="G1371" s="57">
        <f t="shared" si="127"/>
        <v>16.611111111111111</v>
      </c>
      <c r="H1371" s="52">
        <f t="shared" si="128"/>
        <v>121.14339070447528</v>
      </c>
      <c r="I1371" s="52">
        <f t="shared" si="129"/>
        <v>155.23540200000002</v>
      </c>
      <c r="J1371" s="52">
        <f>$P$3*F1371</f>
        <v>49.444444444443391</v>
      </c>
      <c r="K1371" s="52">
        <f>H1371+I1371+J1371</f>
        <v>325.82323714891868</v>
      </c>
      <c r="L1371" s="53">
        <f>M1371*1</f>
        <v>5.4122859948625939</v>
      </c>
      <c r="M1371" s="53">
        <f>(K1371*G1371)/1000</f>
        <v>5.4122859948625939</v>
      </c>
      <c r="N1371" s="53">
        <f>(IF(L1370 &lt; 0, -L1370,0))</f>
        <v>2.7925298361434936</v>
      </c>
      <c r="O1371" s="53">
        <f>0.5*$P$3*G1371^2</f>
        <v>245576.8209876543</v>
      </c>
      <c r="P1371" s="53">
        <f t="shared" si="131"/>
        <v>-3296.296296296292</v>
      </c>
      <c r="Q1371" s="53">
        <f>(IF(L1370 &lt; 0, -L1370,0))+Q1370</f>
        <v>2692.7927569043832</v>
      </c>
      <c r="R1371" s="53">
        <f>(IF(L1370 &gt; 0, L1370,0))+R1370</f>
        <v>6983.6209651367471</v>
      </c>
      <c r="S1371" s="55">
        <f>N1371*0.95</f>
        <v>2.6529033443363188</v>
      </c>
      <c r="T1371" s="55">
        <f>S1371*0.99</f>
        <v>2.6263743108929556</v>
      </c>
      <c r="U1371" s="55">
        <f>T1371*0.97</f>
        <v>2.5475830815661666</v>
      </c>
      <c r="V1371" s="55">
        <f>U1371*0.99</f>
        <v>2.5221072507505049</v>
      </c>
      <c r="W1371" s="55">
        <f>V1371*0.95</f>
        <v>2.3960018882129797</v>
      </c>
      <c r="X1371" s="55">
        <f t="shared" si="132"/>
        <v>2310.4270710386786</v>
      </c>
    </row>
    <row r="1372" spans="2:24" x14ac:dyDescent="0.3">
      <c r="B1372" s="6" t="s">
        <v>39</v>
      </c>
      <c r="C1372" s="6">
        <v>1364</v>
      </c>
      <c r="D1372" s="6">
        <v>342</v>
      </c>
      <c r="E1372" s="12">
        <v>60.4</v>
      </c>
      <c r="F1372" s="57">
        <f t="shared" si="130"/>
        <v>0.27777777777777779</v>
      </c>
      <c r="G1372" s="57">
        <f t="shared" si="127"/>
        <v>16.777777777777779</v>
      </c>
      <c r="H1372" s="52">
        <f t="shared" si="128"/>
        <v>123.58655726234569</v>
      </c>
      <c r="I1372" s="52">
        <f t="shared" si="129"/>
        <v>155.23540200000002</v>
      </c>
      <c r="J1372" s="52">
        <f>$P$3*F1372</f>
        <v>494.44444444444446</v>
      </c>
      <c r="K1372" s="52">
        <f>H1372+I1372+J1372</f>
        <v>773.26640370679024</v>
      </c>
      <c r="L1372" s="53">
        <f>M1372*1</f>
        <v>12.973691884413926</v>
      </c>
      <c r="M1372" s="53">
        <f>(K1372*G1372)/1000</f>
        <v>12.973691884413926</v>
      </c>
      <c r="N1372" s="53">
        <f>(IF(L1371 &lt; 0, -L1371,0))</f>
        <v>0</v>
      </c>
      <c r="O1372" s="53">
        <f>0.5*$P$3*G1372^2</f>
        <v>250529.50617283955</v>
      </c>
      <c r="P1372" s="53">
        <f t="shared" si="131"/>
        <v>4952.6851851852552</v>
      </c>
      <c r="Q1372" s="53">
        <f>(IF(L1371 &lt; 0, -L1371,0))+Q1371</f>
        <v>2692.7927569043832</v>
      </c>
      <c r="R1372" s="53">
        <f>(IF(L1371 &gt; 0, L1371,0))+R1371</f>
        <v>6989.0332511316101</v>
      </c>
      <c r="S1372" s="55">
        <f>N1372*0.95</f>
        <v>0</v>
      </c>
      <c r="T1372" s="55">
        <f>S1372*0.99</f>
        <v>0</v>
      </c>
      <c r="U1372" s="55">
        <f>T1372*0.97</f>
        <v>0</v>
      </c>
      <c r="V1372" s="55">
        <f>U1372*0.99</f>
        <v>0</v>
      </c>
      <c r="W1372" s="55">
        <f>V1372*0.95</f>
        <v>0</v>
      </c>
      <c r="X1372" s="55">
        <f t="shared" si="132"/>
        <v>2310.4270710386786</v>
      </c>
    </row>
    <row r="1373" spans="2:24" x14ac:dyDescent="0.3">
      <c r="B1373" s="6" t="s">
        <v>39</v>
      </c>
      <c r="C1373" s="6">
        <v>1365</v>
      </c>
      <c r="D1373" s="6">
        <v>343</v>
      </c>
      <c r="E1373" s="12">
        <v>61.8</v>
      </c>
      <c r="F1373" s="57">
        <f t="shared" si="130"/>
        <v>0.30555555555555597</v>
      </c>
      <c r="G1373" s="57">
        <f t="shared" si="127"/>
        <v>17.166666666666668</v>
      </c>
      <c r="H1373" s="52">
        <f t="shared" si="128"/>
        <v>129.38213317361109</v>
      </c>
      <c r="I1373" s="52">
        <f t="shared" si="129"/>
        <v>155.23540200000002</v>
      </c>
      <c r="J1373" s="52">
        <f>$P$3*F1373</f>
        <v>543.8888888888896</v>
      </c>
      <c r="K1373" s="52">
        <f>H1373+I1373+J1373</f>
        <v>828.50642406250074</v>
      </c>
      <c r="L1373" s="53">
        <f>M1373*1</f>
        <v>14.222693613072931</v>
      </c>
      <c r="M1373" s="53">
        <f>(K1373*G1373)/1000</f>
        <v>14.222693613072931</v>
      </c>
      <c r="N1373" s="53">
        <f>(IF(L1372 &lt; 0, -L1372,0))</f>
        <v>0</v>
      </c>
      <c r="O1373" s="53">
        <f>0.5*$P$3*G1373^2</f>
        <v>262278.05555555556</v>
      </c>
      <c r="P1373" s="53">
        <f t="shared" si="131"/>
        <v>11748.54938271601</v>
      </c>
      <c r="Q1373" s="53">
        <f>(IF(L1372 &lt; 0, -L1372,0))+Q1372</f>
        <v>2692.7927569043832</v>
      </c>
      <c r="R1373" s="53">
        <f>(IF(L1372 &gt; 0, L1372,0))+R1372</f>
        <v>7002.0069430160238</v>
      </c>
      <c r="S1373" s="55">
        <f>N1373*0.95</f>
        <v>0</v>
      </c>
      <c r="T1373" s="55">
        <f>S1373*0.99</f>
        <v>0</v>
      </c>
      <c r="U1373" s="55">
        <f>T1373*0.97</f>
        <v>0</v>
      </c>
      <c r="V1373" s="55">
        <f>U1373*0.99</f>
        <v>0</v>
      </c>
      <c r="W1373" s="55">
        <f>V1373*0.95</f>
        <v>0</v>
      </c>
      <c r="X1373" s="55">
        <f t="shared" si="132"/>
        <v>2310.4270710386786</v>
      </c>
    </row>
    <row r="1374" spans="2:24" x14ac:dyDescent="0.3">
      <c r="B1374" s="6" t="s">
        <v>39</v>
      </c>
      <c r="C1374" s="6">
        <v>1366</v>
      </c>
      <c r="D1374" s="6">
        <v>344</v>
      </c>
      <c r="E1374" s="12">
        <v>62.6</v>
      </c>
      <c r="F1374" s="57">
        <f t="shared" si="130"/>
        <v>0.12500000000000078</v>
      </c>
      <c r="G1374" s="57">
        <f t="shared" si="127"/>
        <v>17.388888888888889</v>
      </c>
      <c r="H1374" s="52">
        <f t="shared" si="128"/>
        <v>132.75351331558642</v>
      </c>
      <c r="I1374" s="52">
        <f t="shared" si="129"/>
        <v>155.23540200000002</v>
      </c>
      <c r="J1374" s="52">
        <f>$P$3*F1374</f>
        <v>222.50000000000139</v>
      </c>
      <c r="K1374" s="52">
        <f>H1374+I1374+J1374</f>
        <v>510.48891531558786</v>
      </c>
      <c r="L1374" s="53">
        <f>M1374*1</f>
        <v>8.8768350274321666</v>
      </c>
      <c r="M1374" s="53">
        <f>(K1374*G1374)/1000</f>
        <v>8.8768350274321666</v>
      </c>
      <c r="N1374" s="53">
        <f>(IF(L1373 &lt; 0, -L1373,0))</f>
        <v>0</v>
      </c>
      <c r="O1374" s="53">
        <f>0.5*$P$3*G1374^2</f>
        <v>269112.37654320989</v>
      </c>
      <c r="P1374" s="53">
        <f t="shared" si="131"/>
        <v>6834.320987654326</v>
      </c>
      <c r="Q1374" s="53">
        <f>(IF(L1373 &lt; 0, -L1373,0))+Q1373</f>
        <v>2692.7927569043832</v>
      </c>
      <c r="R1374" s="53">
        <f>(IF(L1373 &gt; 0, L1373,0))+R1373</f>
        <v>7016.2296366290966</v>
      </c>
      <c r="S1374" s="55">
        <f>N1374*0.95</f>
        <v>0</v>
      </c>
      <c r="T1374" s="55">
        <f>S1374*0.99</f>
        <v>0</v>
      </c>
      <c r="U1374" s="55">
        <f>T1374*0.97</f>
        <v>0</v>
      </c>
      <c r="V1374" s="55">
        <f>U1374*0.99</f>
        <v>0</v>
      </c>
      <c r="W1374" s="55">
        <f>V1374*0.95</f>
        <v>0</v>
      </c>
      <c r="X1374" s="55">
        <f t="shared" si="132"/>
        <v>2310.4270710386786</v>
      </c>
    </row>
    <row r="1375" spans="2:24" x14ac:dyDescent="0.3">
      <c r="B1375" s="6" t="s">
        <v>39</v>
      </c>
      <c r="C1375" s="6">
        <v>1367</v>
      </c>
      <c r="D1375" s="6">
        <v>345</v>
      </c>
      <c r="E1375" s="12">
        <v>62.7</v>
      </c>
      <c r="F1375" s="57">
        <f t="shared" si="130"/>
        <v>-9.7222222222222612E-2</v>
      </c>
      <c r="G1375" s="57">
        <f t="shared" si="127"/>
        <v>17.416666666666668</v>
      </c>
      <c r="H1375" s="52">
        <f t="shared" si="128"/>
        <v>133.17798471006947</v>
      </c>
      <c r="I1375" s="52">
        <f t="shared" si="129"/>
        <v>155.23540200000002</v>
      </c>
      <c r="J1375" s="52">
        <f>$P$3*F1375</f>
        <v>-173.05555555555625</v>
      </c>
      <c r="K1375" s="52">
        <f>H1375+I1375+J1375</f>
        <v>115.35783115451326</v>
      </c>
      <c r="L1375" s="53">
        <f>M1375*1</f>
        <v>2.0091488926077727</v>
      </c>
      <c r="M1375" s="53">
        <f>(K1375*G1375)/1000</f>
        <v>2.0091488926077727</v>
      </c>
      <c r="N1375" s="53">
        <f>(IF(L1374 &lt; 0, -L1374,0))</f>
        <v>0</v>
      </c>
      <c r="O1375" s="53">
        <f>0.5*$P$3*G1375^2</f>
        <v>269972.84722222225</v>
      </c>
      <c r="P1375" s="53">
        <f t="shared" si="131"/>
        <v>860.47067901236005</v>
      </c>
      <c r="Q1375" s="53">
        <f>(IF(L1374 &lt; 0, -L1374,0))+Q1374</f>
        <v>2692.7927569043832</v>
      </c>
      <c r="R1375" s="53">
        <f>(IF(L1374 &gt; 0, L1374,0))+R1374</f>
        <v>7025.1064716565288</v>
      </c>
      <c r="S1375" s="55">
        <f>N1375*0.95</f>
        <v>0</v>
      </c>
      <c r="T1375" s="55">
        <f>S1375*0.99</f>
        <v>0</v>
      </c>
      <c r="U1375" s="55">
        <f>T1375*0.97</f>
        <v>0</v>
      </c>
      <c r="V1375" s="55">
        <f>U1375*0.99</f>
        <v>0</v>
      </c>
      <c r="W1375" s="55">
        <f>V1375*0.95</f>
        <v>0</v>
      </c>
      <c r="X1375" s="55">
        <f t="shared" si="132"/>
        <v>2310.4270710386786</v>
      </c>
    </row>
    <row r="1376" spans="2:24" x14ac:dyDescent="0.3">
      <c r="B1376" s="6" t="s">
        <v>39</v>
      </c>
      <c r="C1376" s="6">
        <v>1368</v>
      </c>
      <c r="D1376" s="6">
        <v>346</v>
      </c>
      <c r="E1376" s="12">
        <v>61.9</v>
      </c>
      <c r="F1376" s="57">
        <f t="shared" si="130"/>
        <v>-0.37500000000000039</v>
      </c>
      <c r="G1376" s="57">
        <f t="shared" si="127"/>
        <v>17.194444444444443</v>
      </c>
      <c r="H1376" s="52">
        <f t="shared" si="128"/>
        <v>129.80118434278546</v>
      </c>
      <c r="I1376" s="52">
        <f t="shared" si="129"/>
        <v>155.23540200000002</v>
      </c>
      <c r="J1376" s="52">
        <f>$P$3*F1376</f>
        <v>-667.50000000000068</v>
      </c>
      <c r="K1376" s="52">
        <f>H1376+I1376+J1376</f>
        <v>-382.4634136572152</v>
      </c>
      <c r="L1376" s="53">
        <f>M1376*1</f>
        <v>-6.5762459181615602</v>
      </c>
      <c r="M1376" s="53">
        <f>(K1376*G1376)/1000</f>
        <v>-6.5762459181615602</v>
      </c>
      <c r="N1376" s="53">
        <f>(IF(L1375 &lt; 0, -L1375,0))</f>
        <v>0</v>
      </c>
      <c r="O1376" s="53">
        <f>0.5*$P$3*G1376^2</f>
        <v>263127.53858024685</v>
      </c>
      <c r="P1376" s="53">
        <f t="shared" si="131"/>
        <v>-6845.3086419753963</v>
      </c>
      <c r="Q1376" s="53">
        <f>(IF(L1375 &lt; 0, -L1375,0))+Q1375</f>
        <v>2692.7927569043832</v>
      </c>
      <c r="R1376" s="53">
        <f>(IF(L1375 &gt; 0, L1375,0))+R1375</f>
        <v>7027.115620549137</v>
      </c>
      <c r="S1376" s="55">
        <f>N1376*0.95</f>
        <v>0</v>
      </c>
      <c r="T1376" s="55">
        <f>S1376*0.99</f>
        <v>0</v>
      </c>
      <c r="U1376" s="55">
        <f>T1376*0.97</f>
        <v>0</v>
      </c>
      <c r="V1376" s="55">
        <f>U1376*0.99</f>
        <v>0</v>
      </c>
      <c r="W1376" s="55">
        <f>V1376*0.95</f>
        <v>0</v>
      </c>
      <c r="X1376" s="55">
        <f t="shared" si="132"/>
        <v>2310.4270710386786</v>
      </c>
    </row>
    <row r="1377" spans="2:24" x14ac:dyDescent="0.3">
      <c r="B1377" s="6" t="s">
        <v>39</v>
      </c>
      <c r="C1377" s="6">
        <v>1369</v>
      </c>
      <c r="D1377" s="6">
        <v>347</v>
      </c>
      <c r="E1377" s="12">
        <v>60</v>
      </c>
      <c r="F1377" s="57">
        <f t="shared" si="130"/>
        <v>-0.4861111111111111</v>
      </c>
      <c r="G1377" s="57">
        <f t="shared" si="127"/>
        <v>16.666666666666668</v>
      </c>
      <c r="H1377" s="52">
        <f t="shared" si="128"/>
        <v>121.95506944444446</v>
      </c>
      <c r="I1377" s="52">
        <f t="shared" si="129"/>
        <v>155.23540200000002</v>
      </c>
      <c r="J1377" s="52">
        <f>$P$3*F1377</f>
        <v>-865.27777777777771</v>
      </c>
      <c r="K1377" s="52">
        <f>H1377+I1377+J1377</f>
        <v>-588.08730633333323</v>
      </c>
      <c r="L1377" s="53">
        <f>M1377*1</f>
        <v>-9.8014551055555543</v>
      </c>
      <c r="M1377" s="53">
        <f>(K1377*G1377)/1000</f>
        <v>-9.8014551055555543</v>
      </c>
      <c r="N1377" s="53">
        <f>(IF(L1376 &lt; 0, -L1376,0))</f>
        <v>6.5762459181615602</v>
      </c>
      <c r="O1377" s="53">
        <f>0.5*$P$3*G1377^2</f>
        <v>247222.22222222228</v>
      </c>
      <c r="P1377" s="53">
        <f t="shared" si="131"/>
        <v>-15905.316358024575</v>
      </c>
      <c r="Q1377" s="53">
        <f>(IF(L1376 &lt; 0, -L1376,0))+Q1376</f>
        <v>2699.3690028225446</v>
      </c>
      <c r="R1377" s="53">
        <f>(IF(L1376 &gt; 0, L1376,0))+R1376</f>
        <v>7027.115620549137</v>
      </c>
      <c r="S1377" s="55">
        <f>N1377*0.95</f>
        <v>6.2474336222534816</v>
      </c>
      <c r="T1377" s="55">
        <f>S1377*0.99</f>
        <v>6.1849592860309466</v>
      </c>
      <c r="U1377" s="55">
        <f>T1377*0.97</f>
        <v>5.9994105074500181</v>
      </c>
      <c r="V1377" s="55">
        <f>U1377*0.99</f>
        <v>5.9394164023755183</v>
      </c>
      <c r="W1377" s="55">
        <f>V1377*0.95</f>
        <v>5.6424455822567419</v>
      </c>
      <c r="X1377" s="55">
        <f t="shared" si="132"/>
        <v>2316.0695166209352</v>
      </c>
    </row>
    <row r="1378" spans="2:24" x14ac:dyDescent="0.3">
      <c r="B1378" s="6" t="s">
        <v>39</v>
      </c>
      <c r="C1378" s="6">
        <v>1370</v>
      </c>
      <c r="D1378" s="6">
        <v>348</v>
      </c>
      <c r="E1378" s="12">
        <v>58.4</v>
      </c>
      <c r="F1378" s="57">
        <f t="shared" si="130"/>
        <v>-0.30555555555555597</v>
      </c>
      <c r="G1378" s="57">
        <f t="shared" si="127"/>
        <v>16.222222222222221</v>
      </c>
      <c r="H1378" s="52">
        <f t="shared" si="128"/>
        <v>115.53752267901231</v>
      </c>
      <c r="I1378" s="52">
        <f t="shared" si="129"/>
        <v>155.23540200000002</v>
      </c>
      <c r="J1378" s="52">
        <f>$P$3*F1378</f>
        <v>-543.8888888888896</v>
      </c>
      <c r="K1378" s="52">
        <f>H1378+I1378+J1378</f>
        <v>-273.11596420987723</v>
      </c>
      <c r="L1378" s="53">
        <f>M1378*1</f>
        <v>-4.4305478638491191</v>
      </c>
      <c r="M1378" s="53">
        <f>(K1378*G1378)/1000</f>
        <v>-4.4305478638491191</v>
      </c>
      <c r="N1378" s="53">
        <f>(IF(L1377 &lt; 0, -L1377,0))</f>
        <v>9.8014551055555543</v>
      </c>
      <c r="O1378" s="53">
        <f>0.5*$P$3*G1378^2</f>
        <v>234212.83950617281</v>
      </c>
      <c r="P1378" s="53">
        <f t="shared" si="131"/>
        <v>-13009.382716049469</v>
      </c>
      <c r="Q1378" s="53">
        <f>(IF(L1377 &lt; 0, -L1377,0))+Q1377</f>
        <v>2709.1704579281004</v>
      </c>
      <c r="R1378" s="53">
        <f>(IF(L1377 &gt; 0, L1377,0))+R1377</f>
        <v>7027.115620549137</v>
      </c>
      <c r="S1378" s="55">
        <f>N1378*0.95</f>
        <v>9.3113823502777766</v>
      </c>
      <c r="T1378" s="55">
        <f>S1378*0.99</f>
        <v>9.2182685267749989</v>
      </c>
      <c r="U1378" s="55">
        <f>T1378*0.97</f>
        <v>8.9417204709717488</v>
      </c>
      <c r="V1378" s="55">
        <f>U1378*0.99</f>
        <v>8.852303266262032</v>
      </c>
      <c r="W1378" s="55">
        <f>V1378*0.95</f>
        <v>8.4096881029489303</v>
      </c>
      <c r="X1378" s="55">
        <f t="shared" si="132"/>
        <v>2324.4792047238843</v>
      </c>
    </row>
    <row r="1379" spans="2:24" x14ac:dyDescent="0.3">
      <c r="B1379" s="6" t="s">
        <v>39</v>
      </c>
      <c r="C1379" s="6">
        <v>1371</v>
      </c>
      <c r="D1379" s="6">
        <v>349</v>
      </c>
      <c r="E1379" s="12">
        <v>57.8</v>
      </c>
      <c r="F1379" s="57">
        <f t="shared" si="130"/>
        <v>-8.3333333333333523E-2</v>
      </c>
      <c r="G1379" s="57">
        <f t="shared" si="127"/>
        <v>16.055555555555557</v>
      </c>
      <c r="H1379" s="52">
        <f t="shared" si="128"/>
        <v>113.1756595007716</v>
      </c>
      <c r="I1379" s="52">
        <f t="shared" si="129"/>
        <v>155.23540200000002</v>
      </c>
      <c r="J1379" s="52">
        <f>$P$3*F1379</f>
        <v>-148.33333333333368</v>
      </c>
      <c r="K1379" s="52">
        <f>H1379+I1379+J1379</f>
        <v>120.07772816743793</v>
      </c>
      <c r="L1379" s="53">
        <f>M1379*1</f>
        <v>1.9279146355771979</v>
      </c>
      <c r="M1379" s="53">
        <f>(K1379*G1379)/1000</f>
        <v>1.9279146355771979</v>
      </c>
      <c r="N1379" s="53">
        <f>(IF(L1378 &lt; 0, -L1378,0))</f>
        <v>4.4305478638491191</v>
      </c>
      <c r="O1379" s="53">
        <f>0.5*$P$3*G1379^2</f>
        <v>229424.9691358025</v>
      </c>
      <c r="P1379" s="53">
        <f t="shared" si="131"/>
        <v>-4787.8703703703068</v>
      </c>
      <c r="Q1379" s="53">
        <f>(IF(L1378 &lt; 0, -L1378,0))+Q1378</f>
        <v>2713.6010057919493</v>
      </c>
      <c r="R1379" s="53">
        <f>(IF(L1378 &gt; 0, L1378,0))+R1378</f>
        <v>7027.115620549137</v>
      </c>
      <c r="S1379" s="55">
        <f>N1379*0.95</f>
        <v>4.2090204706566627</v>
      </c>
      <c r="T1379" s="55">
        <f>S1379*0.99</f>
        <v>4.1669302659500964</v>
      </c>
      <c r="U1379" s="55">
        <f>T1379*0.97</f>
        <v>4.0419223579715933</v>
      </c>
      <c r="V1379" s="55">
        <f>U1379*0.99</f>
        <v>4.0015031343918777</v>
      </c>
      <c r="W1379" s="55">
        <f>V1379*0.95</f>
        <v>3.8014279776722835</v>
      </c>
      <c r="X1379" s="55">
        <f t="shared" si="132"/>
        <v>2328.2806327015564</v>
      </c>
    </row>
    <row r="1380" spans="2:24" x14ac:dyDescent="0.3">
      <c r="B1380" s="6" t="s">
        <v>39</v>
      </c>
      <c r="C1380" s="6">
        <v>1372</v>
      </c>
      <c r="D1380" s="6">
        <v>350</v>
      </c>
      <c r="E1380" s="12">
        <v>57.8</v>
      </c>
      <c r="F1380" s="57">
        <f t="shared" si="130"/>
        <v>0</v>
      </c>
      <c r="G1380" s="57">
        <f t="shared" si="127"/>
        <v>16.055555555555557</v>
      </c>
      <c r="H1380" s="52">
        <f t="shared" si="128"/>
        <v>113.1756595007716</v>
      </c>
      <c r="I1380" s="52">
        <f t="shared" si="129"/>
        <v>155.23540200000002</v>
      </c>
      <c r="J1380" s="52">
        <f>$P$3*F1380</f>
        <v>0</v>
      </c>
      <c r="K1380" s="52">
        <f>H1380+I1380+J1380</f>
        <v>268.41106150077161</v>
      </c>
      <c r="L1380" s="53">
        <f>M1380*1</f>
        <v>4.3094887096512773</v>
      </c>
      <c r="M1380" s="53">
        <f>(K1380*G1380)/1000</f>
        <v>4.3094887096512773</v>
      </c>
      <c r="N1380" s="53">
        <f>(IF(L1379 &lt; 0, -L1379,0))</f>
        <v>0</v>
      </c>
      <c r="O1380" s="53">
        <f>0.5*$P$3*G1380^2</f>
        <v>229424.9691358025</v>
      </c>
      <c r="P1380" s="53">
        <f t="shared" si="131"/>
        <v>0</v>
      </c>
      <c r="Q1380" s="53">
        <f>(IF(L1379 &lt; 0, -L1379,0))+Q1379</f>
        <v>2713.6010057919493</v>
      </c>
      <c r="R1380" s="53">
        <f>(IF(L1379 &gt; 0, L1379,0))+R1379</f>
        <v>7029.0435351847145</v>
      </c>
      <c r="S1380" s="55">
        <f>N1380*0.95</f>
        <v>0</v>
      </c>
      <c r="T1380" s="55">
        <f>S1380*0.99</f>
        <v>0</v>
      </c>
      <c r="U1380" s="55">
        <f>T1380*0.97</f>
        <v>0</v>
      </c>
      <c r="V1380" s="55">
        <f>U1380*0.99</f>
        <v>0</v>
      </c>
      <c r="W1380" s="55">
        <f>V1380*0.95</f>
        <v>0</v>
      </c>
      <c r="X1380" s="55">
        <f t="shared" si="132"/>
        <v>2328.2806327015564</v>
      </c>
    </row>
    <row r="1381" spans="2:24" x14ac:dyDescent="0.3">
      <c r="B1381" s="6" t="s">
        <v>39</v>
      </c>
      <c r="C1381" s="6">
        <v>1373</v>
      </c>
      <c r="D1381" s="6">
        <v>351</v>
      </c>
      <c r="E1381" s="12">
        <v>57.8</v>
      </c>
      <c r="F1381" s="57">
        <f t="shared" si="130"/>
        <v>-6.9444444444444448E-2</v>
      </c>
      <c r="G1381" s="57">
        <f t="shared" si="127"/>
        <v>16.055555555555557</v>
      </c>
      <c r="H1381" s="52">
        <f t="shared" si="128"/>
        <v>113.1756595007716</v>
      </c>
      <c r="I1381" s="52">
        <f t="shared" si="129"/>
        <v>155.23540200000002</v>
      </c>
      <c r="J1381" s="52">
        <f>$P$3*F1381</f>
        <v>-123.61111111111111</v>
      </c>
      <c r="K1381" s="52">
        <f>H1381+I1381+J1381</f>
        <v>144.79995038966049</v>
      </c>
      <c r="L1381" s="53">
        <f>M1381*1</f>
        <v>2.3248436479228825</v>
      </c>
      <c r="M1381" s="53">
        <f>(K1381*G1381)/1000</f>
        <v>2.3248436479228825</v>
      </c>
      <c r="N1381" s="53">
        <f>(IF(L1380 &lt; 0, -L1380,0))</f>
        <v>0</v>
      </c>
      <c r="O1381" s="53">
        <f>0.5*$P$3*G1381^2</f>
        <v>229424.9691358025</v>
      </c>
      <c r="P1381" s="53">
        <f t="shared" si="131"/>
        <v>0</v>
      </c>
      <c r="Q1381" s="53">
        <f>(IF(L1380 &lt; 0, -L1380,0))+Q1380</f>
        <v>2713.6010057919493</v>
      </c>
      <c r="R1381" s="53">
        <f>(IF(L1380 &gt; 0, L1380,0))+R1380</f>
        <v>7033.3530238943658</v>
      </c>
      <c r="S1381" s="55">
        <f>N1381*0.95</f>
        <v>0</v>
      </c>
      <c r="T1381" s="55">
        <f>S1381*0.99</f>
        <v>0</v>
      </c>
      <c r="U1381" s="55">
        <f>T1381*0.97</f>
        <v>0</v>
      </c>
      <c r="V1381" s="55">
        <f>U1381*0.99</f>
        <v>0</v>
      </c>
      <c r="W1381" s="55">
        <f>V1381*0.95</f>
        <v>0</v>
      </c>
      <c r="X1381" s="55">
        <f t="shared" si="132"/>
        <v>2328.2806327015564</v>
      </c>
    </row>
    <row r="1382" spans="2:24" x14ac:dyDescent="0.3">
      <c r="B1382" s="6" t="s">
        <v>39</v>
      </c>
      <c r="C1382" s="6">
        <v>1374</v>
      </c>
      <c r="D1382" s="6">
        <v>352</v>
      </c>
      <c r="E1382" s="12">
        <v>57.3</v>
      </c>
      <c r="F1382" s="57">
        <f t="shared" si="130"/>
        <v>-0.22222222222222143</v>
      </c>
      <c r="G1382" s="57">
        <f t="shared" si="127"/>
        <v>15.916666666666666</v>
      </c>
      <c r="H1382" s="52">
        <f t="shared" si="128"/>
        <v>111.22607221006943</v>
      </c>
      <c r="I1382" s="52">
        <f t="shared" si="129"/>
        <v>155.23540200000002</v>
      </c>
      <c r="J1382" s="52">
        <f>$P$3*F1382</f>
        <v>-395.55555555555418</v>
      </c>
      <c r="K1382" s="52">
        <f>H1382+I1382+J1382</f>
        <v>-129.09408134548471</v>
      </c>
      <c r="L1382" s="53">
        <f>M1382*1</f>
        <v>-2.0547474614156318</v>
      </c>
      <c r="M1382" s="53">
        <f>(K1382*G1382)/1000</f>
        <v>-2.0547474614156318</v>
      </c>
      <c r="N1382" s="53">
        <f>(IF(L1381 &lt; 0, -L1381,0))</f>
        <v>0</v>
      </c>
      <c r="O1382" s="53">
        <f>0.5*$P$3*G1382^2</f>
        <v>225472.84722222222</v>
      </c>
      <c r="P1382" s="53">
        <f t="shared" si="131"/>
        <v>-3952.1219135802821</v>
      </c>
      <c r="Q1382" s="53">
        <f>(IF(L1381 &lt; 0, -L1381,0))+Q1381</f>
        <v>2713.6010057919493</v>
      </c>
      <c r="R1382" s="53">
        <f>(IF(L1381 &gt; 0, L1381,0))+R1381</f>
        <v>7035.6778675422884</v>
      </c>
      <c r="S1382" s="55">
        <f>N1382*0.95</f>
        <v>0</v>
      </c>
      <c r="T1382" s="55">
        <f>S1382*0.99</f>
        <v>0</v>
      </c>
      <c r="U1382" s="55">
        <f>T1382*0.97</f>
        <v>0</v>
      </c>
      <c r="V1382" s="55">
        <f>U1382*0.99</f>
        <v>0</v>
      </c>
      <c r="W1382" s="55">
        <f>V1382*0.95</f>
        <v>0</v>
      </c>
      <c r="X1382" s="55">
        <f t="shared" si="132"/>
        <v>2328.2806327015564</v>
      </c>
    </row>
    <row r="1383" spans="2:24" x14ac:dyDescent="0.3">
      <c r="B1383" s="6" t="s">
        <v>39</v>
      </c>
      <c r="C1383" s="6">
        <v>1375</v>
      </c>
      <c r="D1383" s="6">
        <v>353</v>
      </c>
      <c r="E1383" s="12">
        <v>56.2</v>
      </c>
      <c r="F1383" s="57">
        <f t="shared" si="130"/>
        <v>-0.41666666666666663</v>
      </c>
      <c r="G1383" s="57">
        <f t="shared" si="127"/>
        <v>15.611111111111111</v>
      </c>
      <c r="H1383" s="52">
        <f t="shared" si="128"/>
        <v>106.99660264891975</v>
      </c>
      <c r="I1383" s="52">
        <f t="shared" si="129"/>
        <v>155.23540200000002</v>
      </c>
      <c r="J1383" s="52">
        <f>$P$3*F1383</f>
        <v>-741.66666666666663</v>
      </c>
      <c r="K1383" s="52">
        <f>H1383+I1383+J1383</f>
        <v>-479.43466201774686</v>
      </c>
      <c r="L1383" s="53">
        <f>M1383*1</f>
        <v>-7.484507779277048</v>
      </c>
      <c r="M1383" s="53">
        <f>(K1383*G1383)/1000</f>
        <v>-7.484507779277048</v>
      </c>
      <c r="N1383" s="53">
        <f>(IF(L1382 &lt; 0, -L1382,0))</f>
        <v>2.0547474614156318</v>
      </c>
      <c r="O1383" s="53">
        <f>0.5*$P$3*G1383^2</f>
        <v>216899.04320987655</v>
      </c>
      <c r="P1383" s="53">
        <f t="shared" si="131"/>
        <v>-8573.804012345674</v>
      </c>
      <c r="Q1383" s="53">
        <f>(IF(L1382 &lt; 0, -L1382,0))+Q1382</f>
        <v>2715.6557532533648</v>
      </c>
      <c r="R1383" s="53">
        <f>(IF(L1382 &gt; 0, L1382,0))+R1382</f>
        <v>7035.6778675422884</v>
      </c>
      <c r="S1383" s="55">
        <f>N1383*0.95</f>
        <v>1.9520100883448501</v>
      </c>
      <c r="T1383" s="55">
        <f>S1383*0.99</f>
        <v>1.9324899874614017</v>
      </c>
      <c r="U1383" s="55">
        <f>T1383*0.97</f>
        <v>1.8745152878375595</v>
      </c>
      <c r="V1383" s="55">
        <f>U1383*0.99</f>
        <v>1.855770134959184</v>
      </c>
      <c r="W1383" s="55">
        <f>V1383*0.95</f>
        <v>1.7629816282112247</v>
      </c>
      <c r="X1383" s="55">
        <f t="shared" si="132"/>
        <v>2330.0436143297675</v>
      </c>
    </row>
    <row r="1384" spans="2:24" x14ac:dyDescent="0.3">
      <c r="B1384" s="6" t="s">
        <v>39</v>
      </c>
      <c r="C1384" s="6">
        <v>1376</v>
      </c>
      <c r="D1384" s="6">
        <v>354</v>
      </c>
      <c r="E1384" s="12">
        <v>54.3</v>
      </c>
      <c r="F1384" s="57">
        <f t="shared" si="130"/>
        <v>-0.75000000000000078</v>
      </c>
      <c r="G1384" s="57">
        <f t="shared" si="127"/>
        <v>15.083333333333334</v>
      </c>
      <c r="H1384" s="52">
        <f t="shared" si="128"/>
        <v>99.884250751736104</v>
      </c>
      <c r="I1384" s="52">
        <f t="shared" si="129"/>
        <v>155.23540200000002</v>
      </c>
      <c r="J1384" s="52">
        <f>$P$3*F1384</f>
        <v>-1335.0000000000014</v>
      </c>
      <c r="K1384" s="52">
        <f>H1384+I1384+J1384</f>
        <v>-1079.8803472482653</v>
      </c>
      <c r="L1384" s="53">
        <f>M1384*1</f>
        <v>-16.288195237661334</v>
      </c>
      <c r="M1384" s="53">
        <f>(K1384*G1384)/1000</f>
        <v>-16.288195237661334</v>
      </c>
      <c r="N1384" s="53">
        <f>(IF(L1383 &lt; 0, -L1383,0))</f>
        <v>7.484507779277048</v>
      </c>
      <c r="O1384" s="53">
        <f>0.5*$P$3*G1384^2</f>
        <v>202481.18055555556</v>
      </c>
      <c r="P1384" s="53">
        <f t="shared" si="131"/>
        <v>-14417.862654320983</v>
      </c>
      <c r="Q1384" s="53">
        <f>(IF(L1383 &lt; 0, -L1383,0))+Q1383</f>
        <v>2723.1402610326418</v>
      </c>
      <c r="R1384" s="53">
        <f>(IF(L1383 &gt; 0, L1383,0))+R1383</f>
        <v>7035.6778675422884</v>
      </c>
      <c r="S1384" s="55">
        <f>N1384*0.95</f>
        <v>7.1102823903131949</v>
      </c>
      <c r="T1384" s="55">
        <f>S1384*0.99</f>
        <v>7.0391795664100627</v>
      </c>
      <c r="U1384" s="55">
        <f>T1384*0.97</f>
        <v>6.8280041794177606</v>
      </c>
      <c r="V1384" s="55">
        <f>U1384*0.99</f>
        <v>6.759724137623583</v>
      </c>
      <c r="W1384" s="55">
        <f>V1384*0.95</f>
        <v>6.4217379307424034</v>
      </c>
      <c r="X1384" s="55">
        <f t="shared" si="132"/>
        <v>2336.4653522605099</v>
      </c>
    </row>
    <row r="1385" spans="2:24" x14ac:dyDescent="0.3">
      <c r="B1385" s="6" t="s">
        <v>39</v>
      </c>
      <c r="C1385" s="6">
        <v>1377</v>
      </c>
      <c r="D1385" s="6">
        <v>355</v>
      </c>
      <c r="E1385" s="12">
        <v>50.8</v>
      </c>
      <c r="F1385" s="57">
        <f t="shared" si="130"/>
        <v>-1.2222222222222219</v>
      </c>
      <c r="G1385" s="57">
        <f t="shared" si="127"/>
        <v>14.111111111111111</v>
      </c>
      <c r="H1385" s="52">
        <f t="shared" si="128"/>
        <v>87.422814003086401</v>
      </c>
      <c r="I1385" s="52">
        <f t="shared" si="129"/>
        <v>155.23540200000002</v>
      </c>
      <c r="J1385" s="52">
        <f>$P$3*F1385</f>
        <v>-2175.5555555555547</v>
      </c>
      <c r="K1385" s="52">
        <f>H1385+I1385+J1385</f>
        <v>-1932.8973395524683</v>
      </c>
      <c r="L1385" s="53">
        <f>M1385*1</f>
        <v>-27.275329124795942</v>
      </c>
      <c r="M1385" s="53">
        <f>(K1385*G1385)/1000</f>
        <v>-27.275329124795942</v>
      </c>
      <c r="N1385" s="53">
        <f>(IF(L1384 &lt; 0, -L1384,0))</f>
        <v>16.288195237661334</v>
      </c>
      <c r="O1385" s="53">
        <f>0.5*$P$3*G1385^2</f>
        <v>177219.87654320986</v>
      </c>
      <c r="P1385" s="53">
        <f t="shared" si="131"/>
        <v>-25261.304012345703</v>
      </c>
      <c r="Q1385" s="53">
        <f>(IF(L1384 &lt; 0, -L1384,0))+Q1384</f>
        <v>2739.4284562703033</v>
      </c>
      <c r="R1385" s="53">
        <f>(IF(L1384 &gt; 0, L1384,0))+R1384</f>
        <v>7035.6778675422884</v>
      </c>
      <c r="S1385" s="55">
        <f>N1385*0.95</f>
        <v>15.473785475778266</v>
      </c>
      <c r="T1385" s="55">
        <f>S1385*0.99</f>
        <v>15.319047621020482</v>
      </c>
      <c r="U1385" s="55">
        <f>T1385*0.97</f>
        <v>14.859476192389868</v>
      </c>
      <c r="V1385" s="55">
        <f>U1385*0.99</f>
        <v>14.710881430465969</v>
      </c>
      <c r="W1385" s="55">
        <f>V1385*0.95</f>
        <v>13.975337358942671</v>
      </c>
      <c r="X1385" s="55">
        <f t="shared" si="132"/>
        <v>2350.4406896194528</v>
      </c>
    </row>
    <row r="1386" spans="2:24" x14ac:dyDescent="0.3">
      <c r="B1386" s="6" t="s">
        <v>39</v>
      </c>
      <c r="C1386" s="6">
        <v>1378</v>
      </c>
      <c r="D1386" s="6">
        <v>356</v>
      </c>
      <c r="E1386" s="12">
        <v>45.5</v>
      </c>
      <c r="F1386" s="57">
        <f t="shared" si="130"/>
        <v>-1.4722222222222214</v>
      </c>
      <c r="G1386" s="57">
        <f t="shared" si="127"/>
        <v>12.638888888888889</v>
      </c>
      <c r="H1386" s="52">
        <f t="shared" si="128"/>
        <v>70.132634032600308</v>
      </c>
      <c r="I1386" s="52">
        <f t="shared" si="129"/>
        <v>155.23540200000002</v>
      </c>
      <c r="J1386" s="52">
        <f>$P$3*F1386</f>
        <v>-2620.5555555555543</v>
      </c>
      <c r="K1386" s="52">
        <f>H1386+I1386+J1386</f>
        <v>-2395.1875195229541</v>
      </c>
      <c r="L1386" s="53">
        <f>M1386*1</f>
        <v>-30.272508927304003</v>
      </c>
      <c r="M1386" s="53">
        <f>(K1386*G1386)/1000</f>
        <v>-30.272508927304003</v>
      </c>
      <c r="N1386" s="53">
        <f>(IF(L1385 &lt; 0, -L1385,0))</f>
        <v>27.275329124795942</v>
      </c>
      <c r="O1386" s="53">
        <f>0.5*$P$3*G1386^2</f>
        <v>142169.94598765433</v>
      </c>
      <c r="P1386" s="53">
        <f t="shared" si="131"/>
        <v>-35049.930555555533</v>
      </c>
      <c r="Q1386" s="53">
        <f>(IF(L1385 &lt; 0, -L1385,0))+Q1385</f>
        <v>2766.7037853950992</v>
      </c>
      <c r="R1386" s="53">
        <f>(IF(L1385 &gt; 0, L1385,0))+R1385</f>
        <v>7035.6778675422884</v>
      </c>
      <c r="S1386" s="55">
        <f>N1386*0.95</f>
        <v>25.911562668556144</v>
      </c>
      <c r="T1386" s="55">
        <f>S1386*0.99</f>
        <v>25.65244704187058</v>
      </c>
      <c r="U1386" s="55">
        <f>T1386*0.97</f>
        <v>24.882873630614462</v>
      </c>
      <c r="V1386" s="55">
        <f>U1386*0.99</f>
        <v>24.634044894308317</v>
      </c>
      <c r="W1386" s="55">
        <f>V1386*0.95</f>
        <v>23.402342649592899</v>
      </c>
      <c r="X1386" s="55">
        <f t="shared" si="132"/>
        <v>2373.8430322690456</v>
      </c>
    </row>
    <row r="1387" spans="2:24" x14ac:dyDescent="0.3">
      <c r="B1387" s="6" t="s">
        <v>39</v>
      </c>
      <c r="C1387" s="6">
        <v>1379</v>
      </c>
      <c r="D1387" s="6">
        <v>357</v>
      </c>
      <c r="E1387" s="12">
        <v>40.200000000000003</v>
      </c>
      <c r="F1387" s="57">
        <f t="shared" si="130"/>
        <v>-1.4722222222222223</v>
      </c>
      <c r="G1387" s="57">
        <f t="shared" si="127"/>
        <v>11.166666666666666</v>
      </c>
      <c r="H1387" s="52">
        <f t="shared" si="128"/>
        <v>54.745630673611103</v>
      </c>
      <c r="I1387" s="52">
        <f t="shared" si="129"/>
        <v>155.23540200000002</v>
      </c>
      <c r="J1387" s="52">
        <f>$P$3*F1387</f>
        <v>-2620.5555555555557</v>
      </c>
      <c r="K1387" s="52">
        <f>H1387+I1387+J1387</f>
        <v>-2410.5745228819446</v>
      </c>
      <c r="L1387" s="53">
        <f>M1387*1</f>
        <v>-26.918082172181713</v>
      </c>
      <c r="M1387" s="53">
        <f>(K1387*G1387)/1000</f>
        <v>-26.918082172181713</v>
      </c>
      <c r="N1387" s="53">
        <f>(IF(L1386 &lt; 0, -L1386,0))</f>
        <v>30.272508927304003</v>
      </c>
      <c r="O1387" s="53">
        <f>0.5*$P$3*G1387^2</f>
        <v>110978.05555555555</v>
      </c>
      <c r="P1387" s="53">
        <f t="shared" si="131"/>
        <v>-31191.890432098779</v>
      </c>
      <c r="Q1387" s="53">
        <f>(IF(L1386 &lt; 0, -L1386,0))+Q1386</f>
        <v>2796.9762943224032</v>
      </c>
      <c r="R1387" s="53">
        <f>(IF(L1386 &gt; 0, L1386,0))+R1386</f>
        <v>7035.6778675422884</v>
      </c>
      <c r="S1387" s="55">
        <f>N1387*0.95</f>
        <v>28.758883480938803</v>
      </c>
      <c r="T1387" s="55">
        <f>S1387*0.99</f>
        <v>28.471294646129415</v>
      </c>
      <c r="U1387" s="55">
        <f>T1387*0.97</f>
        <v>27.617155806745533</v>
      </c>
      <c r="V1387" s="55">
        <f>U1387*0.99</f>
        <v>27.340984248678076</v>
      </c>
      <c r="W1387" s="55">
        <f>V1387*0.95</f>
        <v>25.973935036244171</v>
      </c>
      <c r="X1387" s="55">
        <f t="shared" si="132"/>
        <v>2399.8169673052898</v>
      </c>
    </row>
    <row r="1388" spans="2:24" x14ac:dyDescent="0.3">
      <c r="B1388" s="6" t="s">
        <v>39</v>
      </c>
      <c r="C1388" s="6">
        <v>1380</v>
      </c>
      <c r="D1388" s="6">
        <v>358</v>
      </c>
      <c r="E1388" s="12">
        <v>34.9</v>
      </c>
      <c r="F1388" s="57">
        <f t="shared" si="130"/>
        <v>-1.4722222222222223</v>
      </c>
      <c r="G1388" s="57">
        <f t="shared" si="127"/>
        <v>9.6944444444444446</v>
      </c>
      <c r="H1388" s="52">
        <f t="shared" si="128"/>
        <v>41.26180392611883</v>
      </c>
      <c r="I1388" s="52">
        <f t="shared" si="129"/>
        <v>155.23540200000002</v>
      </c>
      <c r="J1388" s="52">
        <f>$P$3*F1388</f>
        <v>-2620.5555555555557</v>
      </c>
      <c r="K1388" s="52">
        <f>H1388+I1388+J1388</f>
        <v>-2424.0583496294366</v>
      </c>
      <c r="L1388" s="53">
        <f>M1388*1</f>
        <v>-23.49989900057426</v>
      </c>
      <c r="M1388" s="53">
        <f>(K1388*G1388)/1000</f>
        <v>-23.49989900057426</v>
      </c>
      <c r="N1388" s="53">
        <f>(IF(L1387 &lt; 0, -L1387,0))</f>
        <v>26.918082172181713</v>
      </c>
      <c r="O1388" s="53">
        <f>0.5*$P$3*G1388^2</f>
        <v>83644.205246913582</v>
      </c>
      <c r="P1388" s="53">
        <f t="shared" si="131"/>
        <v>-27333.850308641966</v>
      </c>
      <c r="Q1388" s="53">
        <f>(IF(L1387 &lt; 0, -L1387,0))+Q1387</f>
        <v>2823.8943764945848</v>
      </c>
      <c r="R1388" s="53">
        <f>(IF(L1387 &gt; 0, L1387,0))+R1387</f>
        <v>7035.6778675422884</v>
      </c>
      <c r="S1388" s="55">
        <f>N1388*0.95</f>
        <v>25.572178063572625</v>
      </c>
      <c r="T1388" s="55">
        <f>S1388*0.99</f>
        <v>25.316456282936898</v>
      </c>
      <c r="U1388" s="55">
        <f>T1388*0.97</f>
        <v>24.556962594448791</v>
      </c>
      <c r="V1388" s="55">
        <f>U1388*0.99</f>
        <v>24.311392968504304</v>
      </c>
      <c r="W1388" s="55">
        <f>V1388*0.95</f>
        <v>23.095823320079088</v>
      </c>
      <c r="X1388" s="55">
        <f t="shared" si="132"/>
        <v>2422.9127906253689</v>
      </c>
    </row>
    <row r="1389" spans="2:24" x14ac:dyDescent="0.3">
      <c r="B1389" s="6" t="s">
        <v>39</v>
      </c>
      <c r="C1389" s="6">
        <v>1381</v>
      </c>
      <c r="D1389" s="6">
        <v>359</v>
      </c>
      <c r="E1389" s="12">
        <v>29.6</v>
      </c>
      <c r="F1389" s="57">
        <f t="shared" si="130"/>
        <v>-1.0555555555555551</v>
      </c>
      <c r="G1389" s="57">
        <f t="shared" si="127"/>
        <v>8.2222222222222214</v>
      </c>
      <c r="H1389" s="52">
        <f t="shared" si="128"/>
        <v>29.681153790123446</v>
      </c>
      <c r="I1389" s="52">
        <f t="shared" si="129"/>
        <v>155.23540200000002</v>
      </c>
      <c r="J1389" s="52">
        <f>$P$3*F1389</f>
        <v>-1878.8888888888882</v>
      </c>
      <c r="K1389" s="52">
        <f>H1389+I1389+J1389</f>
        <v>-1693.9723330987647</v>
      </c>
      <c r="L1389" s="53">
        <f>M1389*1</f>
        <v>-13.928216961034286</v>
      </c>
      <c r="M1389" s="53">
        <f>(K1389*G1389)/1000</f>
        <v>-13.928216961034286</v>
      </c>
      <c r="N1389" s="53">
        <f>(IF(L1388 &lt; 0, -L1388,0))</f>
        <v>23.49989900057426</v>
      </c>
      <c r="O1389" s="53">
        <f>0.5*$P$3*G1389^2</f>
        <v>60168.395061728384</v>
      </c>
      <c r="P1389" s="53">
        <f t="shared" si="131"/>
        <v>-23475.810185185197</v>
      </c>
      <c r="Q1389" s="53">
        <f>(IF(L1388 &lt; 0, -L1388,0))+Q1388</f>
        <v>2847.394275495159</v>
      </c>
      <c r="R1389" s="53">
        <f>(IF(L1388 &gt; 0, L1388,0))+R1388</f>
        <v>7035.6778675422884</v>
      </c>
      <c r="S1389" s="55">
        <f>N1389*0.95</f>
        <v>22.324904050545545</v>
      </c>
      <c r="T1389" s="55">
        <f>S1389*0.99</f>
        <v>22.101655010040091</v>
      </c>
      <c r="U1389" s="55">
        <f>T1389*0.97</f>
        <v>21.438605359738887</v>
      </c>
      <c r="V1389" s="55">
        <f>U1389*0.99</f>
        <v>21.224219306141496</v>
      </c>
      <c r="W1389" s="55">
        <f>V1389*0.95</f>
        <v>20.16300834083442</v>
      </c>
      <c r="X1389" s="55">
        <f t="shared" si="132"/>
        <v>2443.0757989662034</v>
      </c>
    </row>
    <row r="1390" spans="2:24" x14ac:dyDescent="0.3">
      <c r="B1390" s="6" t="s">
        <v>39</v>
      </c>
      <c r="C1390" s="6">
        <v>1382</v>
      </c>
      <c r="D1390" s="6">
        <v>360</v>
      </c>
      <c r="E1390" s="12">
        <v>27.3</v>
      </c>
      <c r="F1390" s="57">
        <f t="shared" si="130"/>
        <v>-4.1666666666666761E-2</v>
      </c>
      <c r="G1390" s="57">
        <f t="shared" si="127"/>
        <v>7.583333333333333</v>
      </c>
      <c r="H1390" s="52">
        <f t="shared" si="128"/>
        <v>25.247748251736109</v>
      </c>
      <c r="I1390" s="52">
        <f t="shared" si="129"/>
        <v>155.23540200000002</v>
      </c>
      <c r="J1390" s="52">
        <f>$P$3*F1390</f>
        <v>-74.166666666666842</v>
      </c>
      <c r="K1390" s="52">
        <f>H1390+I1390+J1390</f>
        <v>106.31648358506929</v>
      </c>
      <c r="L1390" s="53">
        <f>M1390*1</f>
        <v>0.80623333385344209</v>
      </c>
      <c r="M1390" s="53">
        <f>(K1390*G1390)/1000</f>
        <v>0.80623333385344209</v>
      </c>
      <c r="N1390" s="53">
        <f>(IF(L1389 &lt; 0, -L1389,0))</f>
        <v>13.928216961034286</v>
      </c>
      <c r="O1390" s="53">
        <f>0.5*$P$3*G1390^2</f>
        <v>51181.180555555555</v>
      </c>
      <c r="P1390" s="53">
        <f t="shared" si="131"/>
        <v>-8987.2145061728297</v>
      </c>
      <c r="Q1390" s="53">
        <f>(IF(L1389 &lt; 0, -L1389,0))+Q1389</f>
        <v>2861.3224924561932</v>
      </c>
      <c r="R1390" s="53">
        <f>(IF(L1389 &gt; 0, L1389,0))+R1389</f>
        <v>7035.6778675422884</v>
      </c>
      <c r="S1390" s="55">
        <f>N1390*0.95</f>
        <v>13.231806112982571</v>
      </c>
      <c r="T1390" s="55">
        <f>S1390*0.99</f>
        <v>13.099488051852745</v>
      </c>
      <c r="U1390" s="55">
        <f>T1390*0.97</f>
        <v>12.706503410297163</v>
      </c>
      <c r="V1390" s="55">
        <f>U1390*0.99</f>
        <v>12.579438376194192</v>
      </c>
      <c r="W1390" s="55">
        <f>V1390*0.95</f>
        <v>11.950466457384481</v>
      </c>
      <c r="X1390" s="55">
        <f t="shared" si="132"/>
        <v>2455.026265423588</v>
      </c>
    </row>
    <row r="1391" spans="2:24" x14ac:dyDescent="0.3">
      <c r="B1391" s="6" t="s">
        <v>39</v>
      </c>
      <c r="C1391" s="6">
        <v>1383</v>
      </c>
      <c r="D1391" s="6">
        <v>361</v>
      </c>
      <c r="E1391" s="12">
        <v>29.3</v>
      </c>
      <c r="F1391" s="57">
        <f t="shared" si="130"/>
        <v>0.77777777777777746</v>
      </c>
      <c r="G1391" s="57">
        <f t="shared" si="127"/>
        <v>8.1388888888888893</v>
      </c>
      <c r="H1391" s="52">
        <f t="shared" si="128"/>
        <v>29.082557657600308</v>
      </c>
      <c r="I1391" s="52">
        <f t="shared" si="129"/>
        <v>155.23540200000002</v>
      </c>
      <c r="J1391" s="52">
        <f>$P$3*F1391</f>
        <v>1384.4444444444439</v>
      </c>
      <c r="K1391" s="52">
        <f>H1391+I1391+J1391</f>
        <v>1568.7624041020442</v>
      </c>
      <c r="L1391" s="53">
        <f>M1391*1</f>
        <v>12.76798290005275</v>
      </c>
      <c r="M1391" s="53">
        <f>(K1391*G1391)/1000</f>
        <v>12.76798290005275</v>
      </c>
      <c r="N1391" s="53">
        <f>(IF(L1390 &lt; 0, -L1390,0))</f>
        <v>0</v>
      </c>
      <c r="O1391" s="53">
        <f>0.5*$P$3*G1391^2</f>
        <v>58954.945987654319</v>
      </c>
      <c r="P1391" s="53">
        <f t="shared" si="131"/>
        <v>7773.765432098764</v>
      </c>
      <c r="Q1391" s="53">
        <f>(IF(L1390 &lt; 0, -L1390,0))+Q1390</f>
        <v>2861.3224924561932</v>
      </c>
      <c r="R1391" s="53">
        <f>(IF(L1390 &gt; 0, L1390,0))+R1390</f>
        <v>7036.4841008761414</v>
      </c>
      <c r="S1391" s="55">
        <f>N1391*0.95</f>
        <v>0</v>
      </c>
      <c r="T1391" s="55">
        <f>S1391*0.99</f>
        <v>0</v>
      </c>
      <c r="U1391" s="55">
        <f>T1391*0.97</f>
        <v>0</v>
      </c>
      <c r="V1391" s="55">
        <f>U1391*0.99</f>
        <v>0</v>
      </c>
      <c r="W1391" s="55">
        <f>V1391*0.95</f>
        <v>0</v>
      </c>
      <c r="X1391" s="55">
        <f t="shared" si="132"/>
        <v>2455.026265423588</v>
      </c>
    </row>
    <row r="1392" spans="2:24" x14ac:dyDescent="0.3">
      <c r="B1392" s="6" t="s">
        <v>39</v>
      </c>
      <c r="C1392" s="6">
        <v>1384</v>
      </c>
      <c r="D1392" s="6">
        <v>362</v>
      </c>
      <c r="E1392" s="12">
        <v>32.9</v>
      </c>
      <c r="F1392" s="57">
        <f t="shared" si="130"/>
        <v>0.87500000000000011</v>
      </c>
      <c r="G1392" s="57">
        <f t="shared" si="127"/>
        <v>9.1388888888888893</v>
      </c>
      <c r="H1392" s="52">
        <f t="shared" si="128"/>
        <v>36.668162977044751</v>
      </c>
      <c r="I1392" s="52">
        <f t="shared" si="129"/>
        <v>155.23540200000002</v>
      </c>
      <c r="J1392" s="52">
        <f>$P$3*F1392</f>
        <v>1557.5000000000002</v>
      </c>
      <c r="K1392" s="52">
        <f>H1392+I1392+J1392</f>
        <v>1749.4035649770449</v>
      </c>
      <c r="L1392" s="53">
        <f>M1392*1</f>
        <v>15.987604802151328</v>
      </c>
      <c r="M1392" s="53">
        <f>(K1392*G1392)/1000</f>
        <v>15.987604802151328</v>
      </c>
      <c r="N1392" s="53">
        <f>(IF(L1391 &lt; 0, -L1391,0))</f>
        <v>0</v>
      </c>
      <c r="O1392" s="53">
        <f>0.5*$P$3*G1392^2</f>
        <v>74332.168209876545</v>
      </c>
      <c r="P1392" s="53">
        <f t="shared" si="131"/>
        <v>15377.222222222226</v>
      </c>
      <c r="Q1392" s="53">
        <f>(IF(L1391 &lt; 0, -L1391,0))+Q1391</f>
        <v>2861.3224924561932</v>
      </c>
      <c r="R1392" s="53">
        <f>(IF(L1391 &gt; 0, L1391,0))+R1391</f>
        <v>7049.252083776194</v>
      </c>
      <c r="S1392" s="55">
        <f>N1392*0.95</f>
        <v>0</v>
      </c>
      <c r="T1392" s="55">
        <f>S1392*0.99</f>
        <v>0</v>
      </c>
      <c r="U1392" s="55">
        <f>T1392*0.97</f>
        <v>0</v>
      </c>
      <c r="V1392" s="55">
        <f>U1392*0.99</f>
        <v>0</v>
      </c>
      <c r="W1392" s="55">
        <f>V1392*0.95</f>
        <v>0</v>
      </c>
      <c r="X1392" s="55">
        <f t="shared" si="132"/>
        <v>2455.026265423588</v>
      </c>
    </row>
    <row r="1393" spans="2:24" x14ac:dyDescent="0.3">
      <c r="B1393" s="6" t="s">
        <v>39</v>
      </c>
      <c r="C1393" s="6">
        <v>1385</v>
      </c>
      <c r="D1393" s="6">
        <v>363</v>
      </c>
      <c r="E1393" s="12">
        <v>35.6</v>
      </c>
      <c r="F1393" s="57">
        <f t="shared" si="130"/>
        <v>0.52777777777777835</v>
      </c>
      <c r="G1393" s="57">
        <f t="shared" si="127"/>
        <v>9.8888888888888893</v>
      </c>
      <c r="H1393" s="52">
        <f t="shared" si="128"/>
        <v>42.933604669753088</v>
      </c>
      <c r="I1393" s="52">
        <f t="shared" si="129"/>
        <v>155.23540200000002</v>
      </c>
      <c r="J1393" s="52">
        <f>$P$3*F1393</f>
        <v>939.44444444444548</v>
      </c>
      <c r="K1393" s="52">
        <f>H1393+I1393+J1393</f>
        <v>1137.6134511141986</v>
      </c>
      <c r="L1393" s="53">
        <f>M1393*1</f>
        <v>11.249733016573742</v>
      </c>
      <c r="M1393" s="53">
        <f>(K1393*G1393)/1000</f>
        <v>11.249733016573742</v>
      </c>
      <c r="N1393" s="53">
        <f>(IF(L1392 &lt; 0, -L1392,0))</f>
        <v>0</v>
      </c>
      <c r="O1393" s="53">
        <f>0.5*$P$3*G1393^2</f>
        <v>87033.209876543217</v>
      </c>
      <c r="P1393" s="53">
        <f t="shared" si="131"/>
        <v>12701.041666666672</v>
      </c>
      <c r="Q1393" s="53">
        <f>(IF(L1392 &lt; 0, -L1392,0))+Q1392</f>
        <v>2861.3224924561932</v>
      </c>
      <c r="R1393" s="53">
        <f>(IF(L1392 &gt; 0, L1392,0))+R1392</f>
        <v>7065.2396885783455</v>
      </c>
      <c r="S1393" s="55">
        <f>N1393*0.95</f>
        <v>0</v>
      </c>
      <c r="T1393" s="55">
        <f>S1393*0.99</f>
        <v>0</v>
      </c>
      <c r="U1393" s="55">
        <f>T1393*0.97</f>
        <v>0</v>
      </c>
      <c r="V1393" s="55">
        <f>U1393*0.99</f>
        <v>0</v>
      </c>
      <c r="W1393" s="55">
        <f>V1393*0.95</f>
        <v>0</v>
      </c>
      <c r="X1393" s="55">
        <f t="shared" si="132"/>
        <v>2455.026265423588</v>
      </c>
    </row>
    <row r="1394" spans="2:24" x14ac:dyDescent="0.3">
      <c r="B1394" s="6" t="s">
        <v>39</v>
      </c>
      <c r="C1394" s="6">
        <v>1386</v>
      </c>
      <c r="D1394" s="6">
        <v>364</v>
      </c>
      <c r="E1394" s="12">
        <v>36.700000000000003</v>
      </c>
      <c r="F1394" s="57">
        <f t="shared" si="130"/>
        <v>0.27777777777777779</v>
      </c>
      <c r="G1394" s="57">
        <f t="shared" si="127"/>
        <v>10.194444444444445</v>
      </c>
      <c r="H1394" s="52">
        <f t="shared" si="128"/>
        <v>45.627795412229936</v>
      </c>
      <c r="I1394" s="52">
        <f t="shared" si="129"/>
        <v>155.23540200000002</v>
      </c>
      <c r="J1394" s="52">
        <f>$P$3*F1394</f>
        <v>494.44444444444446</v>
      </c>
      <c r="K1394" s="52">
        <f>H1394+I1394+J1394</f>
        <v>695.30764185667442</v>
      </c>
      <c r="L1394" s="53">
        <f>M1394*1</f>
        <v>7.0882751267055415</v>
      </c>
      <c r="M1394" s="53">
        <f>(K1394*G1394)/1000</f>
        <v>7.0882751267055415</v>
      </c>
      <c r="N1394" s="53">
        <f>(IF(L1393 &lt; 0, -L1393,0))</f>
        <v>0</v>
      </c>
      <c r="O1394" s="53">
        <f>0.5*$P$3*G1394^2</f>
        <v>92494.760802469144</v>
      </c>
      <c r="P1394" s="53">
        <f t="shared" si="131"/>
        <v>5461.550925925927</v>
      </c>
      <c r="Q1394" s="53">
        <f>(IF(L1393 &lt; 0, -L1393,0))+Q1393</f>
        <v>2861.3224924561932</v>
      </c>
      <c r="R1394" s="53">
        <f>(IF(L1393 &gt; 0, L1393,0))+R1393</f>
        <v>7076.4894215949189</v>
      </c>
      <c r="S1394" s="55">
        <f>N1394*0.95</f>
        <v>0</v>
      </c>
      <c r="T1394" s="55">
        <f>S1394*0.99</f>
        <v>0</v>
      </c>
      <c r="U1394" s="55">
        <f>T1394*0.97</f>
        <v>0</v>
      </c>
      <c r="V1394" s="55">
        <f>U1394*0.99</f>
        <v>0</v>
      </c>
      <c r="W1394" s="55">
        <f>V1394*0.95</f>
        <v>0</v>
      </c>
      <c r="X1394" s="55">
        <f t="shared" si="132"/>
        <v>2455.026265423588</v>
      </c>
    </row>
    <row r="1395" spans="2:24" x14ac:dyDescent="0.3">
      <c r="B1395" s="6" t="s">
        <v>39</v>
      </c>
      <c r="C1395" s="6">
        <v>1387</v>
      </c>
      <c r="D1395" s="6">
        <v>365</v>
      </c>
      <c r="E1395" s="12">
        <v>37.6</v>
      </c>
      <c r="F1395" s="57">
        <f t="shared" si="130"/>
        <v>0.37499999999999939</v>
      </c>
      <c r="G1395" s="57">
        <f t="shared" si="127"/>
        <v>10.444444444444445</v>
      </c>
      <c r="H1395" s="52">
        <f t="shared" si="128"/>
        <v>47.893110827160491</v>
      </c>
      <c r="I1395" s="52">
        <f t="shared" si="129"/>
        <v>155.23540200000002</v>
      </c>
      <c r="J1395" s="52">
        <f>$P$3*F1395</f>
        <v>667.49999999999886</v>
      </c>
      <c r="K1395" s="52">
        <f>H1395+I1395+J1395</f>
        <v>870.6285128271594</v>
      </c>
      <c r="L1395" s="53">
        <f>M1395*1</f>
        <v>9.0932311339725551</v>
      </c>
      <c r="M1395" s="53">
        <f>(K1395*G1395)/1000</f>
        <v>9.0932311339725551</v>
      </c>
      <c r="N1395" s="53">
        <f>(IF(L1394 &lt; 0, -L1394,0))</f>
        <v>0</v>
      </c>
      <c r="O1395" s="53">
        <f>0.5*$P$3*G1395^2</f>
        <v>97086.91358024691</v>
      </c>
      <c r="P1395" s="53">
        <f t="shared" si="131"/>
        <v>4592.1527777777665</v>
      </c>
      <c r="Q1395" s="53">
        <f>(IF(L1394 &lt; 0, -L1394,0))+Q1394</f>
        <v>2861.3224924561932</v>
      </c>
      <c r="R1395" s="53">
        <f>(IF(L1394 &gt; 0, L1394,0))+R1394</f>
        <v>7083.5776967216243</v>
      </c>
      <c r="S1395" s="55">
        <f>N1395*0.95</f>
        <v>0</v>
      </c>
      <c r="T1395" s="55">
        <f>S1395*0.99</f>
        <v>0</v>
      </c>
      <c r="U1395" s="55">
        <f>T1395*0.97</f>
        <v>0</v>
      </c>
      <c r="V1395" s="55">
        <f>U1395*0.99</f>
        <v>0</v>
      </c>
      <c r="W1395" s="55">
        <f>V1395*0.95</f>
        <v>0</v>
      </c>
      <c r="X1395" s="55">
        <f t="shared" si="132"/>
        <v>2455.026265423588</v>
      </c>
    </row>
    <row r="1396" spans="2:24" x14ac:dyDescent="0.3">
      <c r="B1396" s="6" t="s">
        <v>39</v>
      </c>
      <c r="C1396" s="6">
        <v>1388</v>
      </c>
      <c r="D1396" s="6">
        <v>366</v>
      </c>
      <c r="E1396" s="12">
        <v>39.4</v>
      </c>
      <c r="F1396" s="57">
        <f t="shared" si="130"/>
        <v>0.68055555555555536</v>
      </c>
      <c r="G1396" s="57">
        <f t="shared" si="127"/>
        <v>10.944444444444445</v>
      </c>
      <c r="H1396" s="52">
        <f t="shared" si="128"/>
        <v>52.588381000771605</v>
      </c>
      <c r="I1396" s="52">
        <f t="shared" si="129"/>
        <v>155.23540200000002</v>
      </c>
      <c r="J1396" s="52">
        <f>$P$3*F1396</f>
        <v>1211.3888888888885</v>
      </c>
      <c r="K1396" s="52">
        <f>H1396+I1396+J1396</f>
        <v>1419.2126718896602</v>
      </c>
      <c r="L1396" s="53">
        <f>M1396*1</f>
        <v>15.532494242347948</v>
      </c>
      <c r="M1396" s="53">
        <f>(K1396*G1396)/1000</f>
        <v>15.532494242347948</v>
      </c>
      <c r="N1396" s="53">
        <f>(IF(L1395 &lt; 0, -L1395,0))</f>
        <v>0</v>
      </c>
      <c r="O1396" s="53">
        <f>0.5*$P$3*G1396^2</f>
        <v>106604.96913580247</v>
      </c>
      <c r="P1396" s="53">
        <f t="shared" si="131"/>
        <v>9518.055555555562</v>
      </c>
      <c r="Q1396" s="53">
        <f>(IF(L1395 &lt; 0, -L1395,0))+Q1395</f>
        <v>2861.3224924561932</v>
      </c>
      <c r="R1396" s="53">
        <f>(IF(L1395 &gt; 0, L1395,0))+R1395</f>
        <v>7092.6709278555973</v>
      </c>
      <c r="S1396" s="55">
        <f>N1396*0.95</f>
        <v>0</v>
      </c>
      <c r="T1396" s="55">
        <f>S1396*0.99</f>
        <v>0</v>
      </c>
      <c r="U1396" s="55">
        <f>T1396*0.97</f>
        <v>0</v>
      </c>
      <c r="V1396" s="55">
        <f>U1396*0.99</f>
        <v>0</v>
      </c>
      <c r="W1396" s="55">
        <f>V1396*0.95</f>
        <v>0</v>
      </c>
      <c r="X1396" s="55">
        <f t="shared" si="132"/>
        <v>2455.026265423588</v>
      </c>
    </row>
    <row r="1397" spans="2:24" x14ac:dyDescent="0.3">
      <c r="B1397" s="6" t="s">
        <v>39</v>
      </c>
      <c r="C1397" s="6">
        <v>1389</v>
      </c>
      <c r="D1397" s="6">
        <v>367</v>
      </c>
      <c r="E1397" s="12">
        <v>42.5</v>
      </c>
      <c r="F1397" s="57">
        <f t="shared" si="130"/>
        <v>0.98611111111111127</v>
      </c>
      <c r="G1397" s="57">
        <f t="shared" si="127"/>
        <v>11.805555555555555</v>
      </c>
      <c r="H1397" s="52">
        <f t="shared" si="128"/>
        <v>61.189262273341036</v>
      </c>
      <c r="I1397" s="52">
        <f t="shared" si="129"/>
        <v>155.23540200000002</v>
      </c>
      <c r="J1397" s="52">
        <f>$P$3*F1397</f>
        <v>1755.2777777777781</v>
      </c>
      <c r="K1397" s="52">
        <f>H1397+I1397+J1397</f>
        <v>1971.7024420511191</v>
      </c>
      <c r="L1397" s="53">
        <f>M1397*1</f>
        <v>23.277042718659047</v>
      </c>
      <c r="M1397" s="53">
        <f>(K1397*G1397)/1000</f>
        <v>23.277042718659047</v>
      </c>
      <c r="N1397" s="53">
        <f>(IF(L1396 &lt; 0, -L1396,0))</f>
        <v>0</v>
      </c>
      <c r="O1397" s="53">
        <f>0.5*$P$3*G1397^2</f>
        <v>124040.31635802468</v>
      </c>
      <c r="P1397" s="53">
        <f t="shared" si="131"/>
        <v>17435.347222222204</v>
      </c>
      <c r="Q1397" s="53">
        <f>(IF(L1396 &lt; 0, -L1396,0))+Q1396</f>
        <v>2861.3224924561932</v>
      </c>
      <c r="R1397" s="53">
        <f>(IF(L1396 &gt; 0, L1396,0))+R1396</f>
        <v>7108.2034220979449</v>
      </c>
      <c r="S1397" s="55">
        <f>N1397*0.95</f>
        <v>0</v>
      </c>
      <c r="T1397" s="55">
        <f>S1397*0.99</f>
        <v>0</v>
      </c>
      <c r="U1397" s="55">
        <f>T1397*0.97</f>
        <v>0</v>
      </c>
      <c r="V1397" s="55">
        <f>U1397*0.99</f>
        <v>0</v>
      </c>
      <c r="W1397" s="55">
        <f>V1397*0.95</f>
        <v>0</v>
      </c>
      <c r="X1397" s="55">
        <f t="shared" si="132"/>
        <v>2455.026265423588</v>
      </c>
    </row>
    <row r="1398" spans="2:24" x14ac:dyDescent="0.3">
      <c r="B1398" s="6" t="s">
        <v>39</v>
      </c>
      <c r="C1398" s="6">
        <v>1390</v>
      </c>
      <c r="D1398" s="6">
        <v>368</v>
      </c>
      <c r="E1398" s="12">
        <v>46.5</v>
      </c>
      <c r="F1398" s="57">
        <f t="shared" si="130"/>
        <v>1.0694444444444449</v>
      </c>
      <c r="G1398" s="57">
        <f t="shared" si="127"/>
        <v>12.916666666666666</v>
      </c>
      <c r="H1398" s="52">
        <f t="shared" si="128"/>
        <v>73.249263585069428</v>
      </c>
      <c r="I1398" s="52">
        <f t="shared" si="129"/>
        <v>155.23540200000002</v>
      </c>
      <c r="J1398" s="52">
        <f>$P$3*F1398</f>
        <v>1903.6111111111118</v>
      </c>
      <c r="K1398" s="52">
        <f>H1398+I1398+J1398</f>
        <v>2132.095776696181</v>
      </c>
      <c r="L1398" s="53">
        <f>M1398*1</f>
        <v>27.539570448992336</v>
      </c>
      <c r="M1398" s="53">
        <f>(K1398*G1398)/1000</f>
        <v>27.539570448992336</v>
      </c>
      <c r="N1398" s="53">
        <f>(IF(L1397 &lt; 0, -L1397,0))</f>
        <v>0</v>
      </c>
      <c r="O1398" s="53">
        <f>0.5*$P$3*G1398^2</f>
        <v>148487.84722222222</v>
      </c>
      <c r="P1398" s="53">
        <f t="shared" si="131"/>
        <v>24447.530864197543</v>
      </c>
      <c r="Q1398" s="53">
        <f>(IF(L1397 &lt; 0, -L1397,0))+Q1397</f>
        <v>2861.3224924561932</v>
      </c>
      <c r="R1398" s="53">
        <f>(IF(L1397 &gt; 0, L1397,0))+R1397</f>
        <v>7131.4804648166037</v>
      </c>
      <c r="S1398" s="55">
        <f>N1398*0.95</f>
        <v>0</v>
      </c>
      <c r="T1398" s="55">
        <f>S1398*0.99</f>
        <v>0</v>
      </c>
      <c r="U1398" s="55">
        <f>T1398*0.97</f>
        <v>0</v>
      </c>
      <c r="V1398" s="55">
        <f>U1398*0.99</f>
        <v>0</v>
      </c>
      <c r="W1398" s="55">
        <f>V1398*0.95</f>
        <v>0</v>
      </c>
      <c r="X1398" s="55">
        <f t="shared" si="132"/>
        <v>2455.026265423588</v>
      </c>
    </row>
    <row r="1399" spans="2:24" x14ac:dyDescent="0.3">
      <c r="B1399" s="6" t="s">
        <v>39</v>
      </c>
      <c r="C1399" s="6">
        <v>1391</v>
      </c>
      <c r="D1399" s="6">
        <v>369</v>
      </c>
      <c r="E1399" s="12">
        <v>50.2</v>
      </c>
      <c r="F1399" s="57">
        <f t="shared" si="130"/>
        <v>0.87499999999999956</v>
      </c>
      <c r="G1399" s="57">
        <f t="shared" si="127"/>
        <v>13.944444444444445</v>
      </c>
      <c r="H1399" s="52">
        <f t="shared" si="128"/>
        <v>85.369903667438265</v>
      </c>
      <c r="I1399" s="52">
        <f t="shared" si="129"/>
        <v>155.23540200000002</v>
      </c>
      <c r="J1399" s="52">
        <f>$P$3*F1399</f>
        <v>1557.4999999999993</v>
      </c>
      <c r="K1399" s="52">
        <f>H1399+I1399+J1399</f>
        <v>1798.1053056674377</v>
      </c>
      <c r="L1399" s="53">
        <f>M1399*1</f>
        <v>25.073579540140383</v>
      </c>
      <c r="M1399" s="53">
        <f>(K1399*G1399)/1000</f>
        <v>25.073579540140383</v>
      </c>
      <c r="N1399" s="53">
        <f>(IF(L1398 &lt; 0, -L1398,0))</f>
        <v>0</v>
      </c>
      <c r="O1399" s="53">
        <f>0.5*$P$3*G1399^2</f>
        <v>173058.30246913582</v>
      </c>
      <c r="P1399" s="53">
        <f t="shared" si="131"/>
        <v>24570.455246913596</v>
      </c>
      <c r="Q1399" s="53">
        <f>(IF(L1398 &lt; 0, -L1398,0))+Q1398</f>
        <v>2861.3224924561932</v>
      </c>
      <c r="R1399" s="53">
        <f>(IF(L1398 &gt; 0, L1398,0))+R1398</f>
        <v>7159.0200352655957</v>
      </c>
      <c r="S1399" s="55">
        <f>N1399*0.95</f>
        <v>0</v>
      </c>
      <c r="T1399" s="55">
        <f>S1399*0.99</f>
        <v>0</v>
      </c>
      <c r="U1399" s="55">
        <f>T1399*0.97</f>
        <v>0</v>
      </c>
      <c r="V1399" s="55">
        <f>U1399*0.99</f>
        <v>0</v>
      </c>
      <c r="W1399" s="55">
        <f>V1399*0.95</f>
        <v>0</v>
      </c>
      <c r="X1399" s="55">
        <f t="shared" si="132"/>
        <v>2455.026265423588</v>
      </c>
    </row>
    <row r="1400" spans="2:24" x14ac:dyDescent="0.3">
      <c r="B1400" s="6" t="s">
        <v>39</v>
      </c>
      <c r="C1400" s="6">
        <v>1392</v>
      </c>
      <c r="D1400" s="6">
        <v>370</v>
      </c>
      <c r="E1400" s="12">
        <v>52.8</v>
      </c>
      <c r="F1400" s="57">
        <f t="shared" si="130"/>
        <v>0.56944444444444364</v>
      </c>
      <c r="G1400" s="57">
        <f t="shared" si="127"/>
        <v>14.666666666666666</v>
      </c>
      <c r="H1400" s="52">
        <f t="shared" si="128"/>
        <v>94.442005777777766</v>
      </c>
      <c r="I1400" s="52">
        <f t="shared" si="129"/>
        <v>155.23540200000002</v>
      </c>
      <c r="J1400" s="52">
        <f>$P$3*F1400</f>
        <v>1013.6111111111097</v>
      </c>
      <c r="K1400" s="52">
        <f>H1400+I1400+J1400</f>
        <v>1263.2885188888874</v>
      </c>
      <c r="L1400" s="53">
        <f>M1400*1</f>
        <v>18.528231610370348</v>
      </c>
      <c r="M1400" s="53">
        <f>(K1400*G1400)/1000</f>
        <v>18.528231610370348</v>
      </c>
      <c r="N1400" s="53">
        <f>(IF(L1399 &lt; 0, -L1399,0))</f>
        <v>0</v>
      </c>
      <c r="O1400" s="53">
        <f>0.5*$P$3*G1400^2</f>
        <v>191448.88888888888</v>
      </c>
      <c r="P1400" s="53">
        <f t="shared" si="131"/>
        <v>18390.586419753061</v>
      </c>
      <c r="Q1400" s="53">
        <f>(IF(L1399 &lt; 0, -L1399,0))+Q1399</f>
        <v>2861.3224924561932</v>
      </c>
      <c r="R1400" s="53">
        <f>(IF(L1399 &gt; 0, L1399,0))+R1399</f>
        <v>7184.0936148057363</v>
      </c>
      <c r="S1400" s="55">
        <f>N1400*0.95</f>
        <v>0</v>
      </c>
      <c r="T1400" s="55">
        <f>S1400*0.99</f>
        <v>0</v>
      </c>
      <c r="U1400" s="55">
        <f>T1400*0.97</f>
        <v>0</v>
      </c>
      <c r="V1400" s="55">
        <f>U1400*0.99</f>
        <v>0</v>
      </c>
      <c r="W1400" s="55">
        <f>V1400*0.95</f>
        <v>0</v>
      </c>
      <c r="X1400" s="55">
        <f t="shared" si="132"/>
        <v>2455.026265423588</v>
      </c>
    </row>
    <row r="1401" spans="2:24" x14ac:dyDescent="0.3">
      <c r="B1401" s="6" t="s">
        <v>39</v>
      </c>
      <c r="C1401" s="6">
        <v>1393</v>
      </c>
      <c r="D1401" s="6">
        <v>371</v>
      </c>
      <c r="E1401" s="12">
        <v>54.3</v>
      </c>
      <c r="F1401" s="57">
        <f t="shared" si="130"/>
        <v>0.29166666666666685</v>
      </c>
      <c r="G1401" s="57">
        <f t="shared" si="127"/>
        <v>15.083333333333334</v>
      </c>
      <c r="H1401" s="52">
        <f t="shared" si="128"/>
        <v>99.884250751736104</v>
      </c>
      <c r="I1401" s="52">
        <f t="shared" si="129"/>
        <v>155.23540200000002</v>
      </c>
      <c r="J1401" s="52">
        <f>$P$3*F1401</f>
        <v>519.16666666666697</v>
      </c>
      <c r="K1401" s="52">
        <f>H1401+I1401+J1401</f>
        <v>774.28631941840308</v>
      </c>
      <c r="L1401" s="53">
        <f>M1401*1</f>
        <v>11.67881865122758</v>
      </c>
      <c r="M1401" s="53">
        <f>(K1401*G1401)/1000</f>
        <v>11.67881865122758</v>
      </c>
      <c r="N1401" s="53">
        <f>(IF(L1400 &lt; 0, -L1400,0))</f>
        <v>0</v>
      </c>
      <c r="O1401" s="53">
        <f>0.5*$P$3*G1401^2</f>
        <v>202481.18055555556</v>
      </c>
      <c r="P1401" s="53">
        <f t="shared" si="131"/>
        <v>11032.291666666686</v>
      </c>
      <c r="Q1401" s="53">
        <f>(IF(L1400 &lt; 0, -L1400,0))+Q1400</f>
        <v>2861.3224924561932</v>
      </c>
      <c r="R1401" s="53">
        <f>(IF(L1400 &gt; 0, L1400,0))+R1400</f>
        <v>7202.6218464161066</v>
      </c>
      <c r="S1401" s="55">
        <f>N1401*0.95</f>
        <v>0</v>
      </c>
      <c r="T1401" s="55">
        <f>S1401*0.99</f>
        <v>0</v>
      </c>
      <c r="U1401" s="55">
        <f>T1401*0.97</f>
        <v>0</v>
      </c>
      <c r="V1401" s="55">
        <f>U1401*0.99</f>
        <v>0</v>
      </c>
      <c r="W1401" s="55">
        <f>V1401*0.95</f>
        <v>0</v>
      </c>
      <c r="X1401" s="55">
        <f t="shared" si="132"/>
        <v>2455.026265423588</v>
      </c>
    </row>
    <row r="1402" spans="2:24" x14ac:dyDescent="0.3">
      <c r="B1402" s="6" t="s">
        <v>39</v>
      </c>
      <c r="C1402" s="6">
        <v>1394</v>
      </c>
      <c r="D1402" s="6">
        <v>372</v>
      </c>
      <c r="E1402" s="12">
        <v>54.9</v>
      </c>
      <c r="F1402" s="57">
        <f t="shared" si="130"/>
        <v>8.3333333333333523E-2</v>
      </c>
      <c r="G1402" s="57">
        <f t="shared" si="127"/>
        <v>15.25</v>
      </c>
      <c r="H1402" s="52">
        <f t="shared" si="128"/>
        <v>102.10383301562499</v>
      </c>
      <c r="I1402" s="52">
        <f t="shared" si="129"/>
        <v>155.23540200000002</v>
      </c>
      <c r="J1402" s="52">
        <f>$P$3*F1402</f>
        <v>148.33333333333368</v>
      </c>
      <c r="K1402" s="52">
        <f>H1402+I1402+J1402</f>
        <v>405.67256834895875</v>
      </c>
      <c r="L1402" s="53">
        <f>M1402*1</f>
        <v>6.1865066673216207</v>
      </c>
      <c r="M1402" s="53">
        <f>(K1402*G1402)/1000</f>
        <v>6.1865066673216207</v>
      </c>
      <c r="N1402" s="53">
        <f>(IF(L1401 &lt; 0, -L1401,0))</f>
        <v>0</v>
      </c>
      <c r="O1402" s="53">
        <f>0.5*$P$3*G1402^2</f>
        <v>206980.625</v>
      </c>
      <c r="P1402" s="53">
        <f t="shared" si="131"/>
        <v>4499.444444444438</v>
      </c>
      <c r="Q1402" s="53">
        <f>(IF(L1401 &lt; 0, -L1401,0))+Q1401</f>
        <v>2861.3224924561932</v>
      </c>
      <c r="R1402" s="53">
        <f>(IF(L1401 &gt; 0, L1401,0))+R1401</f>
        <v>7214.3006650673342</v>
      </c>
      <c r="S1402" s="55">
        <f>N1402*0.95</f>
        <v>0</v>
      </c>
      <c r="T1402" s="55">
        <f>S1402*0.99</f>
        <v>0</v>
      </c>
      <c r="U1402" s="55">
        <f>T1402*0.97</f>
        <v>0</v>
      </c>
      <c r="V1402" s="55">
        <f>U1402*0.99</f>
        <v>0</v>
      </c>
      <c r="W1402" s="55">
        <f>V1402*0.95</f>
        <v>0</v>
      </c>
      <c r="X1402" s="55">
        <f t="shared" si="132"/>
        <v>2455.026265423588</v>
      </c>
    </row>
    <row r="1403" spans="2:24" x14ac:dyDescent="0.3">
      <c r="B1403" s="6" t="s">
        <v>39</v>
      </c>
      <c r="C1403" s="6">
        <v>1395</v>
      </c>
      <c r="D1403" s="6">
        <v>373</v>
      </c>
      <c r="E1403" s="12">
        <v>54.9</v>
      </c>
      <c r="F1403" s="57">
        <f t="shared" si="130"/>
        <v>-2.7777777777777186E-2</v>
      </c>
      <c r="G1403" s="57">
        <f t="shared" si="127"/>
        <v>15.25</v>
      </c>
      <c r="H1403" s="52">
        <f t="shared" si="128"/>
        <v>102.10383301562499</v>
      </c>
      <c r="I1403" s="52">
        <f t="shared" si="129"/>
        <v>155.23540200000002</v>
      </c>
      <c r="J1403" s="52">
        <f>$P$3*F1403</f>
        <v>-49.444444444443391</v>
      </c>
      <c r="K1403" s="52">
        <f>H1403+I1403+J1403</f>
        <v>207.89479057118166</v>
      </c>
      <c r="L1403" s="53">
        <f>M1403*1</f>
        <v>3.1703955562105204</v>
      </c>
      <c r="M1403" s="53">
        <f>(K1403*G1403)/1000</f>
        <v>3.1703955562105204</v>
      </c>
      <c r="N1403" s="53">
        <f>(IF(L1402 &lt; 0, -L1402,0))</f>
        <v>0</v>
      </c>
      <c r="O1403" s="53">
        <f>0.5*$P$3*G1403^2</f>
        <v>206980.625</v>
      </c>
      <c r="P1403" s="53">
        <f t="shared" si="131"/>
        <v>0</v>
      </c>
      <c r="Q1403" s="53">
        <f>(IF(L1402 &lt; 0, -L1402,0))+Q1402</f>
        <v>2861.3224924561932</v>
      </c>
      <c r="R1403" s="53">
        <f>(IF(L1402 &gt; 0, L1402,0))+R1402</f>
        <v>7220.4871717346559</v>
      </c>
      <c r="S1403" s="55">
        <f>N1403*0.95</f>
        <v>0</v>
      </c>
      <c r="T1403" s="55">
        <f>S1403*0.99</f>
        <v>0</v>
      </c>
      <c r="U1403" s="55">
        <f>T1403*0.97</f>
        <v>0</v>
      </c>
      <c r="V1403" s="55">
        <f>U1403*0.99</f>
        <v>0</v>
      </c>
      <c r="W1403" s="55">
        <f>V1403*0.95</f>
        <v>0</v>
      </c>
      <c r="X1403" s="55">
        <f t="shared" si="132"/>
        <v>2455.026265423588</v>
      </c>
    </row>
    <row r="1404" spans="2:24" x14ac:dyDescent="0.3">
      <c r="B1404" s="6" t="s">
        <v>39</v>
      </c>
      <c r="C1404" s="6">
        <v>1396</v>
      </c>
      <c r="D1404" s="6">
        <v>374</v>
      </c>
      <c r="E1404" s="12">
        <v>54.7</v>
      </c>
      <c r="F1404" s="57">
        <f t="shared" si="130"/>
        <v>-0.11111111111111072</v>
      </c>
      <c r="G1404" s="57">
        <f t="shared" si="127"/>
        <v>15.194444444444445</v>
      </c>
      <c r="H1404" s="52">
        <f t="shared" si="128"/>
        <v>101.36126214834105</v>
      </c>
      <c r="I1404" s="52">
        <f t="shared" si="129"/>
        <v>155.23540200000002</v>
      </c>
      <c r="J1404" s="52">
        <f>$P$3*F1404</f>
        <v>-197.77777777777709</v>
      </c>
      <c r="K1404" s="52">
        <f>H1404+I1404+J1404</f>
        <v>58.818886370563973</v>
      </c>
      <c r="L1404" s="53">
        <f>M1404*1</f>
        <v>0.89372030124162483</v>
      </c>
      <c r="M1404" s="53">
        <f>(K1404*G1404)/1000</f>
        <v>0.89372030124162483</v>
      </c>
      <c r="N1404" s="53">
        <f>(IF(L1403 &lt; 0, -L1403,0))</f>
        <v>0</v>
      </c>
      <c r="O1404" s="53">
        <f>0.5*$P$3*G1404^2</f>
        <v>205475.31635802472</v>
      </c>
      <c r="P1404" s="53">
        <f t="shared" si="131"/>
        <v>-1505.3086419752799</v>
      </c>
      <c r="Q1404" s="53">
        <f>(IF(L1403 &lt; 0, -L1403,0))+Q1403</f>
        <v>2861.3224924561932</v>
      </c>
      <c r="R1404" s="53">
        <f>(IF(L1403 &gt; 0, L1403,0))+R1403</f>
        <v>7223.6575672908666</v>
      </c>
      <c r="S1404" s="55">
        <f>N1404*0.95</f>
        <v>0</v>
      </c>
      <c r="T1404" s="55">
        <f>S1404*0.99</f>
        <v>0</v>
      </c>
      <c r="U1404" s="55">
        <f>T1404*0.97</f>
        <v>0</v>
      </c>
      <c r="V1404" s="55">
        <f>U1404*0.99</f>
        <v>0</v>
      </c>
      <c r="W1404" s="55">
        <f>V1404*0.95</f>
        <v>0</v>
      </c>
      <c r="X1404" s="55">
        <f t="shared" si="132"/>
        <v>2455.026265423588</v>
      </c>
    </row>
    <row r="1405" spans="2:24" x14ac:dyDescent="0.3">
      <c r="B1405" s="6" t="s">
        <v>39</v>
      </c>
      <c r="C1405" s="6">
        <v>1397</v>
      </c>
      <c r="D1405" s="6">
        <v>375</v>
      </c>
      <c r="E1405" s="12">
        <v>54.1</v>
      </c>
      <c r="F1405" s="57">
        <f t="shared" si="130"/>
        <v>-0.20833333333333331</v>
      </c>
      <c r="G1405" s="57">
        <f t="shared" si="127"/>
        <v>15.027777777777779</v>
      </c>
      <c r="H1405" s="52">
        <f t="shared" si="128"/>
        <v>99.149810222415127</v>
      </c>
      <c r="I1405" s="52">
        <f t="shared" si="129"/>
        <v>155.23540200000002</v>
      </c>
      <c r="J1405" s="52">
        <f>$P$3*F1405</f>
        <v>-370.83333333333331</v>
      </c>
      <c r="K1405" s="52">
        <f>H1405+I1405+J1405</f>
        <v>-116.44812111091818</v>
      </c>
      <c r="L1405" s="53">
        <f>M1405*1</f>
        <v>-1.7499564866946316</v>
      </c>
      <c r="M1405" s="53">
        <f>(K1405*G1405)/1000</f>
        <v>-1.7499564866946316</v>
      </c>
      <c r="N1405" s="53">
        <f>(IF(L1404 &lt; 0, -L1404,0))</f>
        <v>0</v>
      </c>
      <c r="O1405" s="53">
        <f>0.5*$P$3*G1405^2</f>
        <v>200992.35339506174</v>
      </c>
      <c r="P1405" s="53">
        <f t="shared" si="131"/>
        <v>-4482.9629629629781</v>
      </c>
      <c r="Q1405" s="53">
        <f>(IF(L1404 &lt; 0, -L1404,0))+Q1404</f>
        <v>2861.3224924561932</v>
      </c>
      <c r="R1405" s="53">
        <f>(IF(L1404 &gt; 0, L1404,0))+R1404</f>
        <v>7224.5512875921086</v>
      </c>
      <c r="S1405" s="55">
        <f>N1405*0.95</f>
        <v>0</v>
      </c>
      <c r="T1405" s="55">
        <f>S1405*0.99</f>
        <v>0</v>
      </c>
      <c r="U1405" s="55">
        <f>T1405*0.97</f>
        <v>0</v>
      </c>
      <c r="V1405" s="55">
        <f>U1405*0.99</f>
        <v>0</v>
      </c>
      <c r="W1405" s="55">
        <f>V1405*0.95</f>
        <v>0</v>
      </c>
      <c r="X1405" s="55">
        <f t="shared" si="132"/>
        <v>2455.026265423588</v>
      </c>
    </row>
    <row r="1406" spans="2:24" x14ac:dyDescent="0.3">
      <c r="B1406" s="6" t="s">
        <v>39</v>
      </c>
      <c r="C1406" s="6">
        <v>1398</v>
      </c>
      <c r="D1406" s="6">
        <v>376</v>
      </c>
      <c r="E1406" s="12">
        <v>53.2</v>
      </c>
      <c r="F1406" s="57">
        <f t="shared" si="130"/>
        <v>-0.27777777777777779</v>
      </c>
      <c r="G1406" s="57">
        <f t="shared" si="127"/>
        <v>14.777777777777779</v>
      </c>
      <c r="H1406" s="52">
        <f t="shared" si="128"/>
        <v>95.878365484567908</v>
      </c>
      <c r="I1406" s="52">
        <f t="shared" si="129"/>
        <v>155.23540200000002</v>
      </c>
      <c r="J1406" s="52">
        <f>$P$3*F1406</f>
        <v>-494.44444444444446</v>
      </c>
      <c r="K1406" s="52">
        <f>H1406+I1406+J1406</f>
        <v>-243.33067695987654</v>
      </c>
      <c r="L1406" s="53">
        <f>M1406*1</f>
        <v>-3.5958866706292869</v>
      </c>
      <c r="M1406" s="53">
        <f>(K1406*G1406)/1000</f>
        <v>-3.5958866706292869</v>
      </c>
      <c r="N1406" s="53">
        <f>(IF(L1405 &lt; 0, -L1405,0))</f>
        <v>1.7499564866946316</v>
      </c>
      <c r="O1406" s="53">
        <f>0.5*$P$3*G1406^2</f>
        <v>194360.61728395065</v>
      </c>
      <c r="P1406" s="53">
        <f t="shared" si="131"/>
        <v>-6631.7361111110949</v>
      </c>
      <c r="Q1406" s="53">
        <f>(IF(L1405 &lt; 0, -L1405,0))+Q1405</f>
        <v>2863.0724489428881</v>
      </c>
      <c r="R1406" s="53">
        <f>(IF(L1405 &gt; 0, L1405,0))+R1405</f>
        <v>7224.5512875921086</v>
      </c>
      <c r="S1406" s="55">
        <f>N1406*0.95</f>
        <v>1.6624586623598998</v>
      </c>
      <c r="T1406" s="55">
        <f>S1406*0.99</f>
        <v>1.6458340757363008</v>
      </c>
      <c r="U1406" s="55">
        <f>T1406*0.97</f>
        <v>1.5964590534642118</v>
      </c>
      <c r="V1406" s="55">
        <f>U1406*0.99</f>
        <v>1.5804944629295696</v>
      </c>
      <c r="W1406" s="55">
        <f>V1406*0.95</f>
        <v>1.5014697397830912</v>
      </c>
      <c r="X1406" s="55">
        <f t="shared" si="132"/>
        <v>2456.5277351633713</v>
      </c>
    </row>
    <row r="1407" spans="2:24" x14ac:dyDescent="0.3">
      <c r="B1407" s="6" t="s">
        <v>39</v>
      </c>
      <c r="C1407" s="6">
        <v>1399</v>
      </c>
      <c r="D1407" s="6">
        <v>377</v>
      </c>
      <c r="E1407" s="12">
        <v>52.1</v>
      </c>
      <c r="F1407" s="57">
        <f t="shared" si="130"/>
        <v>-0.34722222222222221</v>
      </c>
      <c r="G1407" s="57">
        <f t="shared" si="127"/>
        <v>14.472222222222221</v>
      </c>
      <c r="H1407" s="52">
        <f t="shared" si="128"/>
        <v>91.954461125192879</v>
      </c>
      <c r="I1407" s="52">
        <f t="shared" si="129"/>
        <v>155.23540200000002</v>
      </c>
      <c r="J1407" s="52">
        <f>$P$3*F1407</f>
        <v>-618.05555555555554</v>
      </c>
      <c r="K1407" s="52">
        <f>H1407+I1407+J1407</f>
        <v>-370.86569243036263</v>
      </c>
      <c r="L1407" s="53">
        <f>M1407*1</f>
        <v>-5.3672507154505258</v>
      </c>
      <c r="M1407" s="53">
        <f>(K1407*G1407)/1000</f>
        <v>-5.3672507154505258</v>
      </c>
      <c r="N1407" s="53">
        <f>(IF(L1406 &lt; 0, -L1406,0))</f>
        <v>3.5958866706292869</v>
      </c>
      <c r="O1407" s="53">
        <f>0.5*$P$3*G1407^2</f>
        <v>186406.24228395059</v>
      </c>
      <c r="P1407" s="53">
        <f t="shared" si="131"/>
        <v>-7954.3750000000582</v>
      </c>
      <c r="Q1407" s="53">
        <f>(IF(L1406 &lt; 0, -L1406,0))+Q1406</f>
        <v>2866.6683356135172</v>
      </c>
      <c r="R1407" s="53">
        <f>(IF(L1406 &gt; 0, L1406,0))+R1406</f>
        <v>7224.5512875921086</v>
      </c>
      <c r="S1407" s="55">
        <f>N1407*0.95</f>
        <v>3.4160923370978225</v>
      </c>
      <c r="T1407" s="55">
        <f>S1407*0.99</f>
        <v>3.3819314137268441</v>
      </c>
      <c r="U1407" s="55">
        <f>T1407*0.97</f>
        <v>3.2804734713150387</v>
      </c>
      <c r="V1407" s="55">
        <f>U1407*0.99</f>
        <v>3.2476687366018884</v>
      </c>
      <c r="W1407" s="55">
        <f>V1407*0.95</f>
        <v>3.0852852997717939</v>
      </c>
      <c r="X1407" s="55">
        <f t="shared" si="132"/>
        <v>2459.6130204631431</v>
      </c>
    </row>
    <row r="1408" spans="2:24" x14ac:dyDescent="0.3">
      <c r="B1408" s="6" t="s">
        <v>39</v>
      </c>
      <c r="C1408" s="6">
        <v>1400</v>
      </c>
      <c r="D1408" s="6">
        <v>378</v>
      </c>
      <c r="E1408" s="12">
        <v>50.7</v>
      </c>
      <c r="F1408" s="57">
        <f t="shared" si="130"/>
        <v>-0.41666666666666663</v>
      </c>
      <c r="G1408" s="57">
        <f t="shared" si="127"/>
        <v>14.083333333333334</v>
      </c>
      <c r="H1408" s="52">
        <f t="shared" si="128"/>
        <v>87.078968460069447</v>
      </c>
      <c r="I1408" s="52">
        <f t="shared" si="129"/>
        <v>155.23540200000002</v>
      </c>
      <c r="J1408" s="52">
        <f>$P$3*F1408</f>
        <v>-741.66666666666663</v>
      </c>
      <c r="K1408" s="52">
        <f>H1408+I1408+J1408</f>
        <v>-499.35229620659715</v>
      </c>
      <c r="L1408" s="53">
        <f>M1408*1</f>
        <v>-7.0325448382429103</v>
      </c>
      <c r="M1408" s="53">
        <f>(K1408*G1408)/1000</f>
        <v>-7.0325448382429103</v>
      </c>
      <c r="N1408" s="53">
        <f>(IF(L1407 &lt; 0, -L1407,0))</f>
        <v>5.3672507154505258</v>
      </c>
      <c r="O1408" s="53">
        <f>0.5*$P$3*G1408^2</f>
        <v>176522.84722222225</v>
      </c>
      <c r="P1408" s="53">
        <f t="shared" si="131"/>
        <v>-9883.3950617283408</v>
      </c>
      <c r="Q1408" s="53">
        <f>(IF(L1407 &lt; 0, -L1407,0))+Q1407</f>
        <v>2872.0355863289678</v>
      </c>
      <c r="R1408" s="53">
        <f>(IF(L1407 &gt; 0, L1407,0))+R1407</f>
        <v>7224.5512875921086</v>
      </c>
      <c r="S1408" s="55">
        <f>N1408*0.95</f>
        <v>5.0988881796779992</v>
      </c>
      <c r="T1408" s="55">
        <f>S1408*0.99</f>
        <v>5.0478992978812194</v>
      </c>
      <c r="U1408" s="55">
        <f>T1408*0.97</f>
        <v>4.8964623189447822</v>
      </c>
      <c r="V1408" s="55">
        <f>U1408*0.99</f>
        <v>4.847497695755334</v>
      </c>
      <c r="W1408" s="55">
        <f>V1408*0.95</f>
        <v>4.6051228109675675</v>
      </c>
      <c r="X1408" s="55">
        <f t="shared" si="132"/>
        <v>2464.2181432741108</v>
      </c>
    </row>
    <row r="1409" spans="2:24" x14ac:dyDescent="0.3">
      <c r="B1409" s="6" t="s">
        <v>39</v>
      </c>
      <c r="C1409" s="6">
        <v>1401</v>
      </c>
      <c r="D1409" s="6">
        <v>379</v>
      </c>
      <c r="E1409" s="12">
        <v>49.1</v>
      </c>
      <c r="F1409" s="57">
        <f t="shared" si="130"/>
        <v>-0.45833333333333393</v>
      </c>
      <c r="G1409" s="57">
        <f t="shared" si="127"/>
        <v>13.638888888888889</v>
      </c>
      <c r="H1409" s="52">
        <f t="shared" si="128"/>
        <v>81.669583602044753</v>
      </c>
      <c r="I1409" s="52">
        <f t="shared" si="129"/>
        <v>155.23540200000002</v>
      </c>
      <c r="J1409" s="52">
        <f>$P$3*F1409</f>
        <v>-815.83333333333439</v>
      </c>
      <c r="K1409" s="52">
        <f>H1409+I1409+J1409</f>
        <v>-578.92834773128959</v>
      </c>
      <c r="L1409" s="53">
        <f>M1409*1</f>
        <v>-7.8959394093350888</v>
      </c>
      <c r="M1409" s="53">
        <f>(K1409*G1409)/1000</f>
        <v>-7.8959394093350888</v>
      </c>
      <c r="N1409" s="53">
        <f>(IF(L1408 &lt; 0, -L1408,0))</f>
        <v>7.0325448382429103</v>
      </c>
      <c r="O1409" s="53">
        <f>0.5*$P$3*G1409^2</f>
        <v>165557.16820987657</v>
      </c>
      <c r="P1409" s="53">
        <f t="shared" si="131"/>
        <v>-10965.679012345674</v>
      </c>
      <c r="Q1409" s="53">
        <f>(IF(L1408 &lt; 0, -L1408,0))+Q1408</f>
        <v>2879.0681311672106</v>
      </c>
      <c r="R1409" s="53">
        <f>(IF(L1408 &gt; 0, L1408,0))+R1408</f>
        <v>7224.5512875921086</v>
      </c>
      <c r="S1409" s="55">
        <f>N1409*0.95</f>
        <v>6.6809175963307643</v>
      </c>
      <c r="T1409" s="55">
        <f>S1409*0.99</f>
        <v>6.6141084203674563</v>
      </c>
      <c r="U1409" s="55">
        <f>T1409*0.97</f>
        <v>6.4156851677564326</v>
      </c>
      <c r="V1409" s="55">
        <f>U1409*0.99</f>
        <v>6.351528316078868</v>
      </c>
      <c r="W1409" s="55">
        <f>V1409*0.95</f>
        <v>6.033951900274924</v>
      </c>
      <c r="X1409" s="55">
        <f t="shared" si="132"/>
        <v>2470.2520951743859</v>
      </c>
    </row>
    <row r="1410" spans="2:24" x14ac:dyDescent="0.3">
      <c r="B1410" s="6" t="s">
        <v>39</v>
      </c>
      <c r="C1410" s="6">
        <v>1402</v>
      </c>
      <c r="D1410" s="6">
        <v>380</v>
      </c>
      <c r="E1410" s="12">
        <v>47.4</v>
      </c>
      <c r="F1410" s="57">
        <f t="shared" si="130"/>
        <v>-0.54166666666666641</v>
      </c>
      <c r="G1410" s="57">
        <f t="shared" si="127"/>
        <v>13.166666666666666</v>
      </c>
      <c r="H1410" s="52">
        <f t="shared" si="128"/>
        <v>76.112158840277758</v>
      </c>
      <c r="I1410" s="52">
        <f t="shared" si="129"/>
        <v>155.23540200000002</v>
      </c>
      <c r="J1410" s="52">
        <f>$P$3*F1410</f>
        <v>-964.16666666666617</v>
      </c>
      <c r="K1410" s="52">
        <f>H1410+I1410+J1410</f>
        <v>-732.81910582638841</v>
      </c>
      <c r="L1410" s="53">
        <f>M1410*1</f>
        <v>-9.64878489338078</v>
      </c>
      <c r="M1410" s="53">
        <f>(K1410*G1410)/1000</f>
        <v>-9.64878489338078</v>
      </c>
      <c r="N1410" s="53">
        <f>(IF(L1409 &lt; 0, -L1409,0))</f>
        <v>7.8959394093350888</v>
      </c>
      <c r="O1410" s="53">
        <f>0.5*$P$3*G1410^2</f>
        <v>154291.38888888888</v>
      </c>
      <c r="P1410" s="53">
        <f t="shared" si="131"/>
        <v>-11265.779320987698</v>
      </c>
      <c r="Q1410" s="53">
        <f>(IF(L1409 &lt; 0, -L1409,0))+Q1409</f>
        <v>2886.9640705765455</v>
      </c>
      <c r="R1410" s="53">
        <f>(IF(L1409 &gt; 0, L1409,0))+R1409</f>
        <v>7224.5512875921086</v>
      </c>
      <c r="S1410" s="55">
        <f>N1410*0.95</f>
        <v>7.5011424388683343</v>
      </c>
      <c r="T1410" s="55">
        <f>S1410*0.99</f>
        <v>7.4261310144796511</v>
      </c>
      <c r="U1410" s="55">
        <f>T1410*0.97</f>
        <v>7.2033470840452614</v>
      </c>
      <c r="V1410" s="55">
        <f>U1410*0.99</f>
        <v>7.1313136132048083</v>
      </c>
      <c r="W1410" s="55">
        <f>V1410*0.95</f>
        <v>6.7747479325445674</v>
      </c>
      <c r="X1410" s="55">
        <f t="shared" si="132"/>
        <v>2477.0268431069303</v>
      </c>
    </row>
    <row r="1411" spans="2:24" x14ac:dyDescent="0.3">
      <c r="B1411" s="6" t="s">
        <v>39</v>
      </c>
      <c r="C1411" s="6">
        <v>1403</v>
      </c>
      <c r="D1411" s="6">
        <v>381</v>
      </c>
      <c r="E1411" s="12">
        <v>45.2</v>
      </c>
      <c r="F1411" s="57">
        <f t="shared" si="130"/>
        <v>-0.7777777777777779</v>
      </c>
      <c r="G1411" s="57">
        <f t="shared" si="127"/>
        <v>12.555555555555555</v>
      </c>
      <c r="H1411" s="52">
        <f t="shared" si="128"/>
        <v>69.210856966049377</v>
      </c>
      <c r="I1411" s="52">
        <f t="shared" si="129"/>
        <v>155.23540200000002</v>
      </c>
      <c r="J1411" s="52">
        <f>$P$3*F1411</f>
        <v>-1384.4444444444446</v>
      </c>
      <c r="K1411" s="52">
        <f>H1411+I1411+J1411</f>
        <v>-1159.998185478395</v>
      </c>
      <c r="L1411" s="53">
        <f>M1411*1</f>
        <v>-14.564421662117626</v>
      </c>
      <c r="M1411" s="53">
        <f>(K1411*G1411)/1000</f>
        <v>-14.564421662117626</v>
      </c>
      <c r="N1411" s="53">
        <f>(IF(L1410 &lt; 0, -L1410,0))</f>
        <v>9.64878489338078</v>
      </c>
      <c r="O1411" s="53">
        <f>0.5*$P$3*G1411^2</f>
        <v>140301.35802469135</v>
      </c>
      <c r="P1411" s="53">
        <f t="shared" si="131"/>
        <v>-13990.030864197528</v>
      </c>
      <c r="Q1411" s="53">
        <f>(IF(L1410 &lt; 0, -L1410,0))+Q1410</f>
        <v>2896.6128554699262</v>
      </c>
      <c r="R1411" s="53">
        <f>(IF(L1410 &gt; 0, L1410,0))+R1410</f>
        <v>7224.5512875921086</v>
      </c>
      <c r="S1411" s="55">
        <f>N1411*0.95</f>
        <v>9.1663456487117401</v>
      </c>
      <c r="T1411" s="55">
        <f>S1411*0.99</f>
        <v>9.074682192224623</v>
      </c>
      <c r="U1411" s="55">
        <f>T1411*0.97</f>
        <v>8.802441726457884</v>
      </c>
      <c r="V1411" s="55">
        <f>U1411*0.99</f>
        <v>8.7144173091933048</v>
      </c>
      <c r="W1411" s="55">
        <f>V1411*0.95</f>
        <v>8.2786964437336383</v>
      </c>
      <c r="X1411" s="55">
        <f t="shared" si="132"/>
        <v>2485.305539550664</v>
      </c>
    </row>
    <row r="1412" spans="2:24" x14ac:dyDescent="0.3">
      <c r="B1412" s="6" t="s">
        <v>39</v>
      </c>
      <c r="C1412" s="6">
        <v>1404</v>
      </c>
      <c r="D1412" s="6">
        <v>382</v>
      </c>
      <c r="E1412" s="12">
        <v>41.8</v>
      </c>
      <c r="F1412" s="57">
        <f t="shared" si="130"/>
        <v>-1.2083333333333337</v>
      </c>
      <c r="G1412" s="57">
        <f t="shared" si="127"/>
        <v>11.611111111111111</v>
      </c>
      <c r="H1412" s="52">
        <f t="shared" si="128"/>
        <v>59.190215426697527</v>
      </c>
      <c r="I1412" s="52">
        <f t="shared" si="129"/>
        <v>155.23540200000002</v>
      </c>
      <c r="J1412" s="52">
        <f>$P$3*F1412</f>
        <v>-2150.8333333333339</v>
      </c>
      <c r="K1412" s="52">
        <f>H1412+I1412+J1412</f>
        <v>-1936.4077159066364</v>
      </c>
      <c r="L1412" s="53">
        <f>M1412*1</f>
        <v>-22.483845145804832</v>
      </c>
      <c r="M1412" s="53">
        <f>(K1412*G1412)/1000</f>
        <v>-22.483845145804832</v>
      </c>
      <c r="N1412" s="53">
        <f>(IF(L1411 &lt; 0, -L1411,0))</f>
        <v>14.564421662117626</v>
      </c>
      <c r="O1412" s="53">
        <f>0.5*$P$3*G1412^2</f>
        <v>119987.93209876544</v>
      </c>
      <c r="P1412" s="53">
        <f t="shared" si="131"/>
        <v>-20313.425925925912</v>
      </c>
      <c r="Q1412" s="53">
        <f>(IF(L1411 &lt; 0, -L1411,0))+Q1411</f>
        <v>2911.1772771320439</v>
      </c>
      <c r="R1412" s="53">
        <f>(IF(L1411 &gt; 0, L1411,0))+R1411</f>
        <v>7224.5512875921086</v>
      </c>
      <c r="S1412" s="55">
        <f>N1412*0.95</f>
        <v>13.836200579011743</v>
      </c>
      <c r="T1412" s="55">
        <f>S1412*0.99</f>
        <v>13.697838573221626</v>
      </c>
      <c r="U1412" s="55">
        <f>T1412*0.97</f>
        <v>13.286903416024977</v>
      </c>
      <c r="V1412" s="55">
        <f>U1412*0.99</f>
        <v>13.154034381864728</v>
      </c>
      <c r="W1412" s="55">
        <f>V1412*0.95</f>
        <v>12.49633266277149</v>
      </c>
      <c r="X1412" s="55">
        <f t="shared" si="132"/>
        <v>2497.8018722134357</v>
      </c>
    </row>
    <row r="1413" spans="2:24" x14ac:dyDescent="0.3">
      <c r="B1413" s="6" t="s">
        <v>39</v>
      </c>
      <c r="C1413" s="6">
        <v>1405</v>
      </c>
      <c r="D1413" s="6">
        <v>383</v>
      </c>
      <c r="E1413" s="12">
        <v>36.5</v>
      </c>
      <c r="F1413" s="57">
        <f t="shared" si="130"/>
        <v>-1.4722222222222219</v>
      </c>
      <c r="G1413" s="57">
        <f t="shared" si="127"/>
        <v>10.138888888888889</v>
      </c>
      <c r="H1413" s="52">
        <f t="shared" si="128"/>
        <v>45.131844796489197</v>
      </c>
      <c r="I1413" s="52">
        <f t="shared" si="129"/>
        <v>155.23540200000002</v>
      </c>
      <c r="J1413" s="52">
        <f>$P$3*F1413</f>
        <v>-2620.5555555555547</v>
      </c>
      <c r="K1413" s="52">
        <f>H1413+I1413+J1413</f>
        <v>-2420.1883087590654</v>
      </c>
      <c r="L1413" s="53">
        <f>M1413*1</f>
        <v>-24.53802035269608</v>
      </c>
      <c r="M1413" s="53">
        <f>(K1413*G1413)/1000</f>
        <v>-24.53802035269608</v>
      </c>
      <c r="N1413" s="53">
        <f>(IF(L1412 &lt; 0, -L1412,0))</f>
        <v>22.483845145804832</v>
      </c>
      <c r="O1413" s="53">
        <f>0.5*$P$3*G1413^2</f>
        <v>91489.390432098764</v>
      </c>
      <c r="P1413" s="53">
        <f t="shared" si="131"/>
        <v>-28498.541666666672</v>
      </c>
      <c r="Q1413" s="53">
        <f>(IF(L1412 &lt; 0, -L1412,0))+Q1412</f>
        <v>2933.6611222778488</v>
      </c>
      <c r="R1413" s="53">
        <f>(IF(L1412 &gt; 0, L1412,0))+R1412</f>
        <v>7224.5512875921086</v>
      </c>
      <c r="S1413" s="55">
        <f>N1413*0.95</f>
        <v>21.359652888514589</v>
      </c>
      <c r="T1413" s="55">
        <f>S1413*0.99</f>
        <v>21.146056359629444</v>
      </c>
      <c r="U1413" s="55">
        <f>T1413*0.97</f>
        <v>20.511674668840559</v>
      </c>
      <c r="V1413" s="55">
        <f>U1413*0.99</f>
        <v>20.306557922152152</v>
      </c>
      <c r="W1413" s="55">
        <f>V1413*0.95</f>
        <v>19.291230026044545</v>
      </c>
      <c r="X1413" s="55">
        <f t="shared" si="132"/>
        <v>2517.0931022394802</v>
      </c>
    </row>
    <row r="1414" spans="2:24" x14ac:dyDescent="0.3">
      <c r="B1414" s="6" t="s">
        <v>39</v>
      </c>
      <c r="C1414" s="6">
        <v>1406</v>
      </c>
      <c r="D1414" s="6">
        <v>384</v>
      </c>
      <c r="E1414" s="12">
        <v>31.2</v>
      </c>
      <c r="F1414" s="57">
        <f t="shared" si="130"/>
        <v>-1.2361111111111109</v>
      </c>
      <c r="G1414" s="57">
        <f t="shared" si="127"/>
        <v>8.6666666666666661</v>
      </c>
      <c r="H1414" s="52">
        <f t="shared" si="128"/>
        <v>32.97665077777777</v>
      </c>
      <c r="I1414" s="52">
        <f t="shared" si="129"/>
        <v>155.23540200000002</v>
      </c>
      <c r="J1414" s="52">
        <f>$P$3*F1414</f>
        <v>-2200.2777777777774</v>
      </c>
      <c r="K1414" s="52">
        <f>H1414+I1414+J1414</f>
        <v>-2012.0657249999995</v>
      </c>
      <c r="L1414" s="53">
        <f>M1414*1</f>
        <v>-17.437902949999994</v>
      </c>
      <c r="M1414" s="53">
        <f>(K1414*G1414)/1000</f>
        <v>-17.437902949999994</v>
      </c>
      <c r="N1414" s="53">
        <f>(IF(L1413 &lt; 0, -L1413,0))</f>
        <v>24.53802035269608</v>
      </c>
      <c r="O1414" s="53">
        <f>0.5*$P$3*G1414^2</f>
        <v>66848.888888888876</v>
      </c>
      <c r="P1414" s="53">
        <f t="shared" si="131"/>
        <v>-24640.501543209888</v>
      </c>
      <c r="Q1414" s="53">
        <f>(IF(L1413 &lt; 0, -L1413,0))+Q1413</f>
        <v>2958.1991426305449</v>
      </c>
      <c r="R1414" s="53">
        <f>(IF(L1413 &gt; 0, L1413,0))+R1413</f>
        <v>7224.5512875921086</v>
      </c>
      <c r="S1414" s="55">
        <f>N1414*0.95</f>
        <v>23.311119335061274</v>
      </c>
      <c r="T1414" s="55">
        <f>S1414*0.99</f>
        <v>23.078008141710662</v>
      </c>
      <c r="U1414" s="55">
        <f>T1414*0.97</f>
        <v>22.385667897459342</v>
      </c>
      <c r="V1414" s="55">
        <f>U1414*0.99</f>
        <v>22.161811218484747</v>
      </c>
      <c r="W1414" s="55">
        <f>V1414*0.95</f>
        <v>21.053720657560508</v>
      </c>
      <c r="X1414" s="55">
        <f t="shared" si="132"/>
        <v>2538.1468228970407</v>
      </c>
    </row>
    <row r="1415" spans="2:24" x14ac:dyDescent="0.3">
      <c r="B1415" s="6" t="s">
        <v>39</v>
      </c>
      <c r="C1415" s="6">
        <v>1407</v>
      </c>
      <c r="D1415" s="6">
        <v>385</v>
      </c>
      <c r="E1415" s="12">
        <v>27.6</v>
      </c>
      <c r="F1415" s="57">
        <f t="shared" si="130"/>
        <v>-0.59722222222222232</v>
      </c>
      <c r="G1415" s="57">
        <f t="shared" si="127"/>
        <v>7.666666666666667</v>
      </c>
      <c r="H1415" s="52">
        <f t="shared" si="128"/>
        <v>25.805692694444446</v>
      </c>
      <c r="I1415" s="52">
        <f t="shared" si="129"/>
        <v>155.23540200000002</v>
      </c>
      <c r="J1415" s="52">
        <f>$P$3*F1415</f>
        <v>-1063.0555555555557</v>
      </c>
      <c r="K1415" s="52">
        <f>H1415+I1415+J1415</f>
        <v>-882.01446086111116</v>
      </c>
      <c r="L1415" s="53">
        <f>M1415*1</f>
        <v>-6.7621108666018523</v>
      </c>
      <c r="M1415" s="53">
        <f>(K1415*G1415)/1000</f>
        <v>-6.7621108666018523</v>
      </c>
      <c r="N1415" s="53">
        <f>(IF(L1414 &lt; 0, -L1414,0))</f>
        <v>17.437902949999994</v>
      </c>
      <c r="O1415" s="53">
        <f>0.5*$P$3*G1415^2</f>
        <v>52312.222222222226</v>
      </c>
      <c r="P1415" s="53">
        <f t="shared" si="131"/>
        <v>-14536.66666666665</v>
      </c>
      <c r="Q1415" s="53">
        <f>(IF(L1414 &lt; 0, -L1414,0))+Q1414</f>
        <v>2975.637045580545</v>
      </c>
      <c r="R1415" s="53">
        <f>(IF(L1414 &gt; 0, L1414,0))+R1414</f>
        <v>7224.5512875921086</v>
      </c>
      <c r="S1415" s="55">
        <f>N1415*0.95</f>
        <v>16.566007802499993</v>
      </c>
      <c r="T1415" s="55">
        <f>S1415*0.99</f>
        <v>16.400347724474994</v>
      </c>
      <c r="U1415" s="55">
        <f>T1415*0.97</f>
        <v>15.908337292740743</v>
      </c>
      <c r="V1415" s="55">
        <f>U1415*0.99</f>
        <v>15.749253919813336</v>
      </c>
      <c r="W1415" s="55">
        <f>V1415*0.95</f>
        <v>14.961791223822669</v>
      </c>
      <c r="X1415" s="55">
        <f t="shared" si="132"/>
        <v>2553.1086141208634</v>
      </c>
    </row>
    <row r="1416" spans="2:24" x14ac:dyDescent="0.3">
      <c r="B1416" s="6" t="s">
        <v>39</v>
      </c>
      <c r="C1416" s="6">
        <v>1408</v>
      </c>
      <c r="D1416" s="6">
        <v>386</v>
      </c>
      <c r="E1416" s="12">
        <v>26.9</v>
      </c>
      <c r="F1416" s="57">
        <f t="shared" si="130"/>
        <v>-4.1666666666666761E-2</v>
      </c>
      <c r="G1416" s="57">
        <f t="shared" si="127"/>
        <v>7.4722222222222223</v>
      </c>
      <c r="H1416" s="52">
        <f t="shared" si="128"/>
        <v>24.513307722415124</v>
      </c>
      <c r="I1416" s="52">
        <f t="shared" si="129"/>
        <v>155.23540200000002</v>
      </c>
      <c r="J1416" s="52">
        <f>$P$3*F1416</f>
        <v>-74.166666666666842</v>
      </c>
      <c r="K1416" s="52">
        <f>H1416+I1416+J1416</f>
        <v>105.58204305574831</v>
      </c>
      <c r="L1416" s="53">
        <f>M1416*1</f>
        <v>0.78893248838878605</v>
      </c>
      <c r="M1416" s="53">
        <f>(K1416*G1416)/1000</f>
        <v>0.78893248838878605</v>
      </c>
      <c r="N1416" s="53">
        <f>(IF(L1415 &lt; 0, -L1415,0))</f>
        <v>6.7621108666018523</v>
      </c>
      <c r="O1416" s="53">
        <f>0.5*$P$3*G1416^2</f>
        <v>49692.353395061727</v>
      </c>
      <c r="P1416" s="53">
        <f t="shared" si="131"/>
        <v>-2619.8688271604988</v>
      </c>
      <c r="Q1416" s="53">
        <f>(IF(L1415 &lt; 0, -L1415,0))+Q1415</f>
        <v>2982.3991564471467</v>
      </c>
      <c r="R1416" s="53">
        <f>(IF(L1415 &gt; 0, L1415,0))+R1415</f>
        <v>7224.5512875921086</v>
      </c>
      <c r="S1416" s="55">
        <f>N1416*0.95</f>
        <v>6.4240053232717598</v>
      </c>
      <c r="T1416" s="55">
        <f>S1416*0.99</f>
        <v>6.3597652700390421</v>
      </c>
      <c r="U1416" s="55">
        <f>T1416*0.97</f>
        <v>6.1689723119378703</v>
      </c>
      <c r="V1416" s="55">
        <f>U1416*0.99</f>
        <v>6.1072825888184914</v>
      </c>
      <c r="W1416" s="55">
        <f>V1416*0.95</f>
        <v>5.8019184593775668</v>
      </c>
      <c r="X1416" s="55">
        <f t="shared" si="132"/>
        <v>2558.9105325802411</v>
      </c>
    </row>
    <row r="1417" spans="2:24" x14ac:dyDescent="0.3">
      <c r="B1417" s="6" t="s">
        <v>39</v>
      </c>
      <c r="C1417" s="6">
        <v>1409</v>
      </c>
      <c r="D1417" s="6">
        <v>387</v>
      </c>
      <c r="E1417" s="12">
        <v>27.3</v>
      </c>
      <c r="F1417" s="57">
        <f t="shared" si="130"/>
        <v>8.3333333333333523E-2</v>
      </c>
      <c r="G1417" s="57">
        <f t="shared" ref="G1417:G1480" si="133">(E1417*1000)/3600</f>
        <v>7.583333333333333</v>
      </c>
      <c r="H1417" s="52">
        <f t="shared" ref="H1417:H1480" si="134">0.5*$L$3*$M$3*$N$3*G1417^2</f>
        <v>25.247748251736109</v>
      </c>
      <c r="I1417" s="52">
        <f t="shared" ref="I1417:I1480" si="135">$O$3*$P$3*$Q$3</f>
        <v>155.23540200000002</v>
      </c>
      <c r="J1417" s="52">
        <f>$P$3*F1417</f>
        <v>148.33333333333368</v>
      </c>
      <c r="K1417" s="52">
        <f>H1417+I1417+J1417</f>
        <v>328.81648358506982</v>
      </c>
      <c r="L1417" s="53">
        <f>M1417*1</f>
        <v>2.4935250005201128</v>
      </c>
      <c r="M1417" s="53">
        <f>(K1417*G1417)/1000</f>
        <v>2.4935250005201128</v>
      </c>
      <c r="N1417" s="53">
        <f>(IF(L1416 &lt; 0, -L1416,0))</f>
        <v>0</v>
      </c>
      <c r="O1417" s="53">
        <f>0.5*$P$3*G1417^2</f>
        <v>51181.180555555555</v>
      </c>
      <c r="P1417" s="53">
        <f t="shared" si="131"/>
        <v>1488.8271604938273</v>
      </c>
      <c r="Q1417" s="53">
        <f>(IF(L1416 &lt; 0, -L1416,0))+Q1416</f>
        <v>2982.3991564471467</v>
      </c>
      <c r="R1417" s="53">
        <f>(IF(L1416 &gt; 0, L1416,0))+R1416</f>
        <v>7225.3402200804976</v>
      </c>
      <c r="S1417" s="55">
        <f>N1417*0.95</f>
        <v>0</v>
      </c>
      <c r="T1417" s="55">
        <f>S1417*0.99</f>
        <v>0</v>
      </c>
      <c r="U1417" s="55">
        <f>T1417*0.97</f>
        <v>0</v>
      </c>
      <c r="V1417" s="55">
        <f>U1417*0.99</f>
        <v>0</v>
      </c>
      <c r="W1417" s="55">
        <f>V1417*0.95</f>
        <v>0</v>
      </c>
      <c r="X1417" s="55">
        <f t="shared" si="132"/>
        <v>2558.9105325802411</v>
      </c>
    </row>
    <row r="1418" spans="2:24" x14ac:dyDescent="0.3">
      <c r="B1418" s="6" t="s">
        <v>39</v>
      </c>
      <c r="C1418" s="6">
        <v>1410</v>
      </c>
      <c r="D1418" s="6">
        <v>388</v>
      </c>
      <c r="E1418" s="12">
        <v>27.5</v>
      </c>
      <c r="F1418" s="57">
        <f t="shared" ref="F1418:F1481" si="136">($E1419-$E1417)/2/3.6</f>
        <v>1.3888888888888593E-2</v>
      </c>
      <c r="G1418" s="57">
        <f t="shared" si="133"/>
        <v>7.6388888888888893</v>
      </c>
      <c r="H1418" s="52">
        <f t="shared" si="134"/>
        <v>25.619033685378085</v>
      </c>
      <c r="I1418" s="52">
        <f t="shared" si="135"/>
        <v>155.23540200000002</v>
      </c>
      <c r="J1418" s="52">
        <f>$P$3*F1418</f>
        <v>24.722222222221696</v>
      </c>
      <c r="K1418" s="52">
        <f>H1418+I1418+J1418</f>
        <v>205.57665790759981</v>
      </c>
      <c r="L1418" s="53">
        <f>M1418*1</f>
        <v>1.5703772479052764</v>
      </c>
      <c r="M1418" s="53">
        <f>(K1418*G1418)/1000</f>
        <v>1.5703772479052764</v>
      </c>
      <c r="N1418" s="53">
        <f>(IF(L1417 &lt; 0, -L1417,0))</f>
        <v>0</v>
      </c>
      <c r="O1418" s="53">
        <f>0.5*$P$3*G1418^2</f>
        <v>51933.834876543217</v>
      </c>
      <c r="P1418" s="53">
        <f t="shared" ref="P1418:P1481" si="137">O1418-O1417</f>
        <v>752.65432098766178</v>
      </c>
      <c r="Q1418" s="53">
        <f>(IF(L1417 &lt; 0, -L1417,0))+Q1417</f>
        <v>2982.3991564471467</v>
      </c>
      <c r="R1418" s="53">
        <f>(IF(L1417 &gt; 0, L1417,0))+R1417</f>
        <v>7227.8337450810177</v>
      </c>
      <c r="S1418" s="55">
        <f>N1418*0.95</f>
        <v>0</v>
      </c>
      <c r="T1418" s="55">
        <f>S1418*0.99</f>
        <v>0</v>
      </c>
      <c r="U1418" s="55">
        <f>T1418*0.97</f>
        <v>0</v>
      </c>
      <c r="V1418" s="55">
        <f>U1418*0.99</f>
        <v>0</v>
      </c>
      <c r="W1418" s="55">
        <f>V1418*0.95</f>
        <v>0</v>
      </c>
      <c r="X1418" s="55">
        <f t="shared" ref="X1418:X1481" si="138">W1418+X1417</f>
        <v>2558.9105325802411</v>
      </c>
    </row>
    <row r="1419" spans="2:24" x14ac:dyDescent="0.3">
      <c r="B1419" s="6" t="s">
        <v>39</v>
      </c>
      <c r="C1419" s="6">
        <v>1411</v>
      </c>
      <c r="D1419" s="6">
        <v>389</v>
      </c>
      <c r="E1419" s="12">
        <v>27.4</v>
      </c>
      <c r="F1419" s="57">
        <f t="shared" si="136"/>
        <v>-5.5555555555555358E-2</v>
      </c>
      <c r="G1419" s="57">
        <f t="shared" si="133"/>
        <v>7.6111111111111107</v>
      </c>
      <c r="H1419" s="52">
        <f t="shared" si="134"/>
        <v>25.433052204475302</v>
      </c>
      <c r="I1419" s="52">
        <f t="shared" si="135"/>
        <v>155.23540200000002</v>
      </c>
      <c r="J1419" s="52">
        <f>$P$3*F1419</f>
        <v>-98.888888888888545</v>
      </c>
      <c r="K1419" s="52">
        <f>H1419+I1419+J1419</f>
        <v>81.77956531558678</v>
      </c>
      <c r="L1419" s="53">
        <f>M1419*1</f>
        <v>0.62243335823529933</v>
      </c>
      <c r="M1419" s="53">
        <f>(K1419*G1419)/1000</f>
        <v>0.62243335823529933</v>
      </c>
      <c r="N1419" s="53">
        <f>(IF(L1418 &lt; 0, -L1418,0))</f>
        <v>0</v>
      </c>
      <c r="O1419" s="53">
        <f>0.5*$P$3*G1419^2</f>
        <v>51556.820987654311</v>
      </c>
      <c r="P1419" s="53">
        <f t="shared" si="137"/>
        <v>-377.01388888890506</v>
      </c>
      <c r="Q1419" s="53">
        <f>(IF(L1418 &lt; 0, -L1418,0))+Q1418</f>
        <v>2982.3991564471467</v>
      </c>
      <c r="R1419" s="53">
        <f>(IF(L1418 &gt; 0, L1418,0))+R1418</f>
        <v>7229.4041223289232</v>
      </c>
      <c r="S1419" s="55">
        <f>N1419*0.95</f>
        <v>0</v>
      </c>
      <c r="T1419" s="55">
        <f>S1419*0.99</f>
        <v>0</v>
      </c>
      <c r="U1419" s="55">
        <f>T1419*0.97</f>
        <v>0</v>
      </c>
      <c r="V1419" s="55">
        <f>U1419*0.99</f>
        <v>0</v>
      </c>
      <c r="W1419" s="55">
        <f>V1419*0.95</f>
        <v>0</v>
      </c>
      <c r="X1419" s="55">
        <f t="shared" si="138"/>
        <v>2558.9105325802411</v>
      </c>
    </row>
    <row r="1420" spans="2:24" x14ac:dyDescent="0.3">
      <c r="B1420" s="6" t="s">
        <v>39</v>
      </c>
      <c r="C1420" s="6">
        <v>1412</v>
      </c>
      <c r="D1420" s="6">
        <v>390</v>
      </c>
      <c r="E1420" s="12">
        <v>27.1</v>
      </c>
      <c r="F1420" s="57">
        <f t="shared" si="136"/>
        <v>-9.7222222222222127E-2</v>
      </c>
      <c r="G1420" s="57">
        <f t="shared" si="133"/>
        <v>7.5277777777777777</v>
      </c>
      <c r="H1420" s="52">
        <f t="shared" si="134"/>
        <v>24.879172930748453</v>
      </c>
      <c r="I1420" s="52">
        <f t="shared" si="135"/>
        <v>155.23540200000002</v>
      </c>
      <c r="J1420" s="52">
        <f>$P$3*F1420</f>
        <v>-173.05555555555537</v>
      </c>
      <c r="K1420" s="52">
        <f>H1420+I1420+J1420</f>
        <v>7.0590193751930883</v>
      </c>
      <c r="L1420" s="53">
        <f>M1420*1</f>
        <v>5.31387291854813E-2</v>
      </c>
      <c r="M1420" s="53">
        <f>(K1420*G1420)/1000</f>
        <v>5.31387291854813E-2</v>
      </c>
      <c r="N1420" s="53">
        <f>(IF(L1419 &lt; 0, -L1419,0))</f>
        <v>0</v>
      </c>
      <c r="O1420" s="53">
        <f>0.5*$P$3*G1420^2</f>
        <v>50434.020061728392</v>
      </c>
      <c r="P1420" s="53">
        <f t="shared" si="137"/>
        <v>-1122.8009259259197</v>
      </c>
      <c r="Q1420" s="53">
        <f>(IF(L1419 &lt; 0, -L1419,0))+Q1419</f>
        <v>2982.3991564471467</v>
      </c>
      <c r="R1420" s="53">
        <f>(IF(L1419 &gt; 0, L1419,0))+R1419</f>
        <v>7230.0265556871582</v>
      </c>
      <c r="S1420" s="55">
        <f>N1420*0.95</f>
        <v>0</v>
      </c>
      <c r="T1420" s="55">
        <f>S1420*0.99</f>
        <v>0</v>
      </c>
      <c r="U1420" s="55">
        <f>T1420*0.97</f>
        <v>0</v>
      </c>
      <c r="V1420" s="55">
        <f>U1420*0.99</f>
        <v>0</v>
      </c>
      <c r="W1420" s="55">
        <f>V1420*0.95</f>
        <v>0</v>
      </c>
      <c r="X1420" s="55">
        <f t="shared" si="138"/>
        <v>2558.9105325802411</v>
      </c>
    </row>
    <row r="1421" spans="2:24" x14ac:dyDescent="0.3">
      <c r="B1421" s="6" t="s">
        <v>39</v>
      </c>
      <c r="C1421" s="6">
        <v>1413</v>
      </c>
      <c r="D1421" s="6">
        <v>391</v>
      </c>
      <c r="E1421" s="12">
        <v>26.7</v>
      </c>
      <c r="F1421" s="57">
        <f t="shared" si="136"/>
        <v>-4.1666666666666761E-2</v>
      </c>
      <c r="G1421" s="57">
        <f t="shared" si="133"/>
        <v>7.416666666666667</v>
      </c>
      <c r="H1421" s="52">
        <f t="shared" si="134"/>
        <v>24.150152626736112</v>
      </c>
      <c r="I1421" s="52">
        <f t="shared" si="135"/>
        <v>155.23540200000002</v>
      </c>
      <c r="J1421" s="52">
        <f>$P$3*F1421</f>
        <v>-74.166666666666842</v>
      </c>
      <c r="K1421" s="52">
        <f>H1421+I1421+J1421</f>
        <v>105.2188879600693</v>
      </c>
      <c r="L1421" s="53">
        <f>M1421*1</f>
        <v>0.7803734190371806</v>
      </c>
      <c r="M1421" s="53">
        <f>(K1421*G1421)/1000</f>
        <v>0.7803734190371806</v>
      </c>
      <c r="N1421" s="53">
        <f>(IF(L1420 &lt; 0, -L1420,0))</f>
        <v>0</v>
      </c>
      <c r="O1421" s="53">
        <f>0.5*$P$3*G1421^2</f>
        <v>48956.180555555562</v>
      </c>
      <c r="P1421" s="53">
        <f t="shared" si="137"/>
        <v>-1477.8395061728297</v>
      </c>
      <c r="Q1421" s="53">
        <f>(IF(L1420 &lt; 0, -L1420,0))+Q1420</f>
        <v>2982.3991564471467</v>
      </c>
      <c r="R1421" s="53">
        <f>(IF(L1420 &gt; 0, L1420,0))+R1420</f>
        <v>7230.079694416344</v>
      </c>
      <c r="S1421" s="55">
        <f>N1421*0.95</f>
        <v>0</v>
      </c>
      <c r="T1421" s="55">
        <f>S1421*0.99</f>
        <v>0</v>
      </c>
      <c r="U1421" s="55">
        <f>T1421*0.97</f>
        <v>0</v>
      </c>
      <c r="V1421" s="55">
        <f>U1421*0.99</f>
        <v>0</v>
      </c>
      <c r="W1421" s="55">
        <f>V1421*0.95</f>
        <v>0</v>
      </c>
      <c r="X1421" s="55">
        <f t="shared" si="138"/>
        <v>2558.9105325802411</v>
      </c>
    </row>
    <row r="1422" spans="2:24" x14ac:dyDescent="0.3">
      <c r="B1422" s="6" t="s">
        <v>39</v>
      </c>
      <c r="C1422" s="6">
        <v>1414</v>
      </c>
      <c r="D1422" s="6">
        <v>392</v>
      </c>
      <c r="E1422" s="12">
        <v>26.8</v>
      </c>
      <c r="F1422" s="57">
        <f t="shared" si="136"/>
        <v>0.20833333333333331</v>
      </c>
      <c r="G1422" s="57">
        <f t="shared" si="133"/>
        <v>7.4444444444444446</v>
      </c>
      <c r="H1422" s="52">
        <f t="shared" si="134"/>
        <v>24.331391410493826</v>
      </c>
      <c r="I1422" s="52">
        <f t="shared" si="135"/>
        <v>155.23540200000002</v>
      </c>
      <c r="J1422" s="52">
        <f>$P$3*F1422</f>
        <v>370.83333333333331</v>
      </c>
      <c r="K1422" s="52">
        <f>H1422+I1422+J1422</f>
        <v>550.40012674382717</v>
      </c>
      <c r="L1422" s="53">
        <f>M1422*1</f>
        <v>4.0974231657596016</v>
      </c>
      <c r="M1422" s="53">
        <f>(K1422*G1422)/1000</f>
        <v>4.0974231657596016</v>
      </c>
      <c r="N1422" s="53">
        <f>(IF(L1421 &lt; 0, -L1421,0))</f>
        <v>0</v>
      </c>
      <c r="O1422" s="53">
        <f>0.5*$P$3*G1422^2</f>
        <v>49323.580246913582</v>
      </c>
      <c r="P1422" s="53">
        <f t="shared" si="137"/>
        <v>367.39969135801948</v>
      </c>
      <c r="Q1422" s="53">
        <f>(IF(L1421 &lt; 0, -L1421,0))+Q1421</f>
        <v>2982.3991564471467</v>
      </c>
      <c r="R1422" s="53">
        <f>(IF(L1421 &gt; 0, L1421,0))+R1421</f>
        <v>7230.8600678353814</v>
      </c>
      <c r="S1422" s="55">
        <f>N1422*0.95</f>
        <v>0</v>
      </c>
      <c r="T1422" s="55">
        <f>S1422*0.99</f>
        <v>0</v>
      </c>
      <c r="U1422" s="55">
        <f>T1422*0.97</f>
        <v>0</v>
      </c>
      <c r="V1422" s="55">
        <f>U1422*0.99</f>
        <v>0</v>
      </c>
      <c r="W1422" s="55">
        <f>V1422*0.95</f>
        <v>0</v>
      </c>
      <c r="X1422" s="55">
        <f t="shared" si="138"/>
        <v>2558.9105325802411</v>
      </c>
    </row>
    <row r="1423" spans="2:24" x14ac:dyDescent="0.3">
      <c r="B1423" s="6" t="s">
        <v>39</v>
      </c>
      <c r="C1423" s="6">
        <v>1415</v>
      </c>
      <c r="D1423" s="6">
        <v>393</v>
      </c>
      <c r="E1423" s="12">
        <v>28.2</v>
      </c>
      <c r="F1423" s="57">
        <f t="shared" si="136"/>
        <v>0.59722222222222232</v>
      </c>
      <c r="G1423" s="57">
        <f t="shared" si="133"/>
        <v>7.833333333333333</v>
      </c>
      <c r="H1423" s="52">
        <f t="shared" si="134"/>
        <v>26.939874840277774</v>
      </c>
      <c r="I1423" s="52">
        <f t="shared" si="135"/>
        <v>155.23540200000002</v>
      </c>
      <c r="J1423" s="52">
        <f>$P$3*F1423</f>
        <v>1063.0555555555557</v>
      </c>
      <c r="K1423" s="52">
        <f>H1423+I1423+J1423</f>
        <v>1245.2308323958334</v>
      </c>
      <c r="L1423" s="53">
        <f>M1423*1</f>
        <v>9.754308187100694</v>
      </c>
      <c r="M1423" s="53">
        <f>(K1423*G1423)/1000</f>
        <v>9.754308187100694</v>
      </c>
      <c r="N1423" s="53">
        <f>(IF(L1422 &lt; 0, -L1422,0))</f>
        <v>0</v>
      </c>
      <c r="O1423" s="53">
        <f>0.5*$P$3*G1423^2</f>
        <v>54611.388888888883</v>
      </c>
      <c r="P1423" s="53">
        <f t="shared" si="137"/>
        <v>5287.8086419753017</v>
      </c>
      <c r="Q1423" s="53">
        <f>(IF(L1422 &lt; 0, -L1422,0))+Q1422</f>
        <v>2982.3991564471467</v>
      </c>
      <c r="R1423" s="53">
        <f>(IF(L1422 &gt; 0, L1422,0))+R1422</f>
        <v>7234.9574910011406</v>
      </c>
      <c r="S1423" s="55">
        <f>N1423*0.95</f>
        <v>0</v>
      </c>
      <c r="T1423" s="55">
        <f>S1423*0.99</f>
        <v>0</v>
      </c>
      <c r="U1423" s="55">
        <f>T1423*0.97</f>
        <v>0</v>
      </c>
      <c r="V1423" s="55">
        <f>U1423*0.99</f>
        <v>0</v>
      </c>
      <c r="W1423" s="55">
        <f>V1423*0.95</f>
        <v>0</v>
      </c>
      <c r="X1423" s="55">
        <f t="shared" si="138"/>
        <v>2558.9105325802411</v>
      </c>
    </row>
    <row r="1424" spans="2:24" x14ac:dyDescent="0.3">
      <c r="B1424" s="6" t="s">
        <v>39</v>
      </c>
      <c r="C1424" s="6">
        <v>1416</v>
      </c>
      <c r="D1424" s="6">
        <v>394</v>
      </c>
      <c r="E1424" s="12">
        <v>31.1</v>
      </c>
      <c r="F1424" s="57">
        <f t="shared" si="136"/>
        <v>0.9166666666666663</v>
      </c>
      <c r="G1424" s="57">
        <f t="shared" si="133"/>
        <v>8.6388888888888893</v>
      </c>
      <c r="H1424" s="52">
        <f t="shared" si="134"/>
        <v>32.765600754822536</v>
      </c>
      <c r="I1424" s="52">
        <f t="shared" si="135"/>
        <v>155.23540200000002</v>
      </c>
      <c r="J1424" s="52">
        <f>$P$3*F1424</f>
        <v>1631.6666666666661</v>
      </c>
      <c r="K1424" s="52">
        <f>H1424+I1424+J1424</f>
        <v>1819.6676694214887</v>
      </c>
      <c r="L1424" s="53">
        <f>M1424*1</f>
        <v>15.719906810835639</v>
      </c>
      <c r="M1424" s="53">
        <f>(K1424*G1424)/1000</f>
        <v>15.719906810835639</v>
      </c>
      <c r="N1424" s="53">
        <f>(IF(L1423 &lt; 0, -L1423,0))</f>
        <v>0</v>
      </c>
      <c r="O1424" s="53">
        <f>0.5*$P$3*G1424^2</f>
        <v>66421.057098765436</v>
      </c>
      <c r="P1424" s="53">
        <f t="shared" si="137"/>
        <v>11809.668209876552</v>
      </c>
      <c r="Q1424" s="53">
        <f>(IF(L1423 &lt; 0, -L1423,0))+Q1423</f>
        <v>2982.3991564471467</v>
      </c>
      <c r="R1424" s="53">
        <f>(IF(L1423 &gt; 0, L1423,0))+R1423</f>
        <v>7244.7117991882415</v>
      </c>
      <c r="S1424" s="55">
        <f>N1424*0.95</f>
        <v>0</v>
      </c>
      <c r="T1424" s="55">
        <f>S1424*0.99</f>
        <v>0</v>
      </c>
      <c r="U1424" s="55">
        <f>T1424*0.97</f>
        <v>0</v>
      </c>
      <c r="V1424" s="55">
        <f>U1424*0.99</f>
        <v>0</v>
      </c>
      <c r="W1424" s="55">
        <f>V1424*0.95</f>
        <v>0</v>
      </c>
      <c r="X1424" s="55">
        <f t="shared" si="138"/>
        <v>2558.9105325802411</v>
      </c>
    </row>
    <row r="1425" spans="2:24" x14ac:dyDescent="0.3">
      <c r="B1425" s="6" t="s">
        <v>39</v>
      </c>
      <c r="C1425" s="6">
        <v>1417</v>
      </c>
      <c r="D1425" s="6">
        <v>395</v>
      </c>
      <c r="E1425" s="12">
        <v>34.799999999999997</v>
      </c>
      <c r="F1425" s="57">
        <f t="shared" si="136"/>
        <v>1.0138888888888884</v>
      </c>
      <c r="G1425" s="57">
        <f t="shared" si="133"/>
        <v>9.6666666666666661</v>
      </c>
      <c r="H1425" s="52">
        <f t="shared" si="134"/>
        <v>41.025685361111101</v>
      </c>
      <c r="I1425" s="52">
        <f t="shared" si="135"/>
        <v>155.23540200000002</v>
      </c>
      <c r="J1425" s="52">
        <f>$P$3*F1425</f>
        <v>1804.7222222222213</v>
      </c>
      <c r="K1425" s="52">
        <f>H1425+I1425+J1425</f>
        <v>2000.9833095833324</v>
      </c>
      <c r="L1425" s="53">
        <f>M1425*1</f>
        <v>19.342838659305542</v>
      </c>
      <c r="M1425" s="53">
        <f>(K1425*G1425)/1000</f>
        <v>19.342838659305542</v>
      </c>
      <c r="N1425" s="53">
        <f>(IF(L1424 &lt; 0, -L1424,0))</f>
        <v>0</v>
      </c>
      <c r="O1425" s="53">
        <f>0.5*$P$3*G1425^2</f>
        <v>83165.555555555547</v>
      </c>
      <c r="P1425" s="53">
        <f t="shared" si="137"/>
        <v>16744.498456790112</v>
      </c>
      <c r="Q1425" s="53">
        <f>(IF(L1424 &lt; 0, -L1424,0))+Q1424</f>
        <v>2982.3991564471467</v>
      </c>
      <c r="R1425" s="53">
        <f>(IF(L1424 &gt; 0, L1424,0))+R1424</f>
        <v>7260.4317059990772</v>
      </c>
      <c r="S1425" s="55">
        <f>N1425*0.95</f>
        <v>0</v>
      </c>
      <c r="T1425" s="55">
        <f>S1425*0.99</f>
        <v>0</v>
      </c>
      <c r="U1425" s="55">
        <f>T1425*0.97</f>
        <v>0</v>
      </c>
      <c r="V1425" s="55">
        <f>U1425*0.99</f>
        <v>0</v>
      </c>
      <c r="W1425" s="55">
        <f>V1425*0.95</f>
        <v>0</v>
      </c>
      <c r="X1425" s="55">
        <f t="shared" si="138"/>
        <v>2558.9105325802411</v>
      </c>
    </row>
    <row r="1426" spans="2:24" x14ac:dyDescent="0.3">
      <c r="B1426" s="6" t="s">
        <v>39</v>
      </c>
      <c r="C1426" s="6">
        <v>1418</v>
      </c>
      <c r="D1426" s="6">
        <v>396</v>
      </c>
      <c r="E1426" s="12">
        <v>38.4</v>
      </c>
      <c r="F1426" s="57">
        <f t="shared" si="136"/>
        <v>0.84722222222222243</v>
      </c>
      <c r="G1426" s="57">
        <f t="shared" si="133"/>
        <v>10.666666666666666</v>
      </c>
      <c r="H1426" s="52">
        <f t="shared" si="134"/>
        <v>49.952796444444438</v>
      </c>
      <c r="I1426" s="52">
        <f t="shared" si="135"/>
        <v>155.23540200000002</v>
      </c>
      <c r="J1426" s="52">
        <f>$P$3*F1426</f>
        <v>1508.0555555555559</v>
      </c>
      <c r="K1426" s="52">
        <f>H1426+I1426+J1426</f>
        <v>1713.2437540000003</v>
      </c>
      <c r="L1426" s="53">
        <f>M1426*1</f>
        <v>18.27460004266667</v>
      </c>
      <c r="M1426" s="53">
        <f>(K1426*G1426)/1000</f>
        <v>18.27460004266667</v>
      </c>
      <c r="N1426" s="53">
        <f>(IF(L1425 &lt; 0, -L1425,0))</f>
        <v>0</v>
      </c>
      <c r="O1426" s="53">
        <f>0.5*$P$3*G1426^2</f>
        <v>101262.22222222222</v>
      </c>
      <c r="P1426" s="53">
        <f t="shared" si="137"/>
        <v>18096.666666666672</v>
      </c>
      <c r="Q1426" s="53">
        <f>(IF(L1425 &lt; 0, -L1425,0))+Q1425</f>
        <v>2982.3991564471467</v>
      </c>
      <c r="R1426" s="53">
        <f>(IF(L1425 &gt; 0, L1425,0))+R1425</f>
        <v>7279.7745446583831</v>
      </c>
      <c r="S1426" s="55">
        <f>N1426*0.95</f>
        <v>0</v>
      </c>
      <c r="T1426" s="55">
        <f>S1426*0.99</f>
        <v>0</v>
      </c>
      <c r="U1426" s="55">
        <f>T1426*0.97</f>
        <v>0</v>
      </c>
      <c r="V1426" s="55">
        <f>U1426*0.99</f>
        <v>0</v>
      </c>
      <c r="W1426" s="55">
        <f>V1426*0.95</f>
        <v>0</v>
      </c>
      <c r="X1426" s="55">
        <f t="shared" si="138"/>
        <v>2558.9105325802411</v>
      </c>
    </row>
    <row r="1427" spans="2:24" x14ac:dyDescent="0.3">
      <c r="B1427" s="6" t="s">
        <v>39</v>
      </c>
      <c r="C1427" s="6">
        <v>1419</v>
      </c>
      <c r="D1427" s="6">
        <v>397</v>
      </c>
      <c r="E1427" s="12">
        <v>40.9</v>
      </c>
      <c r="F1427" s="57">
        <f t="shared" si="136"/>
        <v>0.45833333333333393</v>
      </c>
      <c r="G1427" s="57">
        <f t="shared" si="133"/>
        <v>11.361111111111111</v>
      </c>
      <c r="H1427" s="52">
        <f t="shared" si="134"/>
        <v>56.668794365933628</v>
      </c>
      <c r="I1427" s="52">
        <f t="shared" si="135"/>
        <v>155.23540200000002</v>
      </c>
      <c r="J1427" s="52">
        <f>$P$3*F1427</f>
        <v>815.83333333333439</v>
      </c>
      <c r="K1427" s="52">
        <f>H1427+I1427+J1427</f>
        <v>1027.737529699268</v>
      </c>
      <c r="L1427" s="53">
        <f>M1427*1</f>
        <v>11.676240267972238</v>
      </c>
      <c r="M1427" s="53">
        <f>(K1427*G1427)/1000</f>
        <v>11.676240267972238</v>
      </c>
      <c r="N1427" s="53">
        <f>(IF(L1426 &lt; 0, -L1426,0))</f>
        <v>0</v>
      </c>
      <c r="O1427" s="53">
        <f>0.5*$P$3*G1427^2</f>
        <v>114876.61265432097</v>
      </c>
      <c r="P1427" s="53">
        <f t="shared" si="137"/>
        <v>13614.390432098749</v>
      </c>
      <c r="Q1427" s="53">
        <f>(IF(L1426 &lt; 0, -L1426,0))+Q1426</f>
        <v>2982.3991564471467</v>
      </c>
      <c r="R1427" s="53">
        <f>(IF(L1426 &gt; 0, L1426,0))+R1426</f>
        <v>7298.04914470105</v>
      </c>
      <c r="S1427" s="55">
        <f>N1427*0.95</f>
        <v>0</v>
      </c>
      <c r="T1427" s="55">
        <f>S1427*0.99</f>
        <v>0</v>
      </c>
      <c r="U1427" s="55">
        <f>T1427*0.97</f>
        <v>0</v>
      </c>
      <c r="V1427" s="55">
        <f>U1427*0.99</f>
        <v>0</v>
      </c>
      <c r="W1427" s="55">
        <f>V1427*0.95</f>
        <v>0</v>
      </c>
      <c r="X1427" s="55">
        <f t="shared" si="138"/>
        <v>2558.9105325802411</v>
      </c>
    </row>
    <row r="1428" spans="2:24" x14ac:dyDescent="0.3">
      <c r="B1428" s="6" t="s">
        <v>39</v>
      </c>
      <c r="C1428" s="6">
        <v>1420</v>
      </c>
      <c r="D1428" s="6">
        <v>398</v>
      </c>
      <c r="E1428" s="12">
        <v>41.7</v>
      </c>
      <c r="F1428" s="57">
        <f t="shared" si="136"/>
        <v>0</v>
      </c>
      <c r="G1428" s="57">
        <f t="shared" si="133"/>
        <v>11.583333333333334</v>
      </c>
      <c r="H1428" s="52">
        <f t="shared" si="134"/>
        <v>58.907347418402772</v>
      </c>
      <c r="I1428" s="52">
        <f t="shared" si="135"/>
        <v>155.23540200000002</v>
      </c>
      <c r="J1428" s="52">
        <f>$P$3*F1428</f>
        <v>0</v>
      </c>
      <c r="K1428" s="52">
        <f>H1428+I1428+J1428</f>
        <v>214.14274941840279</v>
      </c>
      <c r="L1428" s="53">
        <f>M1428*1</f>
        <v>2.4804868474298325</v>
      </c>
      <c r="M1428" s="53">
        <f>(K1428*G1428)/1000</f>
        <v>2.4804868474298325</v>
      </c>
      <c r="N1428" s="53">
        <f>(IF(L1427 &lt; 0, -L1427,0))</f>
        <v>0</v>
      </c>
      <c r="O1428" s="53">
        <f>0.5*$P$3*G1428^2</f>
        <v>119414.51388888889</v>
      </c>
      <c r="P1428" s="53">
        <f t="shared" si="137"/>
        <v>4537.9012345679221</v>
      </c>
      <c r="Q1428" s="53">
        <f>(IF(L1427 &lt; 0, -L1427,0))+Q1427</f>
        <v>2982.3991564471467</v>
      </c>
      <c r="R1428" s="53">
        <f>(IF(L1427 &gt; 0, L1427,0))+R1427</f>
        <v>7309.7253849690223</v>
      </c>
      <c r="S1428" s="55">
        <f>N1428*0.95</f>
        <v>0</v>
      </c>
      <c r="T1428" s="55">
        <f>S1428*0.99</f>
        <v>0</v>
      </c>
      <c r="U1428" s="55">
        <f>T1428*0.97</f>
        <v>0</v>
      </c>
      <c r="V1428" s="55">
        <f>U1428*0.99</f>
        <v>0</v>
      </c>
      <c r="W1428" s="55">
        <f>V1428*0.95</f>
        <v>0</v>
      </c>
      <c r="X1428" s="55">
        <f t="shared" si="138"/>
        <v>2558.9105325802411</v>
      </c>
    </row>
    <row r="1429" spans="2:24" x14ac:dyDescent="0.3">
      <c r="B1429" s="6" t="s">
        <v>39</v>
      </c>
      <c r="C1429" s="6">
        <v>1421</v>
      </c>
      <c r="D1429" s="6">
        <v>399</v>
      </c>
      <c r="E1429" s="12">
        <v>40.9</v>
      </c>
      <c r="F1429" s="57">
        <f t="shared" si="136"/>
        <v>-0.47222222222222299</v>
      </c>
      <c r="G1429" s="57">
        <f t="shared" si="133"/>
        <v>11.361111111111111</v>
      </c>
      <c r="H1429" s="52">
        <f t="shared" si="134"/>
        <v>56.668794365933628</v>
      </c>
      <c r="I1429" s="52">
        <f t="shared" si="135"/>
        <v>155.23540200000002</v>
      </c>
      <c r="J1429" s="52">
        <f>$P$3*F1429</f>
        <v>-840.55555555555691</v>
      </c>
      <c r="K1429" s="52">
        <f>H1429+I1429+J1429</f>
        <v>-628.65135918962324</v>
      </c>
      <c r="L1429" s="53">
        <f>M1429*1</f>
        <v>-7.1421779419043308</v>
      </c>
      <c r="M1429" s="53">
        <f>(K1429*G1429)/1000</f>
        <v>-7.1421779419043308</v>
      </c>
      <c r="N1429" s="53">
        <f>(IF(L1428 &lt; 0, -L1428,0))</f>
        <v>0</v>
      </c>
      <c r="O1429" s="53">
        <f>0.5*$P$3*G1429^2</f>
        <v>114876.61265432097</v>
      </c>
      <c r="P1429" s="53">
        <f t="shared" si="137"/>
        <v>-4537.9012345679221</v>
      </c>
      <c r="Q1429" s="53">
        <f>(IF(L1428 &lt; 0, -L1428,0))+Q1428</f>
        <v>2982.3991564471467</v>
      </c>
      <c r="R1429" s="53">
        <f>(IF(L1428 &gt; 0, L1428,0))+R1428</f>
        <v>7312.2058718164526</v>
      </c>
      <c r="S1429" s="55">
        <f>N1429*0.95</f>
        <v>0</v>
      </c>
      <c r="T1429" s="55">
        <f>S1429*0.99</f>
        <v>0</v>
      </c>
      <c r="U1429" s="55">
        <f>T1429*0.97</f>
        <v>0</v>
      </c>
      <c r="V1429" s="55">
        <f>U1429*0.99</f>
        <v>0</v>
      </c>
      <c r="W1429" s="55">
        <f>V1429*0.95</f>
        <v>0</v>
      </c>
      <c r="X1429" s="55">
        <f t="shared" si="138"/>
        <v>2558.9105325802411</v>
      </c>
    </row>
    <row r="1430" spans="2:24" x14ac:dyDescent="0.3">
      <c r="B1430" s="6" t="s">
        <v>39</v>
      </c>
      <c r="C1430" s="6">
        <v>1422</v>
      </c>
      <c r="D1430" s="6">
        <v>400</v>
      </c>
      <c r="E1430" s="12">
        <v>38.299999999999997</v>
      </c>
      <c r="F1430" s="57">
        <f t="shared" si="136"/>
        <v>-0.7777777777777779</v>
      </c>
      <c r="G1430" s="57">
        <f t="shared" si="133"/>
        <v>10.638888888888889</v>
      </c>
      <c r="H1430" s="52">
        <f t="shared" si="134"/>
        <v>49.692964393711421</v>
      </c>
      <c r="I1430" s="52">
        <f t="shared" si="135"/>
        <v>155.23540200000002</v>
      </c>
      <c r="J1430" s="52">
        <f>$P$3*F1430</f>
        <v>-1384.4444444444446</v>
      </c>
      <c r="K1430" s="52">
        <f>H1430+I1430+J1430</f>
        <v>-1179.5160780507331</v>
      </c>
      <c r="L1430" s="53">
        <f>M1430*1</f>
        <v>-12.548740497039743</v>
      </c>
      <c r="M1430" s="53">
        <f>(K1430*G1430)/1000</f>
        <v>-12.548740497039743</v>
      </c>
      <c r="N1430" s="53">
        <f>(IF(L1429 &lt; 0, -L1429,0))</f>
        <v>7.1421779419043308</v>
      </c>
      <c r="O1430" s="53">
        <f>0.5*$P$3*G1430^2</f>
        <v>100735.50154320989</v>
      </c>
      <c r="P1430" s="53">
        <f t="shared" si="137"/>
        <v>-14141.11111111108</v>
      </c>
      <c r="Q1430" s="53">
        <f>(IF(L1429 &lt; 0, -L1429,0))+Q1429</f>
        <v>2989.5413343890509</v>
      </c>
      <c r="R1430" s="53">
        <f>(IF(L1429 &gt; 0, L1429,0))+R1429</f>
        <v>7312.2058718164526</v>
      </c>
      <c r="S1430" s="55">
        <f>N1430*0.95</f>
        <v>6.7850690448091138</v>
      </c>
      <c r="T1430" s="55">
        <f>S1430*0.99</f>
        <v>6.7172183543610222</v>
      </c>
      <c r="U1430" s="55">
        <f>T1430*0.97</f>
        <v>6.5157018037301917</v>
      </c>
      <c r="V1430" s="55">
        <f>U1430*0.99</f>
        <v>6.4505447856928901</v>
      </c>
      <c r="W1430" s="55">
        <f>V1430*0.95</f>
        <v>6.1280175464082456</v>
      </c>
      <c r="X1430" s="55">
        <f t="shared" si="138"/>
        <v>2565.0385501266492</v>
      </c>
    </row>
    <row r="1431" spans="2:24" x14ac:dyDescent="0.3">
      <c r="B1431" s="6" t="s">
        <v>39</v>
      </c>
      <c r="C1431" s="6">
        <v>1423</v>
      </c>
      <c r="D1431" s="6">
        <v>401</v>
      </c>
      <c r="E1431" s="12">
        <v>35.299999999999997</v>
      </c>
      <c r="F1431" s="57">
        <f t="shared" si="136"/>
        <v>-0.55555555555555558</v>
      </c>
      <c r="G1431" s="57">
        <f t="shared" si="133"/>
        <v>9.8055555555555554</v>
      </c>
      <c r="H1431" s="52">
        <f t="shared" si="134"/>
        <v>42.213053467785493</v>
      </c>
      <c r="I1431" s="52">
        <f t="shared" si="135"/>
        <v>155.23540200000002</v>
      </c>
      <c r="J1431" s="52">
        <f>$P$3*F1431</f>
        <v>-988.88888888888891</v>
      </c>
      <c r="K1431" s="52">
        <f>H1431+I1431+J1431</f>
        <v>-791.44043342110342</v>
      </c>
      <c r="L1431" s="53">
        <f>M1431*1</f>
        <v>-7.7605131388235975</v>
      </c>
      <c r="M1431" s="53">
        <f>(K1431*G1431)/1000</f>
        <v>-7.7605131388235975</v>
      </c>
      <c r="N1431" s="53">
        <f>(IF(L1430 &lt; 0, -L1430,0))</f>
        <v>12.548740497039743</v>
      </c>
      <c r="O1431" s="53">
        <f>0.5*$P$3*G1431^2</f>
        <v>85572.53858024691</v>
      </c>
      <c r="P1431" s="53">
        <f t="shared" si="137"/>
        <v>-15162.962962962978</v>
      </c>
      <c r="Q1431" s="53">
        <f>(IF(L1430 &lt; 0, -L1430,0))+Q1430</f>
        <v>3002.0900748860909</v>
      </c>
      <c r="R1431" s="53">
        <f>(IF(L1430 &gt; 0, L1430,0))+R1430</f>
        <v>7312.2058718164526</v>
      </c>
      <c r="S1431" s="55">
        <f>N1431*0.95</f>
        <v>11.921303472187756</v>
      </c>
      <c r="T1431" s="55">
        <f>S1431*0.99</f>
        <v>11.802090437465878</v>
      </c>
      <c r="U1431" s="55">
        <f>T1431*0.97</f>
        <v>11.448027724341902</v>
      </c>
      <c r="V1431" s="55">
        <f>U1431*0.99</f>
        <v>11.333547447098482</v>
      </c>
      <c r="W1431" s="55">
        <f>V1431*0.95</f>
        <v>10.766870074743558</v>
      </c>
      <c r="X1431" s="55">
        <f t="shared" si="138"/>
        <v>2575.8054202013927</v>
      </c>
    </row>
    <row r="1432" spans="2:24" x14ac:dyDescent="0.3">
      <c r="B1432" s="6" t="s">
        <v>39</v>
      </c>
      <c r="C1432" s="6">
        <v>1424</v>
      </c>
      <c r="D1432" s="6">
        <v>402</v>
      </c>
      <c r="E1432" s="12">
        <v>34.299999999999997</v>
      </c>
      <c r="F1432" s="57">
        <f t="shared" si="136"/>
        <v>-9.7222222222221627E-2</v>
      </c>
      <c r="G1432" s="57">
        <f t="shared" si="133"/>
        <v>9.5277777777777786</v>
      </c>
      <c r="H1432" s="52">
        <f t="shared" si="134"/>
        <v>39.855255458526237</v>
      </c>
      <c r="I1432" s="52">
        <f t="shared" si="135"/>
        <v>155.23540200000002</v>
      </c>
      <c r="J1432" s="52">
        <f>$P$3*F1432</f>
        <v>-173.05555555555449</v>
      </c>
      <c r="K1432" s="52">
        <f>H1432+I1432+J1432</f>
        <v>22.035101902971775</v>
      </c>
      <c r="L1432" s="53">
        <f>M1432*1</f>
        <v>0.20994555424220332</v>
      </c>
      <c r="M1432" s="53">
        <f>(K1432*G1432)/1000</f>
        <v>0.20994555424220332</v>
      </c>
      <c r="N1432" s="53">
        <f>(IF(L1431 &lt; 0, -L1431,0))</f>
        <v>7.7605131388235975</v>
      </c>
      <c r="O1432" s="53">
        <f>0.5*$P$3*G1432^2</f>
        <v>80792.908950617304</v>
      </c>
      <c r="P1432" s="53">
        <f t="shared" si="137"/>
        <v>-4779.6296296296059</v>
      </c>
      <c r="Q1432" s="53">
        <f>(IF(L1431 &lt; 0, -L1431,0))+Q1431</f>
        <v>3009.8505880249145</v>
      </c>
      <c r="R1432" s="53">
        <f>(IF(L1431 &gt; 0, L1431,0))+R1431</f>
        <v>7312.2058718164526</v>
      </c>
      <c r="S1432" s="55">
        <f>N1432*0.95</f>
        <v>7.3724874818824171</v>
      </c>
      <c r="T1432" s="55">
        <f>S1432*0.99</f>
        <v>7.2987626070635931</v>
      </c>
      <c r="U1432" s="55">
        <f>T1432*0.97</f>
        <v>7.0797997288516852</v>
      </c>
      <c r="V1432" s="55">
        <f>U1432*0.99</f>
        <v>7.0090017315631679</v>
      </c>
      <c r="W1432" s="55">
        <f>V1432*0.95</f>
        <v>6.6585516449850095</v>
      </c>
      <c r="X1432" s="55">
        <f t="shared" si="138"/>
        <v>2582.4639718463777</v>
      </c>
    </row>
    <row r="1433" spans="2:24" x14ac:dyDescent="0.3">
      <c r="B1433" s="6" t="s">
        <v>39</v>
      </c>
      <c r="C1433" s="6">
        <v>1425</v>
      </c>
      <c r="D1433" s="6">
        <v>403</v>
      </c>
      <c r="E1433" s="12">
        <v>34.6</v>
      </c>
      <c r="F1433" s="57">
        <f t="shared" si="136"/>
        <v>0.27777777777777779</v>
      </c>
      <c r="G1433" s="57">
        <f t="shared" si="133"/>
        <v>9.6111111111111107</v>
      </c>
      <c r="H1433" s="52">
        <f t="shared" si="134"/>
        <v>40.555480815586414</v>
      </c>
      <c r="I1433" s="52">
        <f t="shared" si="135"/>
        <v>155.23540200000002</v>
      </c>
      <c r="J1433" s="52">
        <f>$P$3*F1433</f>
        <v>494.44444444444446</v>
      </c>
      <c r="K1433" s="52">
        <f>H1433+I1433+J1433</f>
        <v>690.23532726003089</v>
      </c>
      <c r="L1433" s="53">
        <f>M1433*1</f>
        <v>6.6339284231102962</v>
      </c>
      <c r="M1433" s="53">
        <f>(K1433*G1433)/1000</f>
        <v>6.6339284231102962</v>
      </c>
      <c r="N1433" s="53">
        <f>(IF(L1432 &lt; 0, -L1432,0))</f>
        <v>0</v>
      </c>
      <c r="O1433" s="53">
        <f>0.5*$P$3*G1433^2</f>
        <v>82212.376543209873</v>
      </c>
      <c r="P1433" s="53">
        <f t="shared" si="137"/>
        <v>1419.4675925925694</v>
      </c>
      <c r="Q1433" s="53">
        <f>(IF(L1432 &lt; 0, -L1432,0))+Q1432</f>
        <v>3009.8505880249145</v>
      </c>
      <c r="R1433" s="53">
        <f>(IF(L1432 &gt; 0, L1432,0))+R1432</f>
        <v>7312.4158173706946</v>
      </c>
      <c r="S1433" s="55">
        <f>N1433*0.95</f>
        <v>0</v>
      </c>
      <c r="T1433" s="55">
        <f>S1433*0.99</f>
        <v>0</v>
      </c>
      <c r="U1433" s="55">
        <f>T1433*0.97</f>
        <v>0</v>
      </c>
      <c r="V1433" s="55">
        <f>U1433*0.99</f>
        <v>0</v>
      </c>
      <c r="W1433" s="55">
        <f>V1433*0.95</f>
        <v>0</v>
      </c>
      <c r="X1433" s="55">
        <f t="shared" si="138"/>
        <v>2582.4639718463777</v>
      </c>
    </row>
    <row r="1434" spans="2:24" x14ac:dyDescent="0.3">
      <c r="B1434" s="6" t="s">
        <v>39</v>
      </c>
      <c r="C1434" s="6">
        <v>1426</v>
      </c>
      <c r="D1434" s="6">
        <v>404</v>
      </c>
      <c r="E1434" s="12">
        <v>36.299999999999997</v>
      </c>
      <c r="F1434" s="57">
        <f t="shared" si="136"/>
        <v>0.68055555555555536</v>
      </c>
      <c r="G1434" s="57">
        <f t="shared" si="133"/>
        <v>10.083333333333334</v>
      </c>
      <c r="H1434" s="52">
        <f t="shared" si="134"/>
        <v>44.638604293402778</v>
      </c>
      <c r="I1434" s="52">
        <f t="shared" si="135"/>
        <v>155.23540200000002</v>
      </c>
      <c r="J1434" s="52">
        <f>$P$3*F1434</f>
        <v>1211.3888888888885</v>
      </c>
      <c r="K1434" s="52">
        <f>H1434+I1434+J1434</f>
        <v>1411.2628951822912</v>
      </c>
      <c r="L1434" s="53">
        <f>M1434*1</f>
        <v>14.230234193088105</v>
      </c>
      <c r="M1434" s="53">
        <f>(K1434*G1434)/1000</f>
        <v>14.230234193088105</v>
      </c>
      <c r="N1434" s="53">
        <f>(IF(L1433 &lt; 0, -L1433,0))</f>
        <v>0</v>
      </c>
      <c r="O1434" s="53">
        <f>0.5*$P$3*G1434^2</f>
        <v>90489.513888888905</v>
      </c>
      <c r="P1434" s="53">
        <f t="shared" si="137"/>
        <v>8277.1373456790316</v>
      </c>
      <c r="Q1434" s="53">
        <f>(IF(L1433 &lt; 0, -L1433,0))+Q1433</f>
        <v>3009.8505880249145</v>
      </c>
      <c r="R1434" s="53">
        <f>(IF(L1433 &gt; 0, L1433,0))+R1433</f>
        <v>7319.0497457938045</v>
      </c>
      <c r="S1434" s="55">
        <f>N1434*0.95</f>
        <v>0</v>
      </c>
      <c r="T1434" s="55">
        <f>S1434*0.99</f>
        <v>0</v>
      </c>
      <c r="U1434" s="55">
        <f>T1434*0.97</f>
        <v>0</v>
      </c>
      <c r="V1434" s="55">
        <f>U1434*0.99</f>
        <v>0</v>
      </c>
      <c r="W1434" s="55">
        <f>V1434*0.95</f>
        <v>0</v>
      </c>
      <c r="X1434" s="55">
        <f t="shared" si="138"/>
        <v>2582.4639718463777</v>
      </c>
    </row>
    <row r="1435" spans="2:24" x14ac:dyDescent="0.3">
      <c r="B1435" s="6" t="s">
        <v>39</v>
      </c>
      <c r="C1435" s="6">
        <v>1427</v>
      </c>
      <c r="D1435" s="6">
        <v>405</v>
      </c>
      <c r="E1435" s="12">
        <v>39.5</v>
      </c>
      <c r="F1435" s="57">
        <f t="shared" si="136"/>
        <v>0.76388888888888884</v>
      </c>
      <c r="G1435" s="57">
        <f t="shared" si="133"/>
        <v>10.972222222222221</v>
      </c>
      <c r="H1435" s="52">
        <f t="shared" si="134"/>
        <v>52.855665861303997</v>
      </c>
      <c r="I1435" s="52">
        <f t="shared" si="135"/>
        <v>155.23540200000002</v>
      </c>
      <c r="J1435" s="52">
        <f>$P$3*F1435</f>
        <v>1359.7222222222222</v>
      </c>
      <c r="K1435" s="52">
        <f>H1435+I1435+J1435</f>
        <v>1567.8132900835262</v>
      </c>
      <c r="L1435" s="53">
        <f>M1435*1</f>
        <v>17.2023958217498</v>
      </c>
      <c r="M1435" s="53">
        <f>(K1435*G1435)/1000</f>
        <v>17.2023958217498</v>
      </c>
      <c r="N1435" s="53">
        <f>(IF(L1434 &lt; 0, -L1434,0))</f>
        <v>0</v>
      </c>
      <c r="O1435" s="53">
        <f>0.5*$P$3*G1435^2</f>
        <v>107146.79783950615</v>
      </c>
      <c r="P1435" s="53">
        <f t="shared" si="137"/>
        <v>16657.283950617246</v>
      </c>
      <c r="Q1435" s="53">
        <f>(IF(L1434 &lt; 0, -L1434,0))+Q1434</f>
        <v>3009.8505880249145</v>
      </c>
      <c r="R1435" s="53">
        <f>(IF(L1434 &gt; 0, L1434,0))+R1434</f>
        <v>7333.2799799868926</v>
      </c>
      <c r="S1435" s="55">
        <f>N1435*0.95</f>
        <v>0</v>
      </c>
      <c r="T1435" s="55">
        <f>S1435*0.99</f>
        <v>0</v>
      </c>
      <c r="U1435" s="55">
        <f>T1435*0.97</f>
        <v>0</v>
      </c>
      <c r="V1435" s="55">
        <f>U1435*0.99</f>
        <v>0</v>
      </c>
      <c r="W1435" s="55">
        <f>V1435*0.95</f>
        <v>0</v>
      </c>
      <c r="X1435" s="55">
        <f t="shared" si="138"/>
        <v>2582.4639718463777</v>
      </c>
    </row>
    <row r="1436" spans="2:24" x14ac:dyDescent="0.3">
      <c r="B1436" s="6" t="s">
        <v>39</v>
      </c>
      <c r="C1436" s="6">
        <v>1428</v>
      </c>
      <c r="D1436" s="6">
        <v>406</v>
      </c>
      <c r="E1436" s="12">
        <v>41.8</v>
      </c>
      <c r="F1436" s="57">
        <f t="shared" si="136"/>
        <v>0.41666666666666663</v>
      </c>
      <c r="G1436" s="57">
        <f t="shared" si="133"/>
        <v>11.611111111111111</v>
      </c>
      <c r="H1436" s="52">
        <f t="shared" si="134"/>
        <v>59.190215426697527</v>
      </c>
      <c r="I1436" s="52">
        <f t="shared" si="135"/>
        <v>155.23540200000002</v>
      </c>
      <c r="J1436" s="52">
        <f>$P$3*F1436</f>
        <v>741.66666666666663</v>
      </c>
      <c r="K1436" s="52">
        <f>H1436+I1436+J1436</f>
        <v>956.09228409336424</v>
      </c>
      <c r="L1436" s="53">
        <f>M1436*1</f>
        <v>11.101293743084064</v>
      </c>
      <c r="M1436" s="53">
        <f>(K1436*G1436)/1000</f>
        <v>11.101293743084064</v>
      </c>
      <c r="N1436" s="53">
        <f>(IF(L1435 &lt; 0, -L1435,0))</f>
        <v>0</v>
      </c>
      <c r="O1436" s="53">
        <f>0.5*$P$3*G1436^2</f>
        <v>119987.93209876544</v>
      </c>
      <c r="P1436" s="53">
        <f t="shared" si="137"/>
        <v>12841.134259259285</v>
      </c>
      <c r="Q1436" s="53">
        <f>(IF(L1435 &lt; 0, -L1435,0))+Q1435</f>
        <v>3009.8505880249145</v>
      </c>
      <c r="R1436" s="53">
        <f>(IF(L1435 &gt; 0, L1435,0))+R1435</f>
        <v>7350.4823758086422</v>
      </c>
      <c r="S1436" s="55">
        <f>N1436*0.95</f>
        <v>0</v>
      </c>
      <c r="T1436" s="55">
        <f>S1436*0.99</f>
        <v>0</v>
      </c>
      <c r="U1436" s="55">
        <f>T1436*0.97</f>
        <v>0</v>
      </c>
      <c r="V1436" s="55">
        <f>U1436*0.99</f>
        <v>0</v>
      </c>
      <c r="W1436" s="55">
        <f>V1436*0.95</f>
        <v>0</v>
      </c>
      <c r="X1436" s="55">
        <f t="shared" si="138"/>
        <v>2582.4639718463777</v>
      </c>
    </row>
    <row r="1437" spans="2:24" x14ac:dyDescent="0.3">
      <c r="B1437" s="6" t="s">
        <v>39</v>
      </c>
      <c r="C1437" s="6">
        <v>1429</v>
      </c>
      <c r="D1437" s="6">
        <v>407</v>
      </c>
      <c r="E1437" s="12">
        <v>42.5</v>
      </c>
      <c r="F1437" s="57">
        <f t="shared" si="136"/>
        <v>1.3888888888889086E-2</v>
      </c>
      <c r="G1437" s="57">
        <f t="shared" si="133"/>
        <v>11.805555555555555</v>
      </c>
      <c r="H1437" s="52">
        <f t="shared" si="134"/>
        <v>61.189262273341036</v>
      </c>
      <c r="I1437" s="52">
        <f t="shared" si="135"/>
        <v>155.23540200000002</v>
      </c>
      <c r="J1437" s="52">
        <f>$P$3*F1437</f>
        <v>24.722222222222573</v>
      </c>
      <c r="K1437" s="52">
        <f>H1437+I1437+J1437</f>
        <v>241.14688649556362</v>
      </c>
      <c r="L1437" s="53">
        <f>M1437*1</f>
        <v>2.8468729655726261</v>
      </c>
      <c r="M1437" s="53">
        <f>(K1437*G1437)/1000</f>
        <v>2.8468729655726261</v>
      </c>
      <c r="N1437" s="53">
        <f>(IF(L1436 &lt; 0, -L1436,0))</f>
        <v>0</v>
      </c>
      <c r="O1437" s="53">
        <f>0.5*$P$3*G1437^2</f>
        <v>124040.31635802468</v>
      </c>
      <c r="P1437" s="53">
        <f t="shared" si="137"/>
        <v>4052.3842592592409</v>
      </c>
      <c r="Q1437" s="53">
        <f>(IF(L1436 &lt; 0, -L1436,0))+Q1436</f>
        <v>3009.8505880249145</v>
      </c>
      <c r="R1437" s="53">
        <f>(IF(L1436 &gt; 0, L1436,0))+R1436</f>
        <v>7361.5836695517264</v>
      </c>
      <c r="S1437" s="55">
        <f>N1437*0.95</f>
        <v>0</v>
      </c>
      <c r="T1437" s="55">
        <f>S1437*0.99</f>
        <v>0</v>
      </c>
      <c r="U1437" s="55">
        <f>T1437*0.97</f>
        <v>0</v>
      </c>
      <c r="V1437" s="55">
        <f>U1437*0.99</f>
        <v>0</v>
      </c>
      <c r="W1437" s="55">
        <f>V1437*0.95</f>
        <v>0</v>
      </c>
      <c r="X1437" s="55">
        <f t="shared" si="138"/>
        <v>2582.4639718463777</v>
      </c>
    </row>
    <row r="1438" spans="2:24" x14ac:dyDescent="0.3">
      <c r="B1438" s="6" t="s">
        <v>39</v>
      </c>
      <c r="C1438" s="6">
        <v>1430</v>
      </c>
      <c r="D1438" s="6">
        <v>408</v>
      </c>
      <c r="E1438" s="12">
        <v>41.9</v>
      </c>
      <c r="F1438" s="57">
        <f t="shared" si="136"/>
        <v>-0.33333333333333315</v>
      </c>
      <c r="G1438" s="57">
        <f t="shared" si="133"/>
        <v>11.638888888888889</v>
      </c>
      <c r="H1438" s="52">
        <f t="shared" si="134"/>
        <v>59.473760963155861</v>
      </c>
      <c r="I1438" s="52">
        <f t="shared" si="135"/>
        <v>155.23540200000002</v>
      </c>
      <c r="J1438" s="52">
        <f>$P$3*F1438</f>
        <v>-593.33333333333303</v>
      </c>
      <c r="K1438" s="52">
        <f>H1438+I1438+J1438</f>
        <v>-378.62417037017713</v>
      </c>
      <c r="L1438" s="53">
        <f>M1438*1</f>
        <v>-4.4067646495862283</v>
      </c>
      <c r="M1438" s="53">
        <f>(K1438*G1438)/1000</f>
        <v>-4.4067646495862283</v>
      </c>
      <c r="N1438" s="53">
        <f>(IF(L1437 &lt; 0, -L1437,0))</f>
        <v>0</v>
      </c>
      <c r="O1438" s="53">
        <f>0.5*$P$3*G1438^2</f>
        <v>120562.72376543211</v>
      </c>
      <c r="P1438" s="53">
        <f t="shared" si="137"/>
        <v>-3477.5925925925694</v>
      </c>
      <c r="Q1438" s="53">
        <f>(IF(L1437 &lt; 0, -L1437,0))+Q1437</f>
        <v>3009.8505880249145</v>
      </c>
      <c r="R1438" s="53">
        <f>(IF(L1437 &gt; 0, L1437,0))+R1437</f>
        <v>7364.4305425172988</v>
      </c>
      <c r="S1438" s="55">
        <f>N1438*0.95</f>
        <v>0</v>
      </c>
      <c r="T1438" s="55">
        <f>S1438*0.99</f>
        <v>0</v>
      </c>
      <c r="U1438" s="55">
        <f>T1438*0.97</f>
        <v>0</v>
      </c>
      <c r="V1438" s="55">
        <f>U1438*0.99</f>
        <v>0</v>
      </c>
      <c r="W1438" s="55">
        <f>V1438*0.95</f>
        <v>0</v>
      </c>
      <c r="X1438" s="55">
        <f t="shared" si="138"/>
        <v>2582.4639718463777</v>
      </c>
    </row>
    <row r="1439" spans="2:24" x14ac:dyDescent="0.3">
      <c r="B1439" s="6" t="s">
        <v>39</v>
      </c>
      <c r="C1439" s="6">
        <v>1431</v>
      </c>
      <c r="D1439" s="6">
        <v>409</v>
      </c>
      <c r="E1439" s="12">
        <v>40.1</v>
      </c>
      <c r="F1439" s="57">
        <f t="shared" si="136"/>
        <v>-0.73611111111111072</v>
      </c>
      <c r="G1439" s="57">
        <f t="shared" si="133"/>
        <v>11.138888888888889</v>
      </c>
      <c r="H1439" s="52">
        <f t="shared" si="134"/>
        <v>54.473603115933642</v>
      </c>
      <c r="I1439" s="52">
        <f t="shared" si="135"/>
        <v>155.23540200000002</v>
      </c>
      <c r="J1439" s="52">
        <f>$P$3*F1439</f>
        <v>-1310.2777777777771</v>
      </c>
      <c r="K1439" s="52">
        <f>H1439+I1439+J1439</f>
        <v>-1100.5687726618435</v>
      </c>
      <c r="L1439" s="53">
        <f>M1439*1</f>
        <v>-12.259113273261089</v>
      </c>
      <c r="M1439" s="53">
        <f>(K1439*G1439)/1000</f>
        <v>-12.259113273261089</v>
      </c>
      <c r="N1439" s="53">
        <f>(IF(L1438 &lt; 0, -L1438,0))</f>
        <v>4.4067646495862283</v>
      </c>
      <c r="O1439" s="53">
        <f>0.5*$P$3*G1439^2</f>
        <v>110426.612654321</v>
      </c>
      <c r="P1439" s="53">
        <f t="shared" si="137"/>
        <v>-10136.111111111109</v>
      </c>
      <c r="Q1439" s="53">
        <f>(IF(L1438 &lt; 0, -L1438,0))+Q1438</f>
        <v>3014.2573526745009</v>
      </c>
      <c r="R1439" s="53">
        <f>(IF(L1438 &gt; 0, L1438,0))+R1438</f>
        <v>7364.4305425172988</v>
      </c>
      <c r="S1439" s="55">
        <f>N1439*0.95</f>
        <v>4.186426417106917</v>
      </c>
      <c r="T1439" s="55">
        <f>S1439*0.99</f>
        <v>4.1445621529358476</v>
      </c>
      <c r="U1439" s="55">
        <f>T1439*0.97</f>
        <v>4.0202252883477723</v>
      </c>
      <c r="V1439" s="55">
        <f>U1439*0.99</f>
        <v>3.9800230354642947</v>
      </c>
      <c r="W1439" s="55">
        <f>V1439*0.95</f>
        <v>3.7810218836910798</v>
      </c>
      <c r="X1439" s="55">
        <f t="shared" si="138"/>
        <v>2586.2449937300689</v>
      </c>
    </row>
    <row r="1440" spans="2:24" x14ac:dyDescent="0.3">
      <c r="B1440" s="6" t="s">
        <v>39</v>
      </c>
      <c r="C1440" s="6">
        <v>1432</v>
      </c>
      <c r="D1440" s="6">
        <v>410</v>
      </c>
      <c r="E1440" s="12">
        <v>36.6</v>
      </c>
      <c r="F1440" s="57">
        <f t="shared" si="136"/>
        <v>-1.2222222222222223</v>
      </c>
      <c r="G1440" s="57">
        <f t="shared" si="133"/>
        <v>10.166666666666666</v>
      </c>
      <c r="H1440" s="52">
        <f t="shared" si="134"/>
        <v>45.379481340277771</v>
      </c>
      <c r="I1440" s="52">
        <f t="shared" si="135"/>
        <v>155.23540200000002</v>
      </c>
      <c r="J1440" s="52">
        <f>$P$3*F1440</f>
        <v>-2175.5555555555557</v>
      </c>
      <c r="K1440" s="52">
        <f>H1440+I1440+J1440</f>
        <v>-1974.9406722152778</v>
      </c>
      <c r="L1440" s="53">
        <f>M1440*1</f>
        <v>-20.078563500855321</v>
      </c>
      <c r="M1440" s="53">
        <f>(K1440*G1440)/1000</f>
        <v>-20.078563500855321</v>
      </c>
      <c r="N1440" s="53">
        <f>(IF(L1439 &lt; 0, -L1439,0))</f>
        <v>12.259113273261089</v>
      </c>
      <c r="O1440" s="53">
        <f>0.5*$P$3*G1440^2</f>
        <v>91991.388888888876</v>
      </c>
      <c r="P1440" s="53">
        <f t="shared" si="137"/>
        <v>-18435.223765432122</v>
      </c>
      <c r="Q1440" s="53">
        <f>(IF(L1439 &lt; 0, -L1439,0))+Q1439</f>
        <v>3026.5164659477618</v>
      </c>
      <c r="R1440" s="53">
        <f>(IF(L1439 &gt; 0, L1439,0))+R1439</f>
        <v>7364.4305425172988</v>
      </c>
      <c r="S1440" s="55">
        <f>N1440*0.95</f>
        <v>11.646157609598035</v>
      </c>
      <c r="T1440" s="55">
        <f>S1440*0.99</f>
        <v>11.529696033502054</v>
      </c>
      <c r="U1440" s="55">
        <f>T1440*0.97</f>
        <v>11.183805152496992</v>
      </c>
      <c r="V1440" s="55">
        <f>U1440*0.99</f>
        <v>11.071967100972023</v>
      </c>
      <c r="W1440" s="55">
        <f>V1440*0.95</f>
        <v>10.518368745923421</v>
      </c>
      <c r="X1440" s="55">
        <f t="shared" si="138"/>
        <v>2596.7633624759924</v>
      </c>
    </row>
    <row r="1441" spans="2:24" x14ac:dyDescent="0.3">
      <c r="B1441" s="6" t="s">
        <v>39</v>
      </c>
      <c r="C1441" s="6">
        <v>1433</v>
      </c>
      <c r="D1441" s="6">
        <v>411</v>
      </c>
      <c r="E1441" s="12">
        <v>31.3</v>
      </c>
      <c r="F1441" s="57">
        <f t="shared" si="136"/>
        <v>-1.4722222222222223</v>
      </c>
      <c r="G1441" s="57">
        <f t="shared" si="133"/>
        <v>8.6944444444444446</v>
      </c>
      <c r="H1441" s="52">
        <f t="shared" si="134"/>
        <v>33.188378328896604</v>
      </c>
      <c r="I1441" s="52">
        <f t="shared" si="135"/>
        <v>155.23540200000002</v>
      </c>
      <c r="J1441" s="52">
        <f>$P$3*F1441</f>
        <v>-2620.5555555555557</v>
      </c>
      <c r="K1441" s="52">
        <f>H1441+I1441+J1441</f>
        <v>-2432.1317752266591</v>
      </c>
      <c r="L1441" s="53">
        <f>M1441*1</f>
        <v>-21.146034601276231</v>
      </c>
      <c r="M1441" s="53">
        <f>(K1441*G1441)/1000</f>
        <v>-21.146034601276231</v>
      </c>
      <c r="N1441" s="53">
        <f>(IF(L1440 &lt; 0, -L1440,0))</f>
        <v>20.078563500855321</v>
      </c>
      <c r="O1441" s="53">
        <f>0.5*$P$3*G1441^2</f>
        <v>67278.094135802472</v>
      </c>
      <c r="P1441" s="53">
        <f t="shared" si="137"/>
        <v>-24713.294753086404</v>
      </c>
      <c r="Q1441" s="53">
        <f>(IF(L1440 &lt; 0, -L1440,0))+Q1440</f>
        <v>3046.595029448617</v>
      </c>
      <c r="R1441" s="53">
        <f>(IF(L1440 &gt; 0, L1440,0))+R1440</f>
        <v>7364.4305425172988</v>
      </c>
      <c r="S1441" s="55">
        <f>N1441*0.95</f>
        <v>19.074635325812554</v>
      </c>
      <c r="T1441" s="55">
        <f>S1441*0.99</f>
        <v>18.883888972554431</v>
      </c>
      <c r="U1441" s="55">
        <f>T1441*0.97</f>
        <v>18.317372303377798</v>
      </c>
      <c r="V1441" s="55">
        <f>U1441*0.99</f>
        <v>18.13419858034402</v>
      </c>
      <c r="W1441" s="55">
        <f>V1441*0.95</f>
        <v>17.227488651326819</v>
      </c>
      <c r="X1441" s="55">
        <f t="shared" si="138"/>
        <v>2613.9908511273193</v>
      </c>
    </row>
    <row r="1442" spans="2:24" x14ac:dyDescent="0.3">
      <c r="B1442" s="6" t="s">
        <v>39</v>
      </c>
      <c r="C1442" s="6">
        <v>1434</v>
      </c>
      <c r="D1442" s="6">
        <v>412</v>
      </c>
      <c r="E1442" s="12">
        <v>26</v>
      </c>
      <c r="F1442" s="57">
        <f t="shared" si="136"/>
        <v>-1.4861111111111109</v>
      </c>
      <c r="G1442" s="57">
        <f t="shared" si="133"/>
        <v>7.2222222222222223</v>
      </c>
      <c r="H1442" s="52">
        <f t="shared" si="134"/>
        <v>22.900451929012345</v>
      </c>
      <c r="I1442" s="52">
        <f t="shared" si="135"/>
        <v>155.23540200000002</v>
      </c>
      <c r="J1442" s="52">
        <f>$P$3*F1442</f>
        <v>-2645.2777777777774</v>
      </c>
      <c r="K1442" s="52">
        <f>H1442+I1442+J1442</f>
        <v>-2467.1419238487651</v>
      </c>
      <c r="L1442" s="53">
        <f>M1442*1</f>
        <v>-17.818247227796636</v>
      </c>
      <c r="M1442" s="53">
        <f>(K1442*G1442)/1000</f>
        <v>-17.818247227796636</v>
      </c>
      <c r="N1442" s="53">
        <f>(IF(L1441 &lt; 0, -L1441,0))</f>
        <v>21.146034601276231</v>
      </c>
      <c r="O1442" s="53">
        <f>0.5*$P$3*G1442^2</f>
        <v>46422.839506172837</v>
      </c>
      <c r="P1442" s="53">
        <f t="shared" si="137"/>
        <v>-20855.254629629635</v>
      </c>
      <c r="Q1442" s="53">
        <f>(IF(L1441 &lt; 0, -L1441,0))+Q1441</f>
        <v>3067.7410640498933</v>
      </c>
      <c r="R1442" s="53">
        <f>(IF(L1441 &gt; 0, L1441,0))+R1441</f>
        <v>7364.4305425172988</v>
      </c>
      <c r="S1442" s="55">
        <f>N1442*0.95</f>
        <v>20.088732871212418</v>
      </c>
      <c r="T1442" s="55">
        <f>S1442*0.99</f>
        <v>19.887845542500294</v>
      </c>
      <c r="U1442" s="55">
        <f>T1442*0.97</f>
        <v>19.291210176225285</v>
      </c>
      <c r="V1442" s="55">
        <f>U1442*0.99</f>
        <v>19.098298074463031</v>
      </c>
      <c r="W1442" s="55">
        <f>V1442*0.95</f>
        <v>18.143383170739877</v>
      </c>
      <c r="X1442" s="55">
        <f t="shared" si="138"/>
        <v>2632.1342342980593</v>
      </c>
    </row>
    <row r="1443" spans="2:24" x14ac:dyDescent="0.3">
      <c r="B1443" s="6" t="s">
        <v>39</v>
      </c>
      <c r="C1443" s="6">
        <v>1435</v>
      </c>
      <c r="D1443" s="6">
        <v>413</v>
      </c>
      <c r="E1443" s="12">
        <v>20.6</v>
      </c>
      <c r="F1443" s="57">
        <f t="shared" si="136"/>
        <v>-0.95833333333333315</v>
      </c>
      <c r="G1443" s="57">
        <f t="shared" si="133"/>
        <v>5.7222222222222223</v>
      </c>
      <c r="H1443" s="52">
        <f t="shared" si="134"/>
        <v>14.375792574845679</v>
      </c>
      <c r="I1443" s="52">
        <f t="shared" si="135"/>
        <v>155.23540200000002</v>
      </c>
      <c r="J1443" s="52">
        <f>$P$3*F1443</f>
        <v>-1705.833333333333</v>
      </c>
      <c r="K1443" s="52">
        <f>H1443+I1443+J1443</f>
        <v>-1536.2221387584873</v>
      </c>
      <c r="L1443" s="53">
        <f>M1443*1</f>
        <v>-8.7906044606735669</v>
      </c>
      <c r="M1443" s="53">
        <f>(K1443*G1443)/1000</f>
        <v>-8.7906044606735669</v>
      </c>
      <c r="N1443" s="53">
        <f>(IF(L1442 &lt; 0, -L1442,0))</f>
        <v>17.818247227796636</v>
      </c>
      <c r="O1443" s="53">
        <f>0.5*$P$3*G1443^2</f>
        <v>29142.006172839509</v>
      </c>
      <c r="P1443" s="53">
        <f t="shared" si="137"/>
        <v>-17280.833333333328</v>
      </c>
      <c r="Q1443" s="53">
        <f>(IF(L1442 &lt; 0, -L1442,0))+Q1442</f>
        <v>3085.5593112776901</v>
      </c>
      <c r="R1443" s="53">
        <f>(IF(L1442 &gt; 0, L1442,0))+R1442</f>
        <v>7364.4305425172988</v>
      </c>
      <c r="S1443" s="55">
        <f>N1443*0.95</f>
        <v>16.927334866406802</v>
      </c>
      <c r="T1443" s="55">
        <f>S1443*0.99</f>
        <v>16.758061517742735</v>
      </c>
      <c r="U1443" s="55">
        <f>T1443*0.97</f>
        <v>16.255319672210454</v>
      </c>
      <c r="V1443" s="55">
        <f>U1443*0.99</f>
        <v>16.09276647548835</v>
      </c>
      <c r="W1443" s="55">
        <f>V1443*0.95</f>
        <v>15.288128151713932</v>
      </c>
      <c r="X1443" s="55">
        <f t="shared" si="138"/>
        <v>2647.4223624497731</v>
      </c>
    </row>
    <row r="1444" spans="2:24" x14ac:dyDescent="0.3">
      <c r="B1444" s="6" t="s">
        <v>39</v>
      </c>
      <c r="C1444" s="6">
        <v>1436</v>
      </c>
      <c r="D1444" s="6">
        <v>414</v>
      </c>
      <c r="E1444" s="12">
        <v>19.100000000000001</v>
      </c>
      <c r="F1444" s="57">
        <f t="shared" si="136"/>
        <v>-0.12500000000000031</v>
      </c>
      <c r="G1444" s="57">
        <f t="shared" si="133"/>
        <v>5.3055555555555554</v>
      </c>
      <c r="H1444" s="52">
        <f t="shared" si="134"/>
        <v>12.358452467785492</v>
      </c>
      <c r="I1444" s="52">
        <f t="shared" si="135"/>
        <v>155.23540200000002</v>
      </c>
      <c r="J1444" s="52">
        <f>$P$3*F1444</f>
        <v>-222.50000000000054</v>
      </c>
      <c r="K1444" s="52">
        <f>H1444+I1444+J1444</f>
        <v>-54.906145532215021</v>
      </c>
      <c r="L1444" s="53">
        <f>M1444*1</f>
        <v>-0.29130760546258522</v>
      </c>
      <c r="M1444" s="53">
        <f>(K1444*G1444)/1000</f>
        <v>-0.29130760546258522</v>
      </c>
      <c r="N1444" s="53">
        <f>(IF(L1443 &lt; 0, -L1443,0))</f>
        <v>8.7906044606735669</v>
      </c>
      <c r="O1444" s="53">
        <f>0.5*$P$3*G1444^2</f>
        <v>25052.53858024691</v>
      </c>
      <c r="P1444" s="53">
        <f t="shared" si="137"/>
        <v>-4089.4675925925985</v>
      </c>
      <c r="Q1444" s="53">
        <f>(IF(L1443 &lt; 0, -L1443,0))+Q1443</f>
        <v>3094.3499157383635</v>
      </c>
      <c r="R1444" s="53">
        <f>(IF(L1443 &gt; 0, L1443,0))+R1443</f>
        <v>7364.4305425172988</v>
      </c>
      <c r="S1444" s="55">
        <f>N1444*0.95</f>
        <v>8.3510742376398888</v>
      </c>
      <c r="T1444" s="55">
        <f>S1444*0.99</f>
        <v>8.2675634952634898</v>
      </c>
      <c r="U1444" s="55">
        <f>T1444*0.97</f>
        <v>8.0195365904055844</v>
      </c>
      <c r="V1444" s="55">
        <f>U1444*0.99</f>
        <v>7.9393412245015282</v>
      </c>
      <c r="W1444" s="55">
        <f>V1444*0.95</f>
        <v>7.5423741632764516</v>
      </c>
      <c r="X1444" s="55">
        <f t="shared" si="138"/>
        <v>2654.9647366130494</v>
      </c>
    </row>
    <row r="1445" spans="2:24" x14ac:dyDescent="0.3">
      <c r="B1445" s="6" t="s">
        <v>39</v>
      </c>
      <c r="C1445" s="6">
        <v>1437</v>
      </c>
      <c r="D1445" s="6">
        <v>415</v>
      </c>
      <c r="E1445" s="12">
        <v>19.7</v>
      </c>
      <c r="F1445" s="57">
        <f t="shared" si="136"/>
        <v>0.27777777777777779</v>
      </c>
      <c r="G1445" s="57">
        <f t="shared" si="133"/>
        <v>5.4722222222222223</v>
      </c>
      <c r="H1445" s="52">
        <f t="shared" si="134"/>
        <v>13.147095250192901</v>
      </c>
      <c r="I1445" s="52">
        <f t="shared" si="135"/>
        <v>155.23540200000002</v>
      </c>
      <c r="J1445" s="52">
        <f>$P$3*F1445</f>
        <v>494.44444444444446</v>
      </c>
      <c r="K1445" s="52">
        <f>H1445+I1445+J1445</f>
        <v>662.82694169463741</v>
      </c>
      <c r="L1445" s="53">
        <f>M1445*1</f>
        <v>3.6271363198289883</v>
      </c>
      <c r="M1445" s="53">
        <f>(K1445*G1445)/1000</f>
        <v>3.6271363198289883</v>
      </c>
      <c r="N1445" s="53">
        <f>(IF(L1444 &lt; 0, -L1444,0))</f>
        <v>0.29130760546258522</v>
      </c>
      <c r="O1445" s="53">
        <f>0.5*$P$3*G1445^2</f>
        <v>26651.242283950618</v>
      </c>
      <c r="P1445" s="53">
        <f t="shared" si="137"/>
        <v>1598.703703703708</v>
      </c>
      <c r="Q1445" s="53">
        <f>(IF(L1444 &lt; 0, -L1444,0))+Q1444</f>
        <v>3094.6412233438259</v>
      </c>
      <c r="R1445" s="53">
        <f>(IF(L1444 &gt; 0, L1444,0))+R1444</f>
        <v>7364.4305425172988</v>
      </c>
      <c r="S1445" s="55">
        <f>N1445*0.95</f>
        <v>0.27674222518945596</v>
      </c>
      <c r="T1445" s="55">
        <f>S1445*0.99</f>
        <v>0.27397480293756138</v>
      </c>
      <c r="U1445" s="55">
        <f>T1445*0.97</f>
        <v>0.26575555884943453</v>
      </c>
      <c r="V1445" s="55">
        <f>U1445*0.99</f>
        <v>0.26309800326094018</v>
      </c>
      <c r="W1445" s="55">
        <f>V1445*0.95</f>
        <v>0.24994310309789317</v>
      </c>
      <c r="X1445" s="55">
        <f t="shared" si="138"/>
        <v>2655.2146797161472</v>
      </c>
    </row>
    <row r="1446" spans="2:24" x14ac:dyDescent="0.3">
      <c r="B1446" s="6" t="s">
        <v>39</v>
      </c>
      <c r="C1446" s="6">
        <v>1438</v>
      </c>
      <c r="D1446" s="6">
        <v>416</v>
      </c>
      <c r="E1446" s="12">
        <v>21.1</v>
      </c>
      <c r="F1446" s="57">
        <f t="shared" si="136"/>
        <v>0.31944444444444453</v>
      </c>
      <c r="G1446" s="57">
        <f t="shared" si="133"/>
        <v>5.8611111111111107</v>
      </c>
      <c r="H1446" s="52">
        <f t="shared" si="134"/>
        <v>15.082115685378083</v>
      </c>
      <c r="I1446" s="52">
        <f t="shared" si="135"/>
        <v>155.23540200000002</v>
      </c>
      <c r="J1446" s="52">
        <f>$P$3*F1446</f>
        <v>568.61111111111131</v>
      </c>
      <c r="K1446" s="52">
        <f>H1446+I1446+J1446</f>
        <v>738.92862879648942</v>
      </c>
      <c r="L1446" s="53">
        <f>M1446*1</f>
        <v>4.3309427965572009</v>
      </c>
      <c r="M1446" s="53">
        <f>(K1446*G1446)/1000</f>
        <v>4.3309427965572009</v>
      </c>
      <c r="N1446" s="53">
        <f>(IF(L1445 &lt; 0, -L1445,0))</f>
        <v>0</v>
      </c>
      <c r="O1446" s="53">
        <f>0.5*$P$3*G1446^2</f>
        <v>30573.834876543206</v>
      </c>
      <c r="P1446" s="53">
        <f t="shared" si="137"/>
        <v>3922.5925925925876</v>
      </c>
      <c r="Q1446" s="53">
        <f>(IF(L1445 &lt; 0, -L1445,0))+Q1445</f>
        <v>3094.6412233438259</v>
      </c>
      <c r="R1446" s="53">
        <f>(IF(L1445 &gt; 0, L1445,0))+R1445</f>
        <v>7368.0576788371282</v>
      </c>
      <c r="S1446" s="55">
        <f>N1446*0.95</f>
        <v>0</v>
      </c>
      <c r="T1446" s="55">
        <f>S1446*0.99</f>
        <v>0</v>
      </c>
      <c r="U1446" s="55">
        <f>T1446*0.97</f>
        <v>0</v>
      </c>
      <c r="V1446" s="55">
        <f>U1446*0.99</f>
        <v>0</v>
      </c>
      <c r="W1446" s="55">
        <f>V1446*0.95</f>
        <v>0</v>
      </c>
      <c r="X1446" s="55">
        <f t="shared" si="138"/>
        <v>2655.2146797161472</v>
      </c>
    </row>
    <row r="1447" spans="2:24" x14ac:dyDescent="0.3">
      <c r="B1447" s="6" t="s">
        <v>39</v>
      </c>
      <c r="C1447" s="6">
        <v>1439</v>
      </c>
      <c r="D1447" s="6">
        <v>417</v>
      </c>
      <c r="E1447" s="12">
        <v>22</v>
      </c>
      <c r="F1447" s="57">
        <f t="shared" si="136"/>
        <v>0.1388888888888889</v>
      </c>
      <c r="G1447" s="57">
        <f t="shared" si="133"/>
        <v>6.1111111111111107</v>
      </c>
      <c r="H1447" s="52">
        <f t="shared" si="134"/>
        <v>16.396181558641974</v>
      </c>
      <c r="I1447" s="52">
        <f t="shared" si="135"/>
        <v>155.23540200000002</v>
      </c>
      <c r="J1447" s="52">
        <f>$P$3*F1447</f>
        <v>247.22222222222223</v>
      </c>
      <c r="K1447" s="52">
        <f>H1447+I1447+J1447</f>
        <v>418.85380578086426</v>
      </c>
      <c r="L1447" s="53">
        <f>M1447*1</f>
        <v>2.5596621464386149</v>
      </c>
      <c r="M1447" s="53">
        <f>(K1447*G1447)/1000</f>
        <v>2.5596621464386149</v>
      </c>
      <c r="N1447" s="53">
        <f>(IF(L1446 &lt; 0, -L1446,0))</f>
        <v>0</v>
      </c>
      <c r="O1447" s="53">
        <f>0.5*$P$3*G1447^2</f>
        <v>33237.654320987655</v>
      </c>
      <c r="P1447" s="53">
        <f t="shared" si="137"/>
        <v>2663.8194444444489</v>
      </c>
      <c r="Q1447" s="53">
        <f>(IF(L1446 &lt; 0, -L1446,0))+Q1446</f>
        <v>3094.6412233438259</v>
      </c>
      <c r="R1447" s="53">
        <f>(IF(L1446 &gt; 0, L1446,0))+R1446</f>
        <v>7372.388621633685</v>
      </c>
      <c r="S1447" s="55">
        <f>N1447*0.95</f>
        <v>0</v>
      </c>
      <c r="T1447" s="55">
        <f>S1447*0.99</f>
        <v>0</v>
      </c>
      <c r="U1447" s="55">
        <f>T1447*0.97</f>
        <v>0</v>
      </c>
      <c r="V1447" s="55">
        <f>U1447*0.99</f>
        <v>0</v>
      </c>
      <c r="W1447" s="55">
        <f>V1447*0.95</f>
        <v>0</v>
      </c>
      <c r="X1447" s="55">
        <f t="shared" si="138"/>
        <v>2655.2146797161472</v>
      </c>
    </row>
    <row r="1448" spans="2:24" x14ac:dyDescent="0.3">
      <c r="B1448" s="6" t="s">
        <v>39</v>
      </c>
      <c r="C1448" s="6">
        <v>1440</v>
      </c>
      <c r="D1448" s="6">
        <v>418</v>
      </c>
      <c r="E1448" s="12">
        <v>22.1</v>
      </c>
      <c r="F1448" s="57">
        <f t="shared" si="136"/>
        <v>-8.3333333333333523E-2</v>
      </c>
      <c r="G1448" s="57">
        <f t="shared" si="133"/>
        <v>6.1388888888888893</v>
      </c>
      <c r="H1448" s="52">
        <f t="shared" si="134"/>
        <v>16.545576518711421</v>
      </c>
      <c r="I1448" s="52">
        <f t="shared" si="135"/>
        <v>155.23540200000002</v>
      </c>
      <c r="J1448" s="52">
        <f>$P$3*F1448</f>
        <v>-148.33333333333368</v>
      </c>
      <c r="K1448" s="52">
        <f>H1448+I1448+J1448</f>
        <v>23.447645185377752</v>
      </c>
      <c r="L1448" s="53">
        <f>M1448*1</f>
        <v>0.14394248849912455</v>
      </c>
      <c r="M1448" s="53">
        <f>(K1448*G1448)/1000</f>
        <v>0.14394248849912455</v>
      </c>
      <c r="N1448" s="53">
        <f>(IF(L1447 &lt; 0, -L1447,0))</f>
        <v>0</v>
      </c>
      <c r="O1448" s="53">
        <f>0.5*$P$3*G1448^2</f>
        <v>33540.501543209881</v>
      </c>
      <c r="P1448" s="53">
        <f t="shared" si="137"/>
        <v>302.84722222222626</v>
      </c>
      <c r="Q1448" s="53">
        <f>(IF(L1447 &lt; 0, -L1447,0))+Q1447</f>
        <v>3094.6412233438259</v>
      </c>
      <c r="R1448" s="53">
        <f>(IF(L1447 &gt; 0, L1447,0))+R1447</f>
        <v>7374.9482837801233</v>
      </c>
      <c r="S1448" s="55">
        <f>N1448*0.95</f>
        <v>0</v>
      </c>
      <c r="T1448" s="55">
        <f>S1448*0.99</f>
        <v>0</v>
      </c>
      <c r="U1448" s="55">
        <f>T1448*0.97</f>
        <v>0</v>
      </c>
      <c r="V1448" s="55">
        <f>U1448*0.99</f>
        <v>0</v>
      </c>
      <c r="W1448" s="55">
        <f>V1448*0.95</f>
        <v>0</v>
      </c>
      <c r="X1448" s="55">
        <f t="shared" si="138"/>
        <v>2655.2146797161472</v>
      </c>
    </row>
    <row r="1449" spans="2:24" x14ac:dyDescent="0.3">
      <c r="B1449" s="6" t="s">
        <v>39</v>
      </c>
      <c r="C1449" s="6">
        <v>1441</v>
      </c>
      <c r="D1449" s="6">
        <v>419</v>
      </c>
      <c r="E1449" s="12">
        <v>21.4</v>
      </c>
      <c r="F1449" s="57">
        <f t="shared" si="136"/>
        <v>-0.34722222222222221</v>
      </c>
      <c r="G1449" s="57">
        <f t="shared" si="133"/>
        <v>5.9444444444444446</v>
      </c>
      <c r="H1449" s="52">
        <f t="shared" si="134"/>
        <v>15.514039889660495</v>
      </c>
      <c r="I1449" s="52">
        <f t="shared" si="135"/>
        <v>155.23540200000002</v>
      </c>
      <c r="J1449" s="52">
        <f>$P$3*F1449</f>
        <v>-618.05555555555554</v>
      </c>
      <c r="K1449" s="52">
        <f>H1449+I1449+J1449</f>
        <v>-447.30611366589505</v>
      </c>
      <c r="L1449" s="53">
        <f>M1449*1</f>
        <v>-2.6589863423472653</v>
      </c>
      <c r="M1449" s="53">
        <f>(K1449*G1449)/1000</f>
        <v>-2.6589863423472653</v>
      </c>
      <c r="N1449" s="53">
        <f>(IF(L1448 &lt; 0, -L1448,0))</f>
        <v>0</v>
      </c>
      <c r="O1449" s="53">
        <f>0.5*$P$3*G1449^2</f>
        <v>31449.413580246917</v>
      </c>
      <c r="P1449" s="53">
        <f t="shared" si="137"/>
        <v>-2091.0879629629635</v>
      </c>
      <c r="Q1449" s="53">
        <f>(IF(L1448 &lt; 0, -L1448,0))+Q1448</f>
        <v>3094.6412233438259</v>
      </c>
      <c r="R1449" s="53">
        <f>(IF(L1448 &gt; 0, L1448,0))+R1448</f>
        <v>7375.0922262686227</v>
      </c>
      <c r="S1449" s="55">
        <f>N1449*0.95</f>
        <v>0</v>
      </c>
      <c r="T1449" s="55">
        <f>S1449*0.99</f>
        <v>0</v>
      </c>
      <c r="U1449" s="55">
        <f>T1449*0.97</f>
        <v>0</v>
      </c>
      <c r="V1449" s="55">
        <f>U1449*0.99</f>
        <v>0</v>
      </c>
      <c r="W1449" s="55">
        <f>V1449*0.95</f>
        <v>0</v>
      </c>
      <c r="X1449" s="55">
        <f t="shared" si="138"/>
        <v>2655.2146797161472</v>
      </c>
    </row>
    <row r="1450" spans="2:24" x14ac:dyDescent="0.3">
      <c r="B1450" s="6" t="s">
        <v>39</v>
      </c>
      <c r="C1450" s="6">
        <v>1442</v>
      </c>
      <c r="D1450" s="6">
        <v>420</v>
      </c>
      <c r="E1450" s="12">
        <v>19.600000000000001</v>
      </c>
      <c r="F1450" s="57">
        <f t="shared" si="136"/>
        <v>-0.43055555555555525</v>
      </c>
      <c r="G1450" s="57">
        <f t="shared" si="133"/>
        <v>5.4444444444444446</v>
      </c>
      <c r="H1450" s="52">
        <f t="shared" si="134"/>
        <v>13.013960966049384</v>
      </c>
      <c r="I1450" s="52">
        <f t="shared" si="135"/>
        <v>155.23540200000002</v>
      </c>
      <c r="J1450" s="52">
        <f>$P$3*F1450</f>
        <v>-766.38888888888835</v>
      </c>
      <c r="K1450" s="52">
        <f>H1450+I1450+J1450</f>
        <v>-598.13952592283897</v>
      </c>
      <c r="L1450" s="53">
        <f>M1450*1</f>
        <v>-3.2565374189132346</v>
      </c>
      <c r="M1450" s="53">
        <f>(K1450*G1450)/1000</f>
        <v>-3.2565374189132346</v>
      </c>
      <c r="N1450" s="53">
        <f>(IF(L1449 &lt; 0, -L1449,0))</f>
        <v>2.6589863423472653</v>
      </c>
      <c r="O1450" s="53">
        <f>0.5*$P$3*G1450^2</f>
        <v>26381.358024691359</v>
      </c>
      <c r="P1450" s="53">
        <f t="shared" si="137"/>
        <v>-5068.0555555555584</v>
      </c>
      <c r="Q1450" s="53">
        <f>(IF(L1449 &lt; 0, -L1449,0))+Q1449</f>
        <v>3097.3002096861733</v>
      </c>
      <c r="R1450" s="53">
        <f>(IF(L1449 &gt; 0, L1449,0))+R1449</f>
        <v>7375.0922262686227</v>
      </c>
      <c r="S1450" s="55">
        <f>N1450*0.95</f>
        <v>2.5260370252299018</v>
      </c>
      <c r="T1450" s="55">
        <f>S1450*0.99</f>
        <v>2.5007766549776029</v>
      </c>
      <c r="U1450" s="55">
        <f>T1450*0.97</f>
        <v>2.4257533553282746</v>
      </c>
      <c r="V1450" s="55">
        <f>U1450*0.99</f>
        <v>2.4014958217749918</v>
      </c>
      <c r="W1450" s="55">
        <f>V1450*0.95</f>
        <v>2.2814210306862419</v>
      </c>
      <c r="X1450" s="55">
        <f t="shared" si="138"/>
        <v>2657.4961007468332</v>
      </c>
    </row>
    <row r="1451" spans="2:24" x14ac:dyDescent="0.3">
      <c r="B1451" s="6" t="s">
        <v>39</v>
      </c>
      <c r="C1451" s="6">
        <v>1443</v>
      </c>
      <c r="D1451" s="6">
        <v>421</v>
      </c>
      <c r="E1451" s="12">
        <v>18.3</v>
      </c>
      <c r="F1451" s="57">
        <f t="shared" si="136"/>
        <v>-0.2222222222222224</v>
      </c>
      <c r="G1451" s="57">
        <f t="shared" si="133"/>
        <v>5.083333333333333</v>
      </c>
      <c r="H1451" s="52">
        <f t="shared" si="134"/>
        <v>11.344870335069443</v>
      </c>
      <c r="I1451" s="52">
        <f t="shared" si="135"/>
        <v>155.23540200000002</v>
      </c>
      <c r="J1451" s="52">
        <f>$P$3*F1451</f>
        <v>-395.55555555555588</v>
      </c>
      <c r="K1451" s="52">
        <f>H1451+I1451+J1451</f>
        <v>-228.97528322048643</v>
      </c>
      <c r="L1451" s="53">
        <f>M1451*1</f>
        <v>-1.1639576897041393</v>
      </c>
      <c r="M1451" s="53">
        <f>(K1451*G1451)/1000</f>
        <v>-1.1639576897041393</v>
      </c>
      <c r="N1451" s="53">
        <f>(IF(L1450 &lt; 0, -L1450,0))</f>
        <v>3.2565374189132346</v>
      </c>
      <c r="O1451" s="53">
        <f>0.5*$P$3*G1451^2</f>
        <v>22997.847222222219</v>
      </c>
      <c r="P1451" s="53">
        <f t="shared" si="137"/>
        <v>-3383.5108024691399</v>
      </c>
      <c r="Q1451" s="53">
        <f>(IF(L1450 &lt; 0, -L1450,0))+Q1450</f>
        <v>3100.5567471050863</v>
      </c>
      <c r="R1451" s="53">
        <f>(IF(L1450 &gt; 0, L1450,0))+R1450</f>
        <v>7375.0922262686227</v>
      </c>
      <c r="S1451" s="55">
        <f>N1451*0.95</f>
        <v>3.0937105479675728</v>
      </c>
      <c r="T1451" s="55">
        <f>S1451*0.99</f>
        <v>3.062773442487897</v>
      </c>
      <c r="U1451" s="55">
        <f>T1451*0.97</f>
        <v>2.9708902392132601</v>
      </c>
      <c r="V1451" s="55">
        <f>U1451*0.99</f>
        <v>2.9411813368211277</v>
      </c>
      <c r="W1451" s="55">
        <f>V1451*0.95</f>
        <v>2.7941222699800714</v>
      </c>
      <c r="X1451" s="55">
        <f t="shared" si="138"/>
        <v>2660.2902230168133</v>
      </c>
    </row>
    <row r="1452" spans="2:24" x14ac:dyDescent="0.3">
      <c r="B1452" s="6" t="s">
        <v>39</v>
      </c>
      <c r="C1452" s="6">
        <v>1444</v>
      </c>
      <c r="D1452" s="6">
        <v>422</v>
      </c>
      <c r="E1452" s="12">
        <v>18</v>
      </c>
      <c r="F1452" s="57">
        <f t="shared" si="136"/>
        <v>0</v>
      </c>
      <c r="G1452" s="57">
        <f t="shared" si="133"/>
        <v>5</v>
      </c>
      <c r="H1452" s="52">
        <f t="shared" si="134"/>
        <v>10.975956249999999</v>
      </c>
      <c r="I1452" s="52">
        <f t="shared" si="135"/>
        <v>155.23540200000002</v>
      </c>
      <c r="J1452" s="52">
        <f>$P$3*F1452</f>
        <v>0</v>
      </c>
      <c r="K1452" s="52">
        <f>H1452+I1452+J1452</f>
        <v>166.21135825000002</v>
      </c>
      <c r="L1452" s="53">
        <f>M1452*1</f>
        <v>0.83105679125000009</v>
      </c>
      <c r="M1452" s="53">
        <f>(K1452*G1452)/1000</f>
        <v>0.83105679125000009</v>
      </c>
      <c r="N1452" s="53">
        <f>(IF(L1451 &lt; 0, -L1451,0))</f>
        <v>1.1639576897041393</v>
      </c>
      <c r="O1452" s="53">
        <f>0.5*$P$3*G1452^2</f>
        <v>22250</v>
      </c>
      <c r="P1452" s="53">
        <f t="shared" si="137"/>
        <v>-747.84722222221899</v>
      </c>
      <c r="Q1452" s="53">
        <f>(IF(L1451 &lt; 0, -L1451,0))+Q1451</f>
        <v>3101.7207047947904</v>
      </c>
      <c r="R1452" s="53">
        <f>(IF(L1451 &gt; 0, L1451,0))+R1451</f>
        <v>7375.0922262686227</v>
      </c>
      <c r="S1452" s="55">
        <f>N1452*0.95</f>
        <v>1.1057598052189324</v>
      </c>
      <c r="T1452" s="55">
        <f>S1452*0.99</f>
        <v>1.0947022071667429</v>
      </c>
      <c r="U1452" s="55">
        <f>T1452*0.97</f>
        <v>1.0618611409517407</v>
      </c>
      <c r="V1452" s="55">
        <f>U1452*0.99</f>
        <v>1.0512425295422232</v>
      </c>
      <c r="W1452" s="55">
        <f>V1452*0.95</f>
        <v>0.99868040306511197</v>
      </c>
      <c r="X1452" s="55">
        <f t="shared" si="138"/>
        <v>2661.2889034198784</v>
      </c>
    </row>
    <row r="1453" spans="2:24" x14ac:dyDescent="0.3">
      <c r="B1453" s="6" t="s">
        <v>39</v>
      </c>
      <c r="C1453" s="6">
        <v>1445</v>
      </c>
      <c r="D1453" s="6">
        <v>423</v>
      </c>
      <c r="E1453" s="12">
        <v>18.3</v>
      </c>
      <c r="F1453" s="57">
        <f t="shared" si="136"/>
        <v>6.9444444444444448E-2</v>
      </c>
      <c r="G1453" s="57">
        <f t="shared" si="133"/>
        <v>5.083333333333333</v>
      </c>
      <c r="H1453" s="52">
        <f t="shared" si="134"/>
        <v>11.344870335069443</v>
      </c>
      <c r="I1453" s="52">
        <f t="shared" si="135"/>
        <v>155.23540200000002</v>
      </c>
      <c r="J1453" s="52">
        <f>$P$3*F1453</f>
        <v>123.61111111111111</v>
      </c>
      <c r="K1453" s="52">
        <f>H1453+I1453+J1453</f>
        <v>290.19138344618057</v>
      </c>
      <c r="L1453" s="53">
        <f>M1453*1</f>
        <v>1.4751395325180845</v>
      </c>
      <c r="M1453" s="53">
        <f>(K1453*G1453)/1000</f>
        <v>1.4751395325180845</v>
      </c>
      <c r="N1453" s="53">
        <f>(IF(L1452 &lt; 0, -L1452,0))</f>
        <v>0</v>
      </c>
      <c r="O1453" s="53">
        <f>0.5*$P$3*G1453^2</f>
        <v>22997.847222222219</v>
      </c>
      <c r="P1453" s="53">
        <f t="shared" si="137"/>
        <v>747.84722222221899</v>
      </c>
      <c r="Q1453" s="53">
        <f>(IF(L1452 &lt; 0, -L1452,0))+Q1452</f>
        <v>3101.7207047947904</v>
      </c>
      <c r="R1453" s="53">
        <f>(IF(L1452 &gt; 0, L1452,0))+R1452</f>
        <v>7375.923283059873</v>
      </c>
      <c r="S1453" s="55">
        <f>N1453*0.95</f>
        <v>0</v>
      </c>
      <c r="T1453" s="55">
        <f>S1453*0.99</f>
        <v>0</v>
      </c>
      <c r="U1453" s="55">
        <f>T1453*0.97</f>
        <v>0</v>
      </c>
      <c r="V1453" s="55">
        <f>U1453*0.99</f>
        <v>0</v>
      </c>
      <c r="W1453" s="55">
        <f>V1453*0.95</f>
        <v>0</v>
      </c>
      <c r="X1453" s="55">
        <f t="shared" si="138"/>
        <v>2661.2889034198784</v>
      </c>
    </row>
    <row r="1454" spans="2:24" x14ac:dyDescent="0.3">
      <c r="B1454" s="6" t="s">
        <v>39</v>
      </c>
      <c r="C1454" s="6">
        <v>1446</v>
      </c>
      <c r="D1454" s="6">
        <v>424</v>
      </c>
      <c r="E1454" s="12">
        <v>18.5</v>
      </c>
      <c r="F1454" s="57">
        <f t="shared" si="136"/>
        <v>-5.5555555555555851E-2</v>
      </c>
      <c r="G1454" s="57">
        <f t="shared" si="133"/>
        <v>5.1388888888888893</v>
      </c>
      <c r="H1454" s="52">
        <f t="shared" si="134"/>
        <v>11.594200699266976</v>
      </c>
      <c r="I1454" s="52">
        <f t="shared" si="135"/>
        <v>155.23540200000002</v>
      </c>
      <c r="J1454" s="52">
        <f>$P$3*F1454</f>
        <v>-98.888888888889412</v>
      </c>
      <c r="K1454" s="52">
        <f>H1454+I1454+J1454</f>
        <v>67.940713810377574</v>
      </c>
      <c r="L1454" s="53">
        <f>M1454*1</f>
        <v>0.34913977930332923</v>
      </c>
      <c r="M1454" s="53">
        <f>(K1454*G1454)/1000</f>
        <v>0.34913977930332923</v>
      </c>
      <c r="N1454" s="53">
        <f>(IF(L1453 &lt; 0, -L1453,0))</f>
        <v>0</v>
      </c>
      <c r="O1454" s="53">
        <f>0.5*$P$3*G1454^2</f>
        <v>23503.279320987658</v>
      </c>
      <c r="P1454" s="53">
        <f t="shared" si="137"/>
        <v>505.43209876543915</v>
      </c>
      <c r="Q1454" s="53">
        <f>(IF(L1453 &lt; 0, -L1453,0))+Q1453</f>
        <v>3101.7207047947904</v>
      </c>
      <c r="R1454" s="53">
        <f>(IF(L1453 &gt; 0, L1453,0))+R1453</f>
        <v>7377.3984225923914</v>
      </c>
      <c r="S1454" s="55">
        <f>N1454*0.95</f>
        <v>0</v>
      </c>
      <c r="T1454" s="55">
        <f>S1454*0.99</f>
        <v>0</v>
      </c>
      <c r="U1454" s="55">
        <f>T1454*0.97</f>
        <v>0</v>
      </c>
      <c r="V1454" s="55">
        <f>U1454*0.99</f>
        <v>0</v>
      </c>
      <c r="W1454" s="55">
        <f>V1454*0.95</f>
        <v>0</v>
      </c>
      <c r="X1454" s="55">
        <f t="shared" si="138"/>
        <v>2661.2889034198784</v>
      </c>
    </row>
    <row r="1455" spans="2:24" x14ac:dyDescent="0.3">
      <c r="B1455" s="6" t="s">
        <v>39</v>
      </c>
      <c r="C1455" s="6">
        <v>1447</v>
      </c>
      <c r="D1455" s="6">
        <v>425</v>
      </c>
      <c r="E1455" s="12">
        <v>17.899999999999999</v>
      </c>
      <c r="F1455" s="57">
        <f t="shared" si="136"/>
        <v>-0.4861111111111111</v>
      </c>
      <c r="G1455" s="57">
        <f t="shared" si="133"/>
        <v>4.9722222222222223</v>
      </c>
      <c r="H1455" s="52">
        <f t="shared" si="134"/>
        <v>10.854339944637344</v>
      </c>
      <c r="I1455" s="52">
        <f t="shared" si="135"/>
        <v>155.23540200000002</v>
      </c>
      <c r="J1455" s="52">
        <f>$P$3*F1455</f>
        <v>-865.27777777777771</v>
      </c>
      <c r="K1455" s="52">
        <f>H1455+I1455+J1455</f>
        <v>-699.18803583314036</v>
      </c>
      <c r="L1455" s="53">
        <f>M1455*1</f>
        <v>-3.4765182892814477</v>
      </c>
      <c r="M1455" s="53">
        <f>(K1455*G1455)/1000</f>
        <v>-3.4765182892814477</v>
      </c>
      <c r="N1455" s="53">
        <f>(IF(L1454 &lt; 0, -L1454,0))</f>
        <v>0</v>
      </c>
      <c r="O1455" s="53">
        <f>0.5*$P$3*G1455^2</f>
        <v>22003.464506172841</v>
      </c>
      <c r="P1455" s="53">
        <f t="shared" si="137"/>
        <v>-1499.8148148148175</v>
      </c>
      <c r="Q1455" s="53">
        <f>(IF(L1454 &lt; 0, -L1454,0))+Q1454</f>
        <v>3101.7207047947904</v>
      </c>
      <c r="R1455" s="53">
        <f>(IF(L1454 &gt; 0, L1454,0))+R1454</f>
        <v>7377.7475623716946</v>
      </c>
      <c r="S1455" s="55">
        <f>N1455*0.95</f>
        <v>0</v>
      </c>
      <c r="T1455" s="55">
        <f>S1455*0.99</f>
        <v>0</v>
      </c>
      <c r="U1455" s="55">
        <f>T1455*0.97</f>
        <v>0</v>
      </c>
      <c r="V1455" s="55">
        <f>U1455*0.99</f>
        <v>0</v>
      </c>
      <c r="W1455" s="55">
        <f>V1455*0.95</f>
        <v>0</v>
      </c>
      <c r="X1455" s="55">
        <f t="shared" si="138"/>
        <v>2661.2889034198784</v>
      </c>
    </row>
    <row r="1456" spans="2:24" x14ac:dyDescent="0.3">
      <c r="B1456" s="6" t="s">
        <v>39</v>
      </c>
      <c r="C1456" s="6">
        <v>1448</v>
      </c>
      <c r="D1456" s="6">
        <v>426</v>
      </c>
      <c r="E1456" s="12">
        <v>15</v>
      </c>
      <c r="F1456" s="57">
        <f t="shared" si="136"/>
        <v>-1.1111111111111109</v>
      </c>
      <c r="G1456" s="57">
        <f t="shared" si="133"/>
        <v>4.166666666666667</v>
      </c>
      <c r="H1456" s="52">
        <f t="shared" si="134"/>
        <v>7.6221918402777789</v>
      </c>
      <c r="I1456" s="52">
        <f t="shared" si="135"/>
        <v>155.23540200000002</v>
      </c>
      <c r="J1456" s="52">
        <f>$P$3*F1456</f>
        <v>-1977.7777777777774</v>
      </c>
      <c r="K1456" s="52">
        <f>H1456+I1456+J1456</f>
        <v>-1814.9201839374996</v>
      </c>
      <c r="L1456" s="53">
        <f>M1456*1</f>
        <v>-7.5621674330729158</v>
      </c>
      <c r="M1456" s="53">
        <f>(K1456*G1456)/1000</f>
        <v>-7.5621674330729158</v>
      </c>
      <c r="N1456" s="53">
        <f>(IF(L1455 &lt; 0, -L1455,0))</f>
        <v>3.4765182892814477</v>
      </c>
      <c r="O1456" s="53">
        <f>0.5*$P$3*G1456^2</f>
        <v>15451.388888888892</v>
      </c>
      <c r="P1456" s="53">
        <f t="shared" si="137"/>
        <v>-6552.0756172839483</v>
      </c>
      <c r="Q1456" s="53">
        <f>(IF(L1455 &lt; 0, -L1455,0))+Q1455</f>
        <v>3105.197223084072</v>
      </c>
      <c r="R1456" s="53">
        <f>(IF(L1455 &gt; 0, L1455,0))+R1455</f>
        <v>7377.7475623716946</v>
      </c>
      <c r="S1456" s="55">
        <f>N1456*0.95</f>
        <v>3.3026923748173753</v>
      </c>
      <c r="T1456" s="55">
        <f>S1456*0.99</f>
        <v>3.2696654510692014</v>
      </c>
      <c r="U1456" s="55">
        <f>T1456*0.97</f>
        <v>3.1715754875371251</v>
      </c>
      <c r="V1456" s="55">
        <f>U1456*0.99</f>
        <v>3.1398597326617539</v>
      </c>
      <c r="W1456" s="55">
        <f>V1456*0.95</f>
        <v>2.982866746028666</v>
      </c>
      <c r="X1456" s="55">
        <f t="shared" si="138"/>
        <v>2664.2717701659071</v>
      </c>
    </row>
    <row r="1457" spans="2:24" x14ac:dyDescent="0.3">
      <c r="B1457" s="6" t="s">
        <v>39</v>
      </c>
      <c r="C1457" s="6">
        <v>1449</v>
      </c>
      <c r="D1457" s="6">
        <v>427</v>
      </c>
      <c r="E1457" s="12">
        <v>9.9</v>
      </c>
      <c r="F1457" s="57">
        <f t="shared" si="136"/>
        <v>-1.4444444444444444</v>
      </c>
      <c r="G1457" s="57">
        <f t="shared" si="133"/>
        <v>2.75</v>
      </c>
      <c r="H1457" s="52">
        <f t="shared" si="134"/>
        <v>3.3202267656249997</v>
      </c>
      <c r="I1457" s="52">
        <f t="shared" si="135"/>
        <v>155.23540200000002</v>
      </c>
      <c r="J1457" s="52">
        <f>$P$3*F1457</f>
        <v>-2571.1111111111109</v>
      </c>
      <c r="K1457" s="52">
        <f>H1457+I1457+J1457</f>
        <v>-2412.5554823454859</v>
      </c>
      <c r="L1457" s="53">
        <f>M1457*1</f>
        <v>-6.6345275764500853</v>
      </c>
      <c r="M1457" s="53">
        <f>(K1457*G1457)/1000</f>
        <v>-6.6345275764500853</v>
      </c>
      <c r="N1457" s="53">
        <f>(IF(L1456 &lt; 0, -L1456,0))</f>
        <v>7.5621674330729158</v>
      </c>
      <c r="O1457" s="53">
        <f>0.5*$P$3*G1457^2</f>
        <v>6730.625</v>
      </c>
      <c r="P1457" s="53">
        <f t="shared" si="137"/>
        <v>-8720.7638888888923</v>
      </c>
      <c r="Q1457" s="53">
        <f>(IF(L1456 &lt; 0, -L1456,0))+Q1456</f>
        <v>3112.7593905171448</v>
      </c>
      <c r="R1457" s="53">
        <f>(IF(L1456 &gt; 0, L1456,0))+R1456</f>
        <v>7377.7475623716946</v>
      </c>
      <c r="S1457" s="55">
        <f>N1457*0.95</f>
        <v>7.1840590614192701</v>
      </c>
      <c r="T1457" s="55">
        <f>S1457*0.99</f>
        <v>7.1122184708050771</v>
      </c>
      <c r="U1457" s="55">
        <f>T1457*0.97</f>
        <v>6.8988519166809246</v>
      </c>
      <c r="V1457" s="55">
        <f>U1457*0.99</f>
        <v>6.8298633975141154</v>
      </c>
      <c r="W1457" s="55">
        <f>V1457*0.95</f>
        <v>6.4883702276384092</v>
      </c>
      <c r="X1457" s="55">
        <f t="shared" si="138"/>
        <v>2670.7601403935455</v>
      </c>
    </row>
    <row r="1458" spans="2:24" x14ac:dyDescent="0.3">
      <c r="B1458" s="6" t="s">
        <v>39</v>
      </c>
      <c r="C1458" s="6">
        <v>1450</v>
      </c>
      <c r="D1458" s="6">
        <v>428</v>
      </c>
      <c r="E1458" s="12">
        <v>4.5999999999999996</v>
      </c>
      <c r="F1458" s="57">
        <f t="shared" si="136"/>
        <v>-1.2083333333333335</v>
      </c>
      <c r="G1458" s="57">
        <f t="shared" si="133"/>
        <v>1.2777777777777777</v>
      </c>
      <c r="H1458" s="52">
        <f t="shared" si="134"/>
        <v>0.71682479706790103</v>
      </c>
      <c r="I1458" s="52">
        <f t="shared" si="135"/>
        <v>155.23540200000002</v>
      </c>
      <c r="J1458" s="52">
        <f>$P$3*F1458</f>
        <v>-2150.8333333333335</v>
      </c>
      <c r="K1458" s="52">
        <f>H1458+I1458+J1458</f>
        <v>-1994.8811065362656</v>
      </c>
      <c r="L1458" s="53">
        <f>M1458*1</f>
        <v>-2.549014747240784</v>
      </c>
      <c r="M1458" s="53">
        <f>(K1458*G1458)/1000</f>
        <v>-2.549014747240784</v>
      </c>
      <c r="N1458" s="53">
        <f>(IF(L1457 &lt; 0, -L1457,0))</f>
        <v>6.6345275764500853</v>
      </c>
      <c r="O1458" s="53">
        <f>0.5*$P$3*G1458^2</f>
        <v>1453.1172839506171</v>
      </c>
      <c r="P1458" s="53">
        <f t="shared" si="137"/>
        <v>-5277.5077160493829</v>
      </c>
      <c r="Q1458" s="53">
        <f>(IF(L1457 &lt; 0, -L1457,0))+Q1457</f>
        <v>3119.3939180935949</v>
      </c>
      <c r="R1458" s="53">
        <f>(IF(L1457 &gt; 0, L1457,0))+R1457</f>
        <v>7377.7475623716946</v>
      </c>
      <c r="S1458" s="55">
        <f>N1458*0.95</f>
        <v>6.3028011976275806</v>
      </c>
      <c r="T1458" s="55">
        <f>S1458*0.99</f>
        <v>6.2397731856513046</v>
      </c>
      <c r="U1458" s="55">
        <f>T1458*0.97</f>
        <v>6.0525799900817656</v>
      </c>
      <c r="V1458" s="55">
        <f>U1458*0.99</f>
        <v>5.9920541901809479</v>
      </c>
      <c r="W1458" s="55">
        <f>V1458*0.95</f>
        <v>5.6924514806719007</v>
      </c>
      <c r="X1458" s="55">
        <f t="shared" si="138"/>
        <v>2676.4525918742174</v>
      </c>
    </row>
    <row r="1459" spans="2:24" x14ac:dyDescent="0.3">
      <c r="B1459" s="6" t="s">
        <v>39</v>
      </c>
      <c r="C1459" s="6">
        <v>1451</v>
      </c>
      <c r="D1459" s="6">
        <v>429</v>
      </c>
      <c r="E1459" s="12">
        <v>1.2</v>
      </c>
      <c r="F1459" s="57">
        <f t="shared" si="136"/>
        <v>-0.63888888888888884</v>
      </c>
      <c r="G1459" s="57">
        <f t="shared" si="133"/>
        <v>0.33333333333333331</v>
      </c>
      <c r="H1459" s="52">
        <f t="shared" si="134"/>
        <v>4.8782027777777771E-2</v>
      </c>
      <c r="I1459" s="52">
        <f t="shared" si="135"/>
        <v>155.23540200000002</v>
      </c>
      <c r="J1459" s="52">
        <f>$P$3*F1459</f>
        <v>-1137.2222222222222</v>
      </c>
      <c r="K1459" s="52">
        <f>H1459+I1459+J1459</f>
        <v>-981.9380381944444</v>
      </c>
      <c r="L1459" s="53">
        <f>M1459*1</f>
        <v>-0.32731267939814812</v>
      </c>
      <c r="M1459" s="53">
        <f>(K1459*G1459)/1000</f>
        <v>-0.32731267939814812</v>
      </c>
      <c r="N1459" s="53">
        <f>(IF(L1458 &lt; 0, -L1458,0))</f>
        <v>2.549014747240784</v>
      </c>
      <c r="O1459" s="53">
        <f>0.5*$P$3*G1459^2</f>
        <v>98.888888888888886</v>
      </c>
      <c r="P1459" s="53">
        <f t="shared" si="137"/>
        <v>-1354.2283950617282</v>
      </c>
      <c r="Q1459" s="53">
        <f>(IF(L1458 &lt; 0, -L1458,0))+Q1458</f>
        <v>3121.9429328408355</v>
      </c>
      <c r="R1459" s="53">
        <f>(IF(L1458 &gt; 0, L1458,0))+R1458</f>
        <v>7377.7475623716946</v>
      </c>
      <c r="S1459" s="55">
        <f>N1459*0.95</f>
        <v>2.4215640098787445</v>
      </c>
      <c r="T1459" s="55">
        <f>S1459*0.99</f>
        <v>2.3973483697799569</v>
      </c>
      <c r="U1459" s="55">
        <f>T1459*0.97</f>
        <v>2.3254279186865583</v>
      </c>
      <c r="V1459" s="55">
        <f>U1459*0.99</f>
        <v>2.3021736394996926</v>
      </c>
      <c r="W1459" s="55">
        <f>V1459*0.95</f>
        <v>2.1870649575247079</v>
      </c>
      <c r="X1459" s="55">
        <f t="shared" si="138"/>
        <v>2678.6396568317423</v>
      </c>
    </row>
    <row r="1460" spans="2:24" x14ac:dyDescent="0.3">
      <c r="B1460" s="6" t="s">
        <v>39</v>
      </c>
      <c r="C1460" s="6">
        <v>1452</v>
      </c>
      <c r="D1460" s="6">
        <v>430</v>
      </c>
      <c r="E1460" s="12">
        <v>0</v>
      </c>
      <c r="F1460" s="57">
        <f t="shared" si="136"/>
        <v>-0.16666666666666666</v>
      </c>
      <c r="G1460" s="57">
        <f t="shared" si="133"/>
        <v>0</v>
      </c>
      <c r="H1460" s="52">
        <f t="shared" si="134"/>
        <v>0</v>
      </c>
      <c r="I1460" s="52">
        <f t="shared" si="135"/>
        <v>155.23540200000002</v>
      </c>
      <c r="J1460" s="52">
        <f>$P$3*F1460</f>
        <v>-296.66666666666663</v>
      </c>
      <c r="K1460" s="52">
        <f>H1460+I1460+J1460</f>
        <v>-141.43126466666661</v>
      </c>
      <c r="L1460" s="53">
        <f>M1460*1</f>
        <v>0</v>
      </c>
      <c r="M1460" s="53">
        <f>(K1460*G1460)/1000</f>
        <v>0</v>
      </c>
      <c r="N1460" s="53">
        <f>(IF(L1459 &lt; 0, -L1459,0))</f>
        <v>0.32731267939814812</v>
      </c>
      <c r="O1460" s="53">
        <f>0.5*$P$3*G1460^2</f>
        <v>0</v>
      </c>
      <c r="P1460" s="53">
        <f t="shared" si="137"/>
        <v>-98.888888888888886</v>
      </c>
      <c r="Q1460" s="53">
        <f>(IF(L1459 &lt; 0, -L1459,0))+Q1459</f>
        <v>3122.2702455202339</v>
      </c>
      <c r="R1460" s="53">
        <f>(IF(L1459 &gt; 0, L1459,0))+R1459</f>
        <v>7377.7475623716946</v>
      </c>
      <c r="S1460" s="55">
        <f>N1460*0.95</f>
        <v>0.3109470454282407</v>
      </c>
      <c r="T1460" s="55">
        <f>S1460*0.99</f>
        <v>0.30783757497395831</v>
      </c>
      <c r="U1460" s="55">
        <f>T1460*0.97</f>
        <v>0.29860244772473954</v>
      </c>
      <c r="V1460" s="55">
        <f>U1460*0.99</f>
        <v>0.29561642324749215</v>
      </c>
      <c r="W1460" s="55">
        <f>V1460*0.95</f>
        <v>0.28083560208511754</v>
      </c>
      <c r="X1460" s="55">
        <f t="shared" si="138"/>
        <v>2678.9204924338273</v>
      </c>
    </row>
    <row r="1461" spans="2:24" x14ac:dyDescent="0.3">
      <c r="B1461" s="6" t="s">
        <v>39</v>
      </c>
      <c r="C1461" s="6">
        <v>1453</v>
      </c>
      <c r="D1461" s="6">
        <v>431</v>
      </c>
      <c r="E1461" s="12">
        <v>0</v>
      </c>
      <c r="F1461" s="57">
        <f t="shared" si="136"/>
        <v>0</v>
      </c>
      <c r="G1461" s="57">
        <f t="shared" si="133"/>
        <v>0</v>
      </c>
      <c r="H1461" s="52">
        <f t="shared" si="134"/>
        <v>0</v>
      </c>
      <c r="I1461" s="52">
        <f t="shared" si="135"/>
        <v>155.23540200000002</v>
      </c>
      <c r="J1461" s="52">
        <f>$P$3*F1461</f>
        <v>0</v>
      </c>
      <c r="K1461" s="52">
        <f>H1461+I1461+J1461</f>
        <v>155.23540200000002</v>
      </c>
      <c r="L1461" s="53">
        <f>M1461*1</f>
        <v>0</v>
      </c>
      <c r="M1461" s="53">
        <f>(K1461*G1461)/1000</f>
        <v>0</v>
      </c>
      <c r="N1461" s="53">
        <f>(IF(L1460 &lt; 0, -L1460,0))</f>
        <v>0</v>
      </c>
      <c r="O1461" s="53">
        <f>0.5*$P$3*G1461^2</f>
        <v>0</v>
      </c>
      <c r="P1461" s="53">
        <f t="shared" si="137"/>
        <v>0</v>
      </c>
      <c r="Q1461" s="53">
        <f>(IF(L1460 &lt; 0, -L1460,0))+Q1460</f>
        <v>3122.2702455202339</v>
      </c>
      <c r="R1461" s="53">
        <f>(IF(L1460 &gt; 0, L1460,0))+R1460</f>
        <v>7377.7475623716946</v>
      </c>
      <c r="S1461" s="55">
        <f>N1461*0.95</f>
        <v>0</v>
      </c>
      <c r="T1461" s="55">
        <f>S1461*0.99</f>
        <v>0</v>
      </c>
      <c r="U1461" s="55">
        <f>T1461*0.97</f>
        <v>0</v>
      </c>
      <c r="V1461" s="55">
        <f>U1461*0.99</f>
        <v>0</v>
      </c>
      <c r="W1461" s="55">
        <f>V1461*0.95</f>
        <v>0</v>
      </c>
      <c r="X1461" s="55">
        <f t="shared" si="138"/>
        <v>2678.9204924338273</v>
      </c>
    </row>
    <row r="1462" spans="2:24" x14ac:dyDescent="0.3">
      <c r="B1462" s="6" t="s">
        <v>39</v>
      </c>
      <c r="C1462" s="6">
        <v>1454</v>
      </c>
      <c r="D1462" s="6">
        <v>432</v>
      </c>
      <c r="E1462" s="12">
        <v>0</v>
      </c>
      <c r="F1462" s="57">
        <f t="shared" si="136"/>
        <v>0</v>
      </c>
      <c r="G1462" s="57">
        <f t="shared" si="133"/>
        <v>0</v>
      </c>
      <c r="H1462" s="52">
        <f t="shared" si="134"/>
        <v>0</v>
      </c>
      <c r="I1462" s="52">
        <f t="shared" si="135"/>
        <v>155.23540200000002</v>
      </c>
      <c r="J1462" s="52">
        <f>$P$3*F1462</f>
        <v>0</v>
      </c>
      <c r="K1462" s="52">
        <f>H1462+I1462+J1462</f>
        <v>155.23540200000002</v>
      </c>
      <c r="L1462" s="53">
        <f>M1462*1</f>
        <v>0</v>
      </c>
      <c r="M1462" s="53">
        <f>(K1462*G1462)/1000</f>
        <v>0</v>
      </c>
      <c r="N1462" s="53">
        <f>(IF(L1461 &lt; 0, -L1461,0))</f>
        <v>0</v>
      </c>
      <c r="O1462" s="53">
        <f>0.5*$P$3*G1462^2</f>
        <v>0</v>
      </c>
      <c r="P1462" s="53">
        <f t="shared" si="137"/>
        <v>0</v>
      </c>
      <c r="Q1462" s="53">
        <f>(IF(L1461 &lt; 0, -L1461,0))+Q1461</f>
        <v>3122.2702455202339</v>
      </c>
      <c r="R1462" s="53">
        <f>(IF(L1461 &gt; 0, L1461,0))+R1461</f>
        <v>7377.7475623716946</v>
      </c>
      <c r="S1462" s="55">
        <f>N1462*0.95</f>
        <v>0</v>
      </c>
      <c r="T1462" s="55">
        <f>S1462*0.99</f>
        <v>0</v>
      </c>
      <c r="U1462" s="55">
        <f>T1462*0.97</f>
        <v>0</v>
      </c>
      <c r="V1462" s="55">
        <f>U1462*0.99</f>
        <v>0</v>
      </c>
      <c r="W1462" s="55">
        <f>V1462*0.95</f>
        <v>0</v>
      </c>
      <c r="X1462" s="55">
        <f t="shared" si="138"/>
        <v>2678.9204924338273</v>
      </c>
    </row>
    <row r="1463" spans="2:24" x14ac:dyDescent="0.3">
      <c r="B1463" s="6" t="s">
        <v>39</v>
      </c>
      <c r="C1463" s="6">
        <v>1455</v>
      </c>
      <c r="D1463" s="6">
        <v>433</v>
      </c>
      <c r="E1463" s="12">
        <v>0</v>
      </c>
      <c r="F1463" s="57">
        <f t="shared" si="136"/>
        <v>0</v>
      </c>
      <c r="G1463" s="57">
        <f t="shared" si="133"/>
        <v>0</v>
      </c>
      <c r="H1463" s="52">
        <f t="shared" si="134"/>
        <v>0</v>
      </c>
      <c r="I1463" s="52">
        <f t="shared" si="135"/>
        <v>155.23540200000002</v>
      </c>
      <c r="J1463" s="52">
        <f>$P$3*F1463</f>
        <v>0</v>
      </c>
      <c r="K1463" s="52">
        <f>H1463+I1463+J1463</f>
        <v>155.23540200000002</v>
      </c>
      <c r="L1463" s="53">
        <f>M1463*1</f>
        <v>0</v>
      </c>
      <c r="M1463" s="53">
        <f>(K1463*G1463)/1000</f>
        <v>0</v>
      </c>
      <c r="N1463" s="53">
        <f>(IF(L1462 &lt; 0, -L1462,0))</f>
        <v>0</v>
      </c>
      <c r="O1463" s="53">
        <f>0.5*$P$3*G1463^2</f>
        <v>0</v>
      </c>
      <c r="P1463" s="53">
        <f t="shared" si="137"/>
        <v>0</v>
      </c>
      <c r="Q1463" s="53">
        <f>(IF(L1462 &lt; 0, -L1462,0))+Q1462</f>
        <v>3122.2702455202339</v>
      </c>
      <c r="R1463" s="53">
        <f>(IF(L1462 &gt; 0, L1462,0))+R1462</f>
        <v>7377.7475623716946</v>
      </c>
      <c r="S1463" s="55">
        <f>N1463*0.95</f>
        <v>0</v>
      </c>
      <c r="T1463" s="55">
        <f>S1463*0.99</f>
        <v>0</v>
      </c>
      <c r="U1463" s="55">
        <f>T1463*0.97</f>
        <v>0</v>
      </c>
      <c r="V1463" s="55">
        <f>U1463*0.99</f>
        <v>0</v>
      </c>
      <c r="W1463" s="55">
        <f>V1463*0.95</f>
        <v>0</v>
      </c>
      <c r="X1463" s="55">
        <f t="shared" si="138"/>
        <v>2678.9204924338273</v>
      </c>
    </row>
    <row r="1464" spans="2:24" x14ac:dyDescent="0.3">
      <c r="B1464" s="6" t="s">
        <v>39</v>
      </c>
      <c r="C1464" s="6">
        <v>1456</v>
      </c>
      <c r="D1464" s="6">
        <v>434</v>
      </c>
      <c r="E1464" s="12">
        <v>0</v>
      </c>
      <c r="F1464" s="57">
        <f t="shared" si="136"/>
        <v>0</v>
      </c>
      <c r="G1464" s="57">
        <f t="shared" si="133"/>
        <v>0</v>
      </c>
      <c r="H1464" s="52">
        <f t="shared" si="134"/>
        <v>0</v>
      </c>
      <c r="I1464" s="52">
        <f t="shared" si="135"/>
        <v>155.23540200000002</v>
      </c>
      <c r="J1464" s="52">
        <f>$P$3*F1464</f>
        <v>0</v>
      </c>
      <c r="K1464" s="52">
        <f>H1464+I1464+J1464</f>
        <v>155.23540200000002</v>
      </c>
      <c r="L1464" s="53">
        <f>M1464*1</f>
        <v>0</v>
      </c>
      <c r="M1464" s="53">
        <f>(K1464*G1464)/1000</f>
        <v>0</v>
      </c>
      <c r="N1464" s="53">
        <f>(IF(L1463 &lt; 0, -L1463,0))</f>
        <v>0</v>
      </c>
      <c r="O1464" s="53">
        <f>0.5*$P$3*G1464^2</f>
        <v>0</v>
      </c>
      <c r="P1464" s="53">
        <f t="shared" si="137"/>
        <v>0</v>
      </c>
      <c r="Q1464" s="53">
        <f>(IF(L1463 &lt; 0, -L1463,0))+Q1463</f>
        <v>3122.2702455202339</v>
      </c>
      <c r="R1464" s="53">
        <f>(IF(L1463 &gt; 0, L1463,0))+R1463</f>
        <v>7377.7475623716946</v>
      </c>
      <c r="S1464" s="55">
        <f>N1464*0.95</f>
        <v>0</v>
      </c>
      <c r="T1464" s="55">
        <f>S1464*0.99</f>
        <v>0</v>
      </c>
      <c r="U1464" s="55">
        <f>T1464*0.97</f>
        <v>0</v>
      </c>
      <c r="V1464" s="55">
        <f>U1464*0.99</f>
        <v>0</v>
      </c>
      <c r="W1464" s="55">
        <f>V1464*0.95</f>
        <v>0</v>
      </c>
      <c r="X1464" s="55">
        <f t="shared" si="138"/>
        <v>2678.9204924338273</v>
      </c>
    </row>
    <row r="1465" spans="2:24" x14ac:dyDescent="0.3">
      <c r="B1465" s="6" t="s">
        <v>39</v>
      </c>
      <c r="C1465" s="6">
        <v>1457</v>
      </c>
      <c r="D1465" s="6">
        <v>435</v>
      </c>
      <c r="E1465" s="12">
        <v>0</v>
      </c>
      <c r="F1465" s="57">
        <f t="shared" si="136"/>
        <v>0</v>
      </c>
      <c r="G1465" s="57">
        <f t="shared" si="133"/>
        <v>0</v>
      </c>
      <c r="H1465" s="52">
        <f t="shared" si="134"/>
        <v>0</v>
      </c>
      <c r="I1465" s="52">
        <f t="shared" si="135"/>
        <v>155.23540200000002</v>
      </c>
      <c r="J1465" s="52">
        <f>$P$3*F1465</f>
        <v>0</v>
      </c>
      <c r="K1465" s="52">
        <f>H1465+I1465+J1465</f>
        <v>155.23540200000002</v>
      </c>
      <c r="L1465" s="53">
        <f>M1465*1</f>
        <v>0</v>
      </c>
      <c r="M1465" s="53">
        <f>(K1465*G1465)/1000</f>
        <v>0</v>
      </c>
      <c r="N1465" s="53">
        <f>(IF(L1464 &lt; 0, -L1464,0))</f>
        <v>0</v>
      </c>
      <c r="O1465" s="53">
        <f>0.5*$P$3*G1465^2</f>
        <v>0</v>
      </c>
      <c r="P1465" s="53">
        <f t="shared" si="137"/>
        <v>0</v>
      </c>
      <c r="Q1465" s="53">
        <f>(IF(L1464 &lt; 0, -L1464,0))+Q1464</f>
        <v>3122.2702455202339</v>
      </c>
      <c r="R1465" s="53">
        <f>(IF(L1464 &gt; 0, L1464,0))+R1464</f>
        <v>7377.7475623716946</v>
      </c>
      <c r="S1465" s="55">
        <f>N1465*0.95</f>
        <v>0</v>
      </c>
      <c r="T1465" s="55">
        <f>S1465*0.99</f>
        <v>0</v>
      </c>
      <c r="U1465" s="55">
        <f>T1465*0.97</f>
        <v>0</v>
      </c>
      <c r="V1465" s="55">
        <f>U1465*0.99</f>
        <v>0</v>
      </c>
      <c r="W1465" s="55">
        <f>V1465*0.95</f>
        <v>0</v>
      </c>
      <c r="X1465" s="55">
        <f t="shared" si="138"/>
        <v>2678.9204924338273</v>
      </c>
    </row>
    <row r="1466" spans="2:24" x14ac:dyDescent="0.3">
      <c r="B1466" s="6" t="s">
        <v>39</v>
      </c>
      <c r="C1466" s="6">
        <v>1458</v>
      </c>
      <c r="D1466" s="6">
        <v>436</v>
      </c>
      <c r="E1466" s="12">
        <v>0</v>
      </c>
      <c r="F1466" s="57">
        <f t="shared" si="136"/>
        <v>0</v>
      </c>
      <c r="G1466" s="57">
        <f t="shared" si="133"/>
        <v>0</v>
      </c>
      <c r="H1466" s="52">
        <f t="shared" si="134"/>
        <v>0</v>
      </c>
      <c r="I1466" s="52">
        <f t="shared" si="135"/>
        <v>155.23540200000002</v>
      </c>
      <c r="J1466" s="52">
        <f>$P$3*F1466</f>
        <v>0</v>
      </c>
      <c r="K1466" s="52">
        <f>H1466+I1466+J1466</f>
        <v>155.23540200000002</v>
      </c>
      <c r="L1466" s="53">
        <f>M1466*1</f>
        <v>0</v>
      </c>
      <c r="M1466" s="53">
        <f>(K1466*G1466)/1000</f>
        <v>0</v>
      </c>
      <c r="N1466" s="53">
        <f>(IF(L1465 &lt; 0, -L1465,0))</f>
        <v>0</v>
      </c>
      <c r="O1466" s="53">
        <f>0.5*$P$3*G1466^2</f>
        <v>0</v>
      </c>
      <c r="P1466" s="53">
        <f t="shared" si="137"/>
        <v>0</v>
      </c>
      <c r="Q1466" s="53">
        <f>(IF(L1465 &lt; 0, -L1465,0))+Q1465</f>
        <v>3122.2702455202339</v>
      </c>
      <c r="R1466" s="53">
        <f>(IF(L1465 &gt; 0, L1465,0))+R1465</f>
        <v>7377.7475623716946</v>
      </c>
      <c r="S1466" s="55">
        <f>N1466*0.95</f>
        <v>0</v>
      </c>
      <c r="T1466" s="55">
        <f>S1466*0.99</f>
        <v>0</v>
      </c>
      <c r="U1466" s="55">
        <f>T1466*0.97</f>
        <v>0</v>
      </c>
      <c r="V1466" s="55">
        <f>U1466*0.99</f>
        <v>0</v>
      </c>
      <c r="W1466" s="55">
        <f>V1466*0.95</f>
        <v>0</v>
      </c>
      <c r="X1466" s="55">
        <f t="shared" si="138"/>
        <v>2678.9204924338273</v>
      </c>
    </row>
    <row r="1467" spans="2:24" x14ac:dyDescent="0.3">
      <c r="B1467" s="6" t="s">
        <v>39</v>
      </c>
      <c r="C1467" s="6">
        <v>1459</v>
      </c>
      <c r="D1467" s="6">
        <v>437</v>
      </c>
      <c r="E1467" s="12">
        <v>0</v>
      </c>
      <c r="F1467" s="57">
        <f t="shared" si="136"/>
        <v>0</v>
      </c>
      <c r="G1467" s="57">
        <f t="shared" si="133"/>
        <v>0</v>
      </c>
      <c r="H1467" s="52">
        <f t="shared" si="134"/>
        <v>0</v>
      </c>
      <c r="I1467" s="52">
        <f t="shared" si="135"/>
        <v>155.23540200000002</v>
      </c>
      <c r="J1467" s="52">
        <f>$P$3*F1467</f>
        <v>0</v>
      </c>
      <c r="K1467" s="52">
        <f>H1467+I1467+J1467</f>
        <v>155.23540200000002</v>
      </c>
      <c r="L1467" s="53">
        <f>M1467*1</f>
        <v>0</v>
      </c>
      <c r="M1467" s="53">
        <f>(K1467*G1467)/1000</f>
        <v>0</v>
      </c>
      <c r="N1467" s="53">
        <f>(IF(L1466 &lt; 0, -L1466,0))</f>
        <v>0</v>
      </c>
      <c r="O1467" s="53">
        <f>0.5*$P$3*G1467^2</f>
        <v>0</v>
      </c>
      <c r="P1467" s="53">
        <f t="shared" si="137"/>
        <v>0</v>
      </c>
      <c r="Q1467" s="53">
        <f>(IF(L1466 &lt; 0, -L1466,0))+Q1466</f>
        <v>3122.2702455202339</v>
      </c>
      <c r="R1467" s="53">
        <f>(IF(L1466 &gt; 0, L1466,0))+R1466</f>
        <v>7377.7475623716946</v>
      </c>
      <c r="S1467" s="55">
        <f>N1467*0.95</f>
        <v>0</v>
      </c>
      <c r="T1467" s="55">
        <f>S1467*0.99</f>
        <v>0</v>
      </c>
      <c r="U1467" s="55">
        <f>T1467*0.97</f>
        <v>0</v>
      </c>
      <c r="V1467" s="55">
        <f>U1467*0.99</f>
        <v>0</v>
      </c>
      <c r="W1467" s="55">
        <f>V1467*0.95</f>
        <v>0</v>
      </c>
      <c r="X1467" s="55">
        <f t="shared" si="138"/>
        <v>2678.9204924338273</v>
      </c>
    </row>
    <row r="1468" spans="2:24" x14ac:dyDescent="0.3">
      <c r="B1468" s="6" t="s">
        <v>39</v>
      </c>
      <c r="C1468" s="6">
        <v>1460</v>
      </c>
      <c r="D1468" s="6">
        <v>438</v>
      </c>
      <c r="E1468" s="12">
        <v>0</v>
      </c>
      <c r="F1468" s="57">
        <f t="shared" si="136"/>
        <v>0</v>
      </c>
      <c r="G1468" s="57">
        <f t="shared" si="133"/>
        <v>0</v>
      </c>
      <c r="H1468" s="52">
        <f t="shared" si="134"/>
        <v>0</v>
      </c>
      <c r="I1468" s="52">
        <f t="shared" si="135"/>
        <v>155.23540200000002</v>
      </c>
      <c r="J1468" s="52">
        <f>$P$3*F1468</f>
        <v>0</v>
      </c>
      <c r="K1468" s="52">
        <f>H1468+I1468+J1468</f>
        <v>155.23540200000002</v>
      </c>
      <c r="L1468" s="53">
        <f>M1468*1</f>
        <v>0</v>
      </c>
      <c r="M1468" s="53">
        <f>(K1468*G1468)/1000</f>
        <v>0</v>
      </c>
      <c r="N1468" s="53">
        <f>(IF(L1467 &lt; 0, -L1467,0))</f>
        <v>0</v>
      </c>
      <c r="O1468" s="53">
        <f>0.5*$P$3*G1468^2</f>
        <v>0</v>
      </c>
      <c r="P1468" s="53">
        <f t="shared" si="137"/>
        <v>0</v>
      </c>
      <c r="Q1468" s="53">
        <f>(IF(L1467 &lt; 0, -L1467,0))+Q1467</f>
        <v>3122.2702455202339</v>
      </c>
      <c r="R1468" s="53">
        <f>(IF(L1467 &gt; 0, L1467,0))+R1467</f>
        <v>7377.7475623716946</v>
      </c>
      <c r="S1468" s="55">
        <f>N1468*0.95</f>
        <v>0</v>
      </c>
      <c r="T1468" s="55">
        <f>S1468*0.99</f>
        <v>0</v>
      </c>
      <c r="U1468" s="55">
        <f>T1468*0.97</f>
        <v>0</v>
      </c>
      <c r="V1468" s="55">
        <f>U1468*0.99</f>
        <v>0</v>
      </c>
      <c r="W1468" s="55">
        <f>V1468*0.95</f>
        <v>0</v>
      </c>
      <c r="X1468" s="55">
        <f t="shared" si="138"/>
        <v>2678.9204924338273</v>
      </c>
    </row>
    <row r="1469" spans="2:24" x14ac:dyDescent="0.3">
      <c r="B1469" s="6" t="s">
        <v>39</v>
      </c>
      <c r="C1469" s="6">
        <v>1461</v>
      </c>
      <c r="D1469" s="6">
        <v>439</v>
      </c>
      <c r="E1469" s="12">
        <v>0</v>
      </c>
      <c r="F1469" s="57">
        <f t="shared" si="136"/>
        <v>0</v>
      </c>
      <c r="G1469" s="57">
        <f t="shared" si="133"/>
        <v>0</v>
      </c>
      <c r="H1469" s="52">
        <f t="shared" si="134"/>
        <v>0</v>
      </c>
      <c r="I1469" s="52">
        <f t="shared" si="135"/>
        <v>155.23540200000002</v>
      </c>
      <c r="J1469" s="52">
        <f>$P$3*F1469</f>
        <v>0</v>
      </c>
      <c r="K1469" s="52">
        <f>H1469+I1469+J1469</f>
        <v>155.23540200000002</v>
      </c>
      <c r="L1469" s="53">
        <f>M1469*1</f>
        <v>0</v>
      </c>
      <c r="M1469" s="53">
        <f>(K1469*G1469)/1000</f>
        <v>0</v>
      </c>
      <c r="N1469" s="53">
        <f>(IF(L1468 &lt; 0, -L1468,0))</f>
        <v>0</v>
      </c>
      <c r="O1469" s="53">
        <f>0.5*$P$3*G1469^2</f>
        <v>0</v>
      </c>
      <c r="P1469" s="53">
        <f t="shared" si="137"/>
        <v>0</v>
      </c>
      <c r="Q1469" s="53">
        <f>(IF(L1468 &lt; 0, -L1468,0))+Q1468</f>
        <v>3122.2702455202339</v>
      </c>
      <c r="R1469" s="53">
        <f>(IF(L1468 &gt; 0, L1468,0))+R1468</f>
        <v>7377.7475623716946</v>
      </c>
      <c r="S1469" s="55">
        <f>N1469*0.95</f>
        <v>0</v>
      </c>
      <c r="T1469" s="55">
        <f>S1469*0.99</f>
        <v>0</v>
      </c>
      <c r="U1469" s="55">
        <f>T1469*0.97</f>
        <v>0</v>
      </c>
      <c r="V1469" s="55">
        <f>U1469*0.99</f>
        <v>0</v>
      </c>
      <c r="W1469" s="55">
        <f>V1469*0.95</f>
        <v>0</v>
      </c>
      <c r="X1469" s="55">
        <f t="shared" si="138"/>
        <v>2678.9204924338273</v>
      </c>
    </row>
    <row r="1470" spans="2:24" x14ac:dyDescent="0.3">
      <c r="B1470" s="6" t="s">
        <v>39</v>
      </c>
      <c r="C1470" s="6">
        <v>1462</v>
      </c>
      <c r="D1470" s="6">
        <v>440</v>
      </c>
      <c r="E1470" s="12">
        <v>0</v>
      </c>
      <c r="F1470" s="57">
        <f t="shared" si="136"/>
        <v>0</v>
      </c>
      <c r="G1470" s="57">
        <f t="shared" si="133"/>
        <v>0</v>
      </c>
      <c r="H1470" s="52">
        <f t="shared" si="134"/>
        <v>0</v>
      </c>
      <c r="I1470" s="52">
        <f t="shared" si="135"/>
        <v>155.23540200000002</v>
      </c>
      <c r="J1470" s="52">
        <f>$P$3*F1470</f>
        <v>0</v>
      </c>
      <c r="K1470" s="52">
        <f>H1470+I1470+J1470</f>
        <v>155.23540200000002</v>
      </c>
      <c r="L1470" s="53">
        <f>M1470*1</f>
        <v>0</v>
      </c>
      <c r="M1470" s="53">
        <f>(K1470*G1470)/1000</f>
        <v>0</v>
      </c>
      <c r="N1470" s="53">
        <f>(IF(L1469 &lt; 0, -L1469,0))</f>
        <v>0</v>
      </c>
      <c r="O1470" s="53">
        <f>0.5*$P$3*G1470^2</f>
        <v>0</v>
      </c>
      <c r="P1470" s="53">
        <f t="shared" si="137"/>
        <v>0</v>
      </c>
      <c r="Q1470" s="53">
        <f>(IF(L1469 &lt; 0, -L1469,0))+Q1469</f>
        <v>3122.2702455202339</v>
      </c>
      <c r="R1470" s="53">
        <f>(IF(L1469 &gt; 0, L1469,0))+R1469</f>
        <v>7377.7475623716946</v>
      </c>
      <c r="S1470" s="55">
        <f>N1470*0.95</f>
        <v>0</v>
      </c>
      <c r="T1470" s="55">
        <f>S1470*0.99</f>
        <v>0</v>
      </c>
      <c r="U1470" s="55">
        <f>T1470*0.97</f>
        <v>0</v>
      </c>
      <c r="V1470" s="55">
        <f>U1470*0.99</f>
        <v>0</v>
      </c>
      <c r="W1470" s="55">
        <f>V1470*0.95</f>
        <v>0</v>
      </c>
      <c r="X1470" s="55">
        <f t="shared" si="138"/>
        <v>2678.9204924338273</v>
      </c>
    </row>
    <row r="1471" spans="2:24" x14ac:dyDescent="0.3">
      <c r="B1471" s="6" t="s">
        <v>39</v>
      </c>
      <c r="C1471" s="6">
        <v>1463</v>
      </c>
      <c r="D1471" s="6">
        <v>441</v>
      </c>
      <c r="E1471" s="12">
        <v>0</v>
      </c>
      <c r="F1471" s="57">
        <f t="shared" si="136"/>
        <v>0</v>
      </c>
      <c r="G1471" s="57">
        <f t="shared" si="133"/>
        <v>0</v>
      </c>
      <c r="H1471" s="52">
        <f t="shared" si="134"/>
        <v>0</v>
      </c>
      <c r="I1471" s="52">
        <f t="shared" si="135"/>
        <v>155.23540200000002</v>
      </c>
      <c r="J1471" s="52">
        <f>$P$3*F1471</f>
        <v>0</v>
      </c>
      <c r="K1471" s="52">
        <f>H1471+I1471+J1471</f>
        <v>155.23540200000002</v>
      </c>
      <c r="L1471" s="53">
        <f>M1471*1</f>
        <v>0</v>
      </c>
      <c r="M1471" s="53">
        <f>(K1471*G1471)/1000</f>
        <v>0</v>
      </c>
      <c r="N1471" s="53">
        <f>(IF(L1470 &lt; 0, -L1470,0))</f>
        <v>0</v>
      </c>
      <c r="O1471" s="53">
        <f>0.5*$P$3*G1471^2</f>
        <v>0</v>
      </c>
      <c r="P1471" s="53">
        <f t="shared" si="137"/>
        <v>0</v>
      </c>
      <c r="Q1471" s="53">
        <f>(IF(L1470 &lt; 0, -L1470,0))+Q1470</f>
        <v>3122.2702455202339</v>
      </c>
      <c r="R1471" s="53">
        <f>(IF(L1470 &gt; 0, L1470,0))+R1470</f>
        <v>7377.7475623716946</v>
      </c>
      <c r="S1471" s="55">
        <f>N1471*0.95</f>
        <v>0</v>
      </c>
      <c r="T1471" s="55">
        <f>S1471*0.99</f>
        <v>0</v>
      </c>
      <c r="U1471" s="55">
        <f>T1471*0.97</f>
        <v>0</v>
      </c>
      <c r="V1471" s="55">
        <f>U1471*0.99</f>
        <v>0</v>
      </c>
      <c r="W1471" s="55">
        <f>V1471*0.95</f>
        <v>0</v>
      </c>
      <c r="X1471" s="55">
        <f t="shared" si="138"/>
        <v>2678.9204924338273</v>
      </c>
    </row>
    <row r="1472" spans="2:24" x14ac:dyDescent="0.3">
      <c r="B1472" s="6" t="s">
        <v>39</v>
      </c>
      <c r="C1472" s="6">
        <v>1464</v>
      </c>
      <c r="D1472" s="6">
        <v>442</v>
      </c>
      <c r="E1472" s="12">
        <v>0</v>
      </c>
      <c r="F1472" s="57">
        <f t="shared" si="136"/>
        <v>0</v>
      </c>
      <c r="G1472" s="57">
        <f t="shared" si="133"/>
        <v>0</v>
      </c>
      <c r="H1472" s="52">
        <f t="shared" si="134"/>
        <v>0</v>
      </c>
      <c r="I1472" s="52">
        <f t="shared" si="135"/>
        <v>155.23540200000002</v>
      </c>
      <c r="J1472" s="52">
        <f>$P$3*F1472</f>
        <v>0</v>
      </c>
      <c r="K1472" s="52">
        <f>H1472+I1472+J1472</f>
        <v>155.23540200000002</v>
      </c>
      <c r="L1472" s="53">
        <f>M1472*1</f>
        <v>0</v>
      </c>
      <c r="M1472" s="53">
        <f>(K1472*G1472)/1000</f>
        <v>0</v>
      </c>
      <c r="N1472" s="53">
        <f>(IF(L1471 &lt; 0, -L1471,0))</f>
        <v>0</v>
      </c>
      <c r="O1472" s="53">
        <f>0.5*$P$3*G1472^2</f>
        <v>0</v>
      </c>
      <c r="P1472" s="53">
        <f t="shared" si="137"/>
        <v>0</v>
      </c>
      <c r="Q1472" s="53">
        <f>(IF(L1471 &lt; 0, -L1471,0))+Q1471</f>
        <v>3122.2702455202339</v>
      </c>
      <c r="R1472" s="53">
        <f>(IF(L1471 &gt; 0, L1471,0))+R1471</f>
        <v>7377.7475623716946</v>
      </c>
      <c r="S1472" s="55">
        <f>N1472*0.95</f>
        <v>0</v>
      </c>
      <c r="T1472" s="55">
        <f>S1472*0.99</f>
        <v>0</v>
      </c>
      <c r="U1472" s="55">
        <f>T1472*0.97</f>
        <v>0</v>
      </c>
      <c r="V1472" s="55">
        <f>U1472*0.99</f>
        <v>0</v>
      </c>
      <c r="W1472" s="55">
        <f>V1472*0.95</f>
        <v>0</v>
      </c>
      <c r="X1472" s="55">
        <f t="shared" si="138"/>
        <v>2678.9204924338273</v>
      </c>
    </row>
    <row r="1473" spans="2:24" x14ac:dyDescent="0.3">
      <c r="B1473" s="6" t="s">
        <v>39</v>
      </c>
      <c r="C1473" s="6">
        <v>1465</v>
      </c>
      <c r="D1473" s="6">
        <v>443</v>
      </c>
      <c r="E1473" s="12">
        <v>0</v>
      </c>
      <c r="F1473" s="57">
        <f t="shared" si="136"/>
        <v>0</v>
      </c>
      <c r="G1473" s="57">
        <f t="shared" si="133"/>
        <v>0</v>
      </c>
      <c r="H1473" s="52">
        <f t="shared" si="134"/>
        <v>0</v>
      </c>
      <c r="I1473" s="52">
        <f t="shared" si="135"/>
        <v>155.23540200000002</v>
      </c>
      <c r="J1473" s="52">
        <f>$P$3*F1473</f>
        <v>0</v>
      </c>
      <c r="K1473" s="52">
        <f>H1473+I1473+J1473</f>
        <v>155.23540200000002</v>
      </c>
      <c r="L1473" s="53">
        <f>M1473*1</f>
        <v>0</v>
      </c>
      <c r="M1473" s="53">
        <f>(K1473*G1473)/1000</f>
        <v>0</v>
      </c>
      <c r="N1473" s="53">
        <f>(IF(L1472 &lt; 0, -L1472,0))</f>
        <v>0</v>
      </c>
      <c r="O1473" s="53">
        <f>0.5*$P$3*G1473^2</f>
        <v>0</v>
      </c>
      <c r="P1473" s="53">
        <f t="shared" si="137"/>
        <v>0</v>
      </c>
      <c r="Q1473" s="53">
        <f>(IF(L1472 &lt; 0, -L1472,0))+Q1472</f>
        <v>3122.2702455202339</v>
      </c>
      <c r="R1473" s="53">
        <f>(IF(L1472 &gt; 0, L1472,0))+R1472</f>
        <v>7377.7475623716946</v>
      </c>
      <c r="S1473" s="55">
        <f>N1473*0.95</f>
        <v>0</v>
      </c>
      <c r="T1473" s="55">
        <f>S1473*0.99</f>
        <v>0</v>
      </c>
      <c r="U1473" s="55">
        <f>T1473*0.97</f>
        <v>0</v>
      </c>
      <c r="V1473" s="55">
        <f>U1473*0.99</f>
        <v>0</v>
      </c>
      <c r="W1473" s="55">
        <f>V1473*0.95</f>
        <v>0</v>
      </c>
      <c r="X1473" s="55">
        <f t="shared" si="138"/>
        <v>2678.9204924338273</v>
      </c>
    </row>
    <row r="1474" spans="2:24" x14ac:dyDescent="0.3">
      <c r="B1474" s="6" t="s">
        <v>39</v>
      </c>
      <c r="C1474" s="6">
        <v>1466</v>
      </c>
      <c r="D1474" s="6">
        <v>444</v>
      </c>
      <c r="E1474" s="12">
        <v>0</v>
      </c>
      <c r="F1474" s="57">
        <f t="shared" si="136"/>
        <v>0</v>
      </c>
      <c r="G1474" s="57">
        <f t="shared" si="133"/>
        <v>0</v>
      </c>
      <c r="H1474" s="52">
        <f t="shared" si="134"/>
        <v>0</v>
      </c>
      <c r="I1474" s="52">
        <f t="shared" si="135"/>
        <v>155.23540200000002</v>
      </c>
      <c r="J1474" s="52">
        <f>$P$3*F1474</f>
        <v>0</v>
      </c>
      <c r="K1474" s="52">
        <f>H1474+I1474+J1474</f>
        <v>155.23540200000002</v>
      </c>
      <c r="L1474" s="53">
        <f>M1474*1</f>
        <v>0</v>
      </c>
      <c r="M1474" s="53">
        <f>(K1474*G1474)/1000</f>
        <v>0</v>
      </c>
      <c r="N1474" s="53">
        <f>(IF(L1473 &lt; 0, -L1473,0))</f>
        <v>0</v>
      </c>
      <c r="O1474" s="53">
        <f>0.5*$P$3*G1474^2</f>
        <v>0</v>
      </c>
      <c r="P1474" s="53">
        <f t="shared" si="137"/>
        <v>0</v>
      </c>
      <c r="Q1474" s="53">
        <f>(IF(L1473 &lt; 0, -L1473,0))+Q1473</f>
        <v>3122.2702455202339</v>
      </c>
      <c r="R1474" s="53">
        <f>(IF(L1473 &gt; 0, L1473,0))+R1473</f>
        <v>7377.7475623716946</v>
      </c>
      <c r="S1474" s="55">
        <f>N1474*0.95</f>
        <v>0</v>
      </c>
      <c r="T1474" s="55">
        <f>S1474*0.99</f>
        <v>0</v>
      </c>
      <c r="U1474" s="55">
        <f>T1474*0.97</f>
        <v>0</v>
      </c>
      <c r="V1474" s="55">
        <f>U1474*0.99</f>
        <v>0</v>
      </c>
      <c r="W1474" s="55">
        <f>V1474*0.95</f>
        <v>0</v>
      </c>
      <c r="X1474" s="55">
        <f t="shared" si="138"/>
        <v>2678.9204924338273</v>
      </c>
    </row>
    <row r="1475" spans="2:24" x14ac:dyDescent="0.3">
      <c r="B1475" s="6" t="s">
        <v>39</v>
      </c>
      <c r="C1475" s="6">
        <v>1467</v>
      </c>
      <c r="D1475" s="6">
        <v>445</v>
      </c>
      <c r="E1475" s="12">
        <v>0</v>
      </c>
      <c r="F1475" s="57">
        <f t="shared" si="136"/>
        <v>0</v>
      </c>
      <c r="G1475" s="57">
        <f t="shared" si="133"/>
        <v>0</v>
      </c>
      <c r="H1475" s="52">
        <f t="shared" si="134"/>
        <v>0</v>
      </c>
      <c r="I1475" s="52">
        <f t="shared" si="135"/>
        <v>155.23540200000002</v>
      </c>
      <c r="J1475" s="52">
        <f>$P$3*F1475</f>
        <v>0</v>
      </c>
      <c r="K1475" s="52">
        <f>H1475+I1475+J1475</f>
        <v>155.23540200000002</v>
      </c>
      <c r="L1475" s="53">
        <f>M1475*1</f>
        <v>0</v>
      </c>
      <c r="M1475" s="53">
        <f>(K1475*G1475)/1000</f>
        <v>0</v>
      </c>
      <c r="N1475" s="53">
        <f>(IF(L1474 &lt; 0, -L1474,0))</f>
        <v>0</v>
      </c>
      <c r="O1475" s="53">
        <f>0.5*$P$3*G1475^2</f>
        <v>0</v>
      </c>
      <c r="P1475" s="53">
        <f t="shared" si="137"/>
        <v>0</v>
      </c>
      <c r="Q1475" s="53">
        <f>(IF(L1474 &lt; 0, -L1474,0))+Q1474</f>
        <v>3122.2702455202339</v>
      </c>
      <c r="R1475" s="53">
        <f>(IF(L1474 &gt; 0, L1474,0))+R1474</f>
        <v>7377.7475623716946</v>
      </c>
      <c r="S1475" s="55">
        <f>N1475*0.95</f>
        <v>0</v>
      </c>
      <c r="T1475" s="55">
        <f>S1475*0.99</f>
        <v>0</v>
      </c>
      <c r="U1475" s="55">
        <f>T1475*0.97</f>
        <v>0</v>
      </c>
      <c r="V1475" s="55">
        <f>U1475*0.99</f>
        <v>0</v>
      </c>
      <c r="W1475" s="55">
        <f>V1475*0.95</f>
        <v>0</v>
      </c>
      <c r="X1475" s="55">
        <f t="shared" si="138"/>
        <v>2678.9204924338273</v>
      </c>
    </row>
    <row r="1476" spans="2:24" x14ac:dyDescent="0.3">
      <c r="B1476" s="6" t="s">
        <v>39</v>
      </c>
      <c r="C1476" s="6">
        <v>1468</v>
      </c>
      <c r="D1476" s="6">
        <v>446</v>
      </c>
      <c r="E1476" s="12">
        <v>0</v>
      </c>
      <c r="F1476" s="57">
        <f t="shared" si="136"/>
        <v>0</v>
      </c>
      <c r="G1476" s="57">
        <f t="shared" si="133"/>
        <v>0</v>
      </c>
      <c r="H1476" s="52">
        <f t="shared" si="134"/>
        <v>0</v>
      </c>
      <c r="I1476" s="52">
        <f t="shared" si="135"/>
        <v>155.23540200000002</v>
      </c>
      <c r="J1476" s="52">
        <f>$P$3*F1476</f>
        <v>0</v>
      </c>
      <c r="K1476" s="52">
        <f>H1476+I1476+J1476</f>
        <v>155.23540200000002</v>
      </c>
      <c r="L1476" s="53">
        <f>M1476*1</f>
        <v>0</v>
      </c>
      <c r="M1476" s="53">
        <f>(K1476*G1476)/1000</f>
        <v>0</v>
      </c>
      <c r="N1476" s="53">
        <f>(IF(L1475 &lt; 0, -L1475,0))</f>
        <v>0</v>
      </c>
      <c r="O1476" s="53">
        <f>0.5*$P$3*G1476^2</f>
        <v>0</v>
      </c>
      <c r="P1476" s="53">
        <f t="shared" si="137"/>
        <v>0</v>
      </c>
      <c r="Q1476" s="53">
        <f>(IF(L1475 &lt; 0, -L1475,0))+Q1475</f>
        <v>3122.2702455202339</v>
      </c>
      <c r="R1476" s="53">
        <f>(IF(L1475 &gt; 0, L1475,0))+R1475</f>
        <v>7377.7475623716946</v>
      </c>
      <c r="S1476" s="55">
        <f>N1476*0.95</f>
        <v>0</v>
      </c>
      <c r="T1476" s="55">
        <f>S1476*0.99</f>
        <v>0</v>
      </c>
      <c r="U1476" s="55">
        <f>T1476*0.97</f>
        <v>0</v>
      </c>
      <c r="V1476" s="55">
        <f>U1476*0.99</f>
        <v>0</v>
      </c>
      <c r="W1476" s="55">
        <f>V1476*0.95</f>
        <v>0</v>
      </c>
      <c r="X1476" s="55">
        <f t="shared" si="138"/>
        <v>2678.9204924338273</v>
      </c>
    </row>
    <row r="1477" spans="2:24" x14ac:dyDescent="0.3">
      <c r="B1477" s="6" t="s">
        <v>39</v>
      </c>
      <c r="C1477" s="6">
        <v>1469</v>
      </c>
      <c r="D1477" s="6">
        <v>447</v>
      </c>
      <c r="E1477" s="12">
        <v>0</v>
      </c>
      <c r="F1477" s="57">
        <f t="shared" si="136"/>
        <v>0</v>
      </c>
      <c r="G1477" s="57">
        <f t="shared" si="133"/>
        <v>0</v>
      </c>
      <c r="H1477" s="52">
        <f t="shared" si="134"/>
        <v>0</v>
      </c>
      <c r="I1477" s="52">
        <f t="shared" si="135"/>
        <v>155.23540200000002</v>
      </c>
      <c r="J1477" s="52">
        <f>$P$3*F1477</f>
        <v>0</v>
      </c>
      <c r="K1477" s="52">
        <f>H1477+I1477+J1477</f>
        <v>155.23540200000002</v>
      </c>
      <c r="L1477" s="53">
        <f>M1477*1</f>
        <v>0</v>
      </c>
      <c r="M1477" s="53">
        <f>(K1477*G1477)/1000</f>
        <v>0</v>
      </c>
      <c r="N1477" s="53">
        <f>(IF(L1476 &lt; 0, -L1476,0))</f>
        <v>0</v>
      </c>
      <c r="O1477" s="53">
        <f>0.5*$P$3*G1477^2</f>
        <v>0</v>
      </c>
      <c r="P1477" s="53">
        <f t="shared" si="137"/>
        <v>0</v>
      </c>
      <c r="Q1477" s="53">
        <f>(IF(L1476 &lt; 0, -L1476,0))+Q1476</f>
        <v>3122.2702455202339</v>
      </c>
      <c r="R1477" s="53">
        <f>(IF(L1476 &gt; 0, L1476,0))+R1476</f>
        <v>7377.7475623716946</v>
      </c>
      <c r="S1477" s="55">
        <f>N1477*0.95</f>
        <v>0</v>
      </c>
      <c r="T1477" s="55">
        <f>S1477*0.99</f>
        <v>0</v>
      </c>
      <c r="U1477" s="55">
        <f>T1477*0.97</f>
        <v>0</v>
      </c>
      <c r="V1477" s="55">
        <f>U1477*0.99</f>
        <v>0</v>
      </c>
      <c r="W1477" s="55">
        <f>V1477*0.95</f>
        <v>0</v>
      </c>
      <c r="X1477" s="55">
        <f t="shared" si="138"/>
        <v>2678.9204924338273</v>
      </c>
    </row>
    <row r="1478" spans="2:24" x14ac:dyDescent="0.3">
      <c r="B1478" s="6" t="s">
        <v>39</v>
      </c>
      <c r="C1478" s="6">
        <v>1470</v>
      </c>
      <c r="D1478" s="6">
        <v>448</v>
      </c>
      <c r="E1478" s="12">
        <v>0</v>
      </c>
      <c r="F1478" s="57">
        <f t="shared" si="136"/>
        <v>0</v>
      </c>
      <c r="G1478" s="57">
        <f t="shared" si="133"/>
        <v>0</v>
      </c>
      <c r="H1478" s="52">
        <f t="shared" si="134"/>
        <v>0</v>
      </c>
      <c r="I1478" s="52">
        <f t="shared" si="135"/>
        <v>155.23540200000002</v>
      </c>
      <c r="J1478" s="52">
        <f>$P$3*F1478</f>
        <v>0</v>
      </c>
      <c r="K1478" s="52">
        <f>H1478+I1478+J1478</f>
        <v>155.23540200000002</v>
      </c>
      <c r="L1478" s="53">
        <f>M1478*1</f>
        <v>0</v>
      </c>
      <c r="M1478" s="53">
        <f>(K1478*G1478)/1000</f>
        <v>0</v>
      </c>
      <c r="N1478" s="53">
        <f>(IF(L1477 &lt; 0, -L1477,0))</f>
        <v>0</v>
      </c>
      <c r="O1478" s="53">
        <f>0.5*$P$3*G1478^2</f>
        <v>0</v>
      </c>
      <c r="P1478" s="53">
        <f t="shared" si="137"/>
        <v>0</v>
      </c>
      <c r="Q1478" s="53">
        <f>(IF(L1477 &lt; 0, -L1477,0))+Q1477</f>
        <v>3122.2702455202339</v>
      </c>
      <c r="R1478" s="53">
        <f>(IF(L1477 &gt; 0, L1477,0))+R1477</f>
        <v>7377.7475623716946</v>
      </c>
      <c r="S1478" s="55">
        <f>N1478*0.95</f>
        <v>0</v>
      </c>
      <c r="T1478" s="55">
        <f>S1478*0.99</f>
        <v>0</v>
      </c>
      <c r="U1478" s="55">
        <f>T1478*0.97</f>
        <v>0</v>
      </c>
      <c r="V1478" s="55">
        <f>U1478*0.99</f>
        <v>0</v>
      </c>
      <c r="W1478" s="55">
        <f>V1478*0.95</f>
        <v>0</v>
      </c>
      <c r="X1478" s="55">
        <f t="shared" si="138"/>
        <v>2678.9204924338273</v>
      </c>
    </row>
    <row r="1479" spans="2:24" x14ac:dyDescent="0.3">
      <c r="B1479" s="6" t="s">
        <v>39</v>
      </c>
      <c r="C1479" s="6">
        <v>1471</v>
      </c>
      <c r="D1479" s="6">
        <v>449</v>
      </c>
      <c r="E1479" s="12">
        <v>0</v>
      </c>
      <c r="F1479" s="57">
        <f t="shared" si="136"/>
        <v>0</v>
      </c>
      <c r="G1479" s="57">
        <f t="shared" si="133"/>
        <v>0</v>
      </c>
      <c r="H1479" s="52">
        <f t="shared" si="134"/>
        <v>0</v>
      </c>
      <c r="I1479" s="52">
        <f t="shared" si="135"/>
        <v>155.23540200000002</v>
      </c>
      <c r="J1479" s="52">
        <f>$P$3*F1479</f>
        <v>0</v>
      </c>
      <c r="K1479" s="52">
        <f>H1479+I1479+J1479</f>
        <v>155.23540200000002</v>
      </c>
      <c r="L1479" s="53">
        <f>M1479*1</f>
        <v>0</v>
      </c>
      <c r="M1479" s="53">
        <f>(K1479*G1479)/1000</f>
        <v>0</v>
      </c>
      <c r="N1479" s="53">
        <f>(IF(L1478 &lt; 0, -L1478,0))</f>
        <v>0</v>
      </c>
      <c r="O1479" s="53">
        <f>0.5*$P$3*G1479^2</f>
        <v>0</v>
      </c>
      <c r="P1479" s="53">
        <f t="shared" si="137"/>
        <v>0</v>
      </c>
      <c r="Q1479" s="53">
        <f>(IF(L1478 &lt; 0, -L1478,0))+Q1478</f>
        <v>3122.2702455202339</v>
      </c>
      <c r="R1479" s="53">
        <f>(IF(L1478 &gt; 0, L1478,0))+R1478</f>
        <v>7377.7475623716946</v>
      </c>
      <c r="S1479" s="55">
        <f>N1479*0.95</f>
        <v>0</v>
      </c>
      <c r="T1479" s="55">
        <f>S1479*0.99</f>
        <v>0</v>
      </c>
      <c r="U1479" s="55">
        <f>T1479*0.97</f>
        <v>0</v>
      </c>
      <c r="V1479" s="55">
        <f>U1479*0.99</f>
        <v>0</v>
      </c>
      <c r="W1479" s="55">
        <f>V1479*0.95</f>
        <v>0</v>
      </c>
      <c r="X1479" s="55">
        <f t="shared" si="138"/>
        <v>2678.9204924338273</v>
      </c>
    </row>
    <row r="1480" spans="2:24" x14ac:dyDescent="0.3">
      <c r="B1480" s="6" t="s">
        <v>39</v>
      </c>
      <c r="C1480" s="6">
        <v>1472</v>
      </c>
      <c r="D1480" s="6">
        <v>450</v>
      </c>
      <c r="E1480" s="12">
        <v>0</v>
      </c>
      <c r="F1480" s="57">
        <f t="shared" si="136"/>
        <v>0</v>
      </c>
      <c r="G1480" s="57">
        <f t="shared" si="133"/>
        <v>0</v>
      </c>
      <c r="H1480" s="52">
        <f t="shared" si="134"/>
        <v>0</v>
      </c>
      <c r="I1480" s="52">
        <f t="shared" si="135"/>
        <v>155.23540200000002</v>
      </c>
      <c r="J1480" s="52">
        <f>$P$3*F1480</f>
        <v>0</v>
      </c>
      <c r="K1480" s="52">
        <f>H1480+I1480+J1480</f>
        <v>155.23540200000002</v>
      </c>
      <c r="L1480" s="53">
        <f>M1480*1</f>
        <v>0</v>
      </c>
      <c r="M1480" s="53">
        <f>(K1480*G1480)/1000</f>
        <v>0</v>
      </c>
      <c r="N1480" s="53">
        <f>(IF(L1479 &lt; 0, -L1479,0))</f>
        <v>0</v>
      </c>
      <c r="O1480" s="53">
        <f>0.5*$P$3*G1480^2</f>
        <v>0</v>
      </c>
      <c r="P1480" s="53">
        <f t="shared" si="137"/>
        <v>0</v>
      </c>
      <c r="Q1480" s="53">
        <f>(IF(L1479 &lt; 0, -L1479,0))+Q1479</f>
        <v>3122.2702455202339</v>
      </c>
      <c r="R1480" s="53">
        <f>(IF(L1479 &gt; 0, L1479,0))+R1479</f>
        <v>7377.7475623716946</v>
      </c>
      <c r="S1480" s="55">
        <f>N1480*0.95</f>
        <v>0</v>
      </c>
      <c r="T1480" s="55">
        <f>S1480*0.99</f>
        <v>0</v>
      </c>
      <c r="U1480" s="55">
        <f>T1480*0.97</f>
        <v>0</v>
      </c>
      <c r="V1480" s="55">
        <f>U1480*0.99</f>
        <v>0</v>
      </c>
      <c r="W1480" s="55">
        <f>V1480*0.95</f>
        <v>0</v>
      </c>
      <c r="X1480" s="55">
        <f t="shared" si="138"/>
        <v>2678.9204924338273</v>
      </c>
    </row>
    <row r="1481" spans="2:24" x14ac:dyDescent="0.3">
      <c r="B1481" s="6" t="s">
        <v>39</v>
      </c>
      <c r="C1481" s="6">
        <v>1473</v>
      </c>
      <c r="D1481" s="6">
        <v>451</v>
      </c>
      <c r="E1481" s="12">
        <v>0</v>
      </c>
      <c r="F1481" s="57">
        <f t="shared" si="136"/>
        <v>0</v>
      </c>
      <c r="G1481" s="57">
        <f t="shared" ref="G1481:G1544" si="139">(E1481*1000)/3600</f>
        <v>0</v>
      </c>
      <c r="H1481" s="52">
        <f t="shared" ref="H1481:H1544" si="140">0.5*$L$3*$M$3*$N$3*G1481^2</f>
        <v>0</v>
      </c>
      <c r="I1481" s="52">
        <f t="shared" ref="I1481:I1544" si="141">$O$3*$P$3*$Q$3</f>
        <v>155.23540200000002</v>
      </c>
      <c r="J1481" s="52">
        <f>$P$3*F1481</f>
        <v>0</v>
      </c>
      <c r="K1481" s="52">
        <f>H1481+I1481+J1481</f>
        <v>155.23540200000002</v>
      </c>
      <c r="L1481" s="53">
        <f>M1481*1</f>
        <v>0</v>
      </c>
      <c r="M1481" s="53">
        <f>(K1481*G1481)/1000</f>
        <v>0</v>
      </c>
      <c r="N1481" s="53">
        <f>(IF(L1480 &lt; 0, -L1480,0))</f>
        <v>0</v>
      </c>
      <c r="O1481" s="53">
        <f>0.5*$P$3*G1481^2</f>
        <v>0</v>
      </c>
      <c r="P1481" s="53">
        <f t="shared" si="137"/>
        <v>0</v>
      </c>
      <c r="Q1481" s="53">
        <f>(IF(L1480 &lt; 0, -L1480,0))+Q1480</f>
        <v>3122.2702455202339</v>
      </c>
      <c r="R1481" s="53">
        <f>(IF(L1480 &gt; 0, L1480,0))+R1480</f>
        <v>7377.7475623716946</v>
      </c>
      <c r="S1481" s="55">
        <f>N1481*0.95</f>
        <v>0</v>
      </c>
      <c r="T1481" s="55">
        <f>S1481*0.99</f>
        <v>0</v>
      </c>
      <c r="U1481" s="55">
        <f>T1481*0.97</f>
        <v>0</v>
      </c>
      <c r="V1481" s="55">
        <f>U1481*0.99</f>
        <v>0</v>
      </c>
      <c r="W1481" s="55">
        <f>V1481*0.95</f>
        <v>0</v>
      </c>
      <c r="X1481" s="55">
        <f t="shared" si="138"/>
        <v>2678.9204924338273</v>
      </c>
    </row>
    <row r="1482" spans="2:24" x14ac:dyDescent="0.3">
      <c r="B1482" s="6" t="s">
        <v>39</v>
      </c>
      <c r="C1482" s="6">
        <v>1474</v>
      </c>
      <c r="D1482" s="6">
        <v>452</v>
      </c>
      <c r="E1482" s="12">
        <v>0</v>
      </c>
      <c r="F1482" s="57">
        <f t="shared" ref="F1482:F1545" si="142">($E1483-$E1481)/2/3.6</f>
        <v>0</v>
      </c>
      <c r="G1482" s="57">
        <f t="shared" si="139"/>
        <v>0</v>
      </c>
      <c r="H1482" s="52">
        <f t="shared" si="140"/>
        <v>0</v>
      </c>
      <c r="I1482" s="52">
        <f t="shared" si="141"/>
        <v>155.23540200000002</v>
      </c>
      <c r="J1482" s="52">
        <f>$P$3*F1482</f>
        <v>0</v>
      </c>
      <c r="K1482" s="52">
        <f>H1482+I1482+J1482</f>
        <v>155.23540200000002</v>
      </c>
      <c r="L1482" s="53">
        <f>M1482*1</f>
        <v>0</v>
      </c>
      <c r="M1482" s="53">
        <f>(K1482*G1482)/1000</f>
        <v>0</v>
      </c>
      <c r="N1482" s="53">
        <f>(IF(L1481 &lt; 0, -L1481,0))</f>
        <v>0</v>
      </c>
      <c r="O1482" s="53">
        <f>0.5*$P$3*G1482^2</f>
        <v>0</v>
      </c>
      <c r="P1482" s="53">
        <f t="shared" ref="P1482:P1545" si="143">O1482-O1481</f>
        <v>0</v>
      </c>
      <c r="Q1482" s="53">
        <f>(IF(L1481 &lt; 0, -L1481,0))+Q1481</f>
        <v>3122.2702455202339</v>
      </c>
      <c r="R1482" s="53">
        <f>(IF(L1481 &gt; 0, L1481,0))+R1481</f>
        <v>7377.7475623716946</v>
      </c>
      <c r="S1482" s="55">
        <f>N1482*0.95</f>
        <v>0</v>
      </c>
      <c r="T1482" s="55">
        <f>S1482*0.99</f>
        <v>0</v>
      </c>
      <c r="U1482" s="55">
        <f>T1482*0.97</f>
        <v>0</v>
      </c>
      <c r="V1482" s="55">
        <f>U1482*0.99</f>
        <v>0</v>
      </c>
      <c r="W1482" s="55">
        <f>V1482*0.95</f>
        <v>0</v>
      </c>
      <c r="X1482" s="55">
        <f t="shared" ref="X1482:X1545" si="144">W1482+X1481</f>
        <v>2678.9204924338273</v>
      </c>
    </row>
    <row r="1483" spans="2:24" x14ac:dyDescent="0.3">
      <c r="B1483" s="6" t="s">
        <v>39</v>
      </c>
      <c r="C1483" s="6">
        <v>1475</v>
      </c>
      <c r="D1483" s="6">
        <v>453</v>
      </c>
      <c r="E1483" s="12">
        <v>0</v>
      </c>
      <c r="F1483" s="57">
        <f t="shared" si="142"/>
        <v>0</v>
      </c>
      <c r="G1483" s="57">
        <f t="shared" si="139"/>
        <v>0</v>
      </c>
      <c r="H1483" s="52">
        <f t="shared" si="140"/>
        <v>0</v>
      </c>
      <c r="I1483" s="52">
        <f t="shared" si="141"/>
        <v>155.23540200000002</v>
      </c>
      <c r="J1483" s="52">
        <f>$P$3*F1483</f>
        <v>0</v>
      </c>
      <c r="K1483" s="52">
        <f>H1483+I1483+J1483</f>
        <v>155.23540200000002</v>
      </c>
      <c r="L1483" s="53">
        <f>M1483*1</f>
        <v>0</v>
      </c>
      <c r="M1483" s="53">
        <f>(K1483*G1483)/1000</f>
        <v>0</v>
      </c>
      <c r="N1483" s="53">
        <f>(IF(L1482 &lt; 0, -L1482,0))</f>
        <v>0</v>
      </c>
      <c r="O1483" s="53">
        <f>0.5*$P$3*G1483^2</f>
        <v>0</v>
      </c>
      <c r="P1483" s="53">
        <f t="shared" si="143"/>
        <v>0</v>
      </c>
      <c r="Q1483" s="53">
        <f>(IF(L1482 &lt; 0, -L1482,0))+Q1482</f>
        <v>3122.2702455202339</v>
      </c>
      <c r="R1483" s="53">
        <f>(IF(L1482 &gt; 0, L1482,0))+R1482</f>
        <v>7377.7475623716946</v>
      </c>
      <c r="S1483" s="55">
        <f>N1483*0.95</f>
        <v>0</v>
      </c>
      <c r="T1483" s="55">
        <f>S1483*0.99</f>
        <v>0</v>
      </c>
      <c r="U1483" s="55">
        <f>T1483*0.97</f>
        <v>0</v>
      </c>
      <c r="V1483" s="55">
        <f>U1483*0.99</f>
        <v>0</v>
      </c>
      <c r="W1483" s="55">
        <f>V1483*0.95</f>
        <v>0</v>
      </c>
      <c r="X1483" s="55">
        <f t="shared" si="144"/>
        <v>2678.9204924338273</v>
      </c>
    </row>
    <row r="1484" spans="2:24" x14ac:dyDescent="0.3">
      <c r="B1484" s="6" t="s">
        <v>39</v>
      </c>
      <c r="C1484" s="6">
        <v>1476</v>
      </c>
      <c r="D1484" s="6">
        <v>454</v>
      </c>
      <c r="E1484" s="12">
        <v>0</v>
      </c>
      <c r="F1484" s="57">
        <f t="shared" si="142"/>
        <v>0</v>
      </c>
      <c r="G1484" s="57">
        <f t="shared" si="139"/>
        <v>0</v>
      </c>
      <c r="H1484" s="52">
        <f t="shared" si="140"/>
        <v>0</v>
      </c>
      <c r="I1484" s="52">
        <f t="shared" si="141"/>
        <v>155.23540200000002</v>
      </c>
      <c r="J1484" s="52">
        <f>$P$3*F1484</f>
        <v>0</v>
      </c>
      <c r="K1484" s="52">
        <f>H1484+I1484+J1484</f>
        <v>155.23540200000002</v>
      </c>
      <c r="L1484" s="53">
        <f>M1484*1</f>
        <v>0</v>
      </c>
      <c r="M1484" s="53">
        <f>(K1484*G1484)/1000</f>
        <v>0</v>
      </c>
      <c r="N1484" s="53">
        <f>(IF(L1483 &lt; 0, -L1483,0))</f>
        <v>0</v>
      </c>
      <c r="O1484" s="53">
        <f>0.5*$P$3*G1484^2</f>
        <v>0</v>
      </c>
      <c r="P1484" s="53">
        <f t="shared" si="143"/>
        <v>0</v>
      </c>
      <c r="Q1484" s="53">
        <f>(IF(L1483 &lt; 0, -L1483,0))+Q1483</f>
        <v>3122.2702455202339</v>
      </c>
      <c r="R1484" s="53">
        <f>(IF(L1483 &gt; 0, L1483,0))+R1483</f>
        <v>7377.7475623716946</v>
      </c>
      <c r="S1484" s="55">
        <f>N1484*0.95</f>
        <v>0</v>
      </c>
      <c r="T1484" s="55">
        <f>S1484*0.99</f>
        <v>0</v>
      </c>
      <c r="U1484" s="55">
        <f>T1484*0.97</f>
        <v>0</v>
      </c>
      <c r="V1484" s="55">
        <f>U1484*0.99</f>
        <v>0</v>
      </c>
      <c r="W1484" s="55">
        <f>V1484*0.95</f>
        <v>0</v>
      </c>
      <c r="X1484" s="55">
        <f t="shared" si="144"/>
        <v>2678.9204924338273</v>
      </c>
    </row>
    <row r="1485" spans="2:24" x14ac:dyDescent="0.3">
      <c r="B1485" s="6" t="s">
        <v>39</v>
      </c>
      <c r="C1485" s="6">
        <v>1477</v>
      </c>
      <c r="D1485" s="6">
        <v>455</v>
      </c>
      <c r="E1485" s="12">
        <v>0</v>
      </c>
      <c r="F1485" s="57">
        <f t="shared" si="142"/>
        <v>0</v>
      </c>
      <c r="G1485" s="57">
        <f t="shared" si="139"/>
        <v>0</v>
      </c>
      <c r="H1485" s="52">
        <f t="shared" si="140"/>
        <v>0</v>
      </c>
      <c r="I1485" s="52">
        <f t="shared" si="141"/>
        <v>155.23540200000002</v>
      </c>
      <c r="J1485" s="52">
        <f>$P$3*F1485</f>
        <v>0</v>
      </c>
      <c r="K1485" s="52">
        <f>H1485+I1485+J1485</f>
        <v>155.23540200000002</v>
      </c>
      <c r="L1485" s="53">
        <f>M1485*1</f>
        <v>0</v>
      </c>
      <c r="M1485" s="53">
        <f>(K1485*G1485)/1000</f>
        <v>0</v>
      </c>
      <c r="N1485" s="53">
        <f>(IF(L1484 &lt; 0, -L1484,0))</f>
        <v>0</v>
      </c>
      <c r="O1485" s="53">
        <f>0.5*$P$3*G1485^2</f>
        <v>0</v>
      </c>
      <c r="P1485" s="53">
        <f t="shared" si="143"/>
        <v>0</v>
      </c>
      <c r="Q1485" s="53">
        <f>(IF(L1484 &lt; 0, -L1484,0))+Q1484</f>
        <v>3122.2702455202339</v>
      </c>
      <c r="R1485" s="53">
        <f>(IF(L1484 &gt; 0, L1484,0))+R1484</f>
        <v>7377.7475623716946</v>
      </c>
      <c r="S1485" s="55">
        <f>N1485*0.95</f>
        <v>0</v>
      </c>
      <c r="T1485" s="55">
        <f>S1485*0.99</f>
        <v>0</v>
      </c>
      <c r="U1485" s="55">
        <f>T1485*0.97</f>
        <v>0</v>
      </c>
      <c r="V1485" s="55">
        <f>U1485*0.99</f>
        <v>0</v>
      </c>
      <c r="W1485" s="55">
        <f>V1485*0.95</f>
        <v>0</v>
      </c>
      <c r="X1485" s="55">
        <f t="shared" si="144"/>
        <v>2678.9204924338273</v>
      </c>
    </row>
    <row r="1486" spans="2:24" x14ac:dyDescent="0.3">
      <c r="B1486" s="7" t="s">
        <v>40</v>
      </c>
      <c r="C1486" s="7">
        <v>1478</v>
      </c>
      <c r="D1486" s="7">
        <v>1</v>
      </c>
      <c r="E1486" s="13">
        <v>0</v>
      </c>
      <c r="F1486" s="57">
        <f t="shared" si="142"/>
        <v>0.30555555555555558</v>
      </c>
      <c r="G1486" s="57">
        <f t="shared" si="139"/>
        <v>0</v>
      </c>
      <c r="H1486" s="52">
        <f t="shared" si="140"/>
        <v>0</v>
      </c>
      <c r="I1486" s="52">
        <f t="shared" si="141"/>
        <v>155.23540200000002</v>
      </c>
      <c r="J1486" s="52">
        <f>$P$3*F1486</f>
        <v>543.88888888888891</v>
      </c>
      <c r="K1486" s="52">
        <f>H1486+I1486+J1486</f>
        <v>699.12429088888894</v>
      </c>
      <c r="L1486" s="53">
        <f>M1486*1</f>
        <v>0</v>
      </c>
      <c r="M1486" s="53">
        <f>(K1486*G1486)/1000</f>
        <v>0</v>
      </c>
      <c r="N1486" s="53">
        <f>(IF(L1485 &lt; 0, -L1485,0))</f>
        <v>0</v>
      </c>
      <c r="O1486" s="53">
        <f>0.5*$P$3*G1486^2</f>
        <v>0</v>
      </c>
      <c r="P1486" s="53">
        <f t="shared" si="143"/>
        <v>0</v>
      </c>
      <c r="Q1486" s="53">
        <f>(IF(L1485 &lt; 0, -L1485,0))+Q1485</f>
        <v>3122.2702455202339</v>
      </c>
      <c r="R1486" s="53">
        <f>(IF(L1485 &gt; 0, L1485,0))+R1485</f>
        <v>7377.7475623716946</v>
      </c>
      <c r="S1486" s="55">
        <f>N1486*0.95</f>
        <v>0</v>
      </c>
      <c r="T1486" s="55">
        <f>S1486*0.99</f>
        <v>0</v>
      </c>
      <c r="U1486" s="55">
        <f>T1486*0.97</f>
        <v>0</v>
      </c>
      <c r="V1486" s="55">
        <f>U1486*0.99</f>
        <v>0</v>
      </c>
      <c r="W1486" s="55">
        <f>V1486*0.95</f>
        <v>0</v>
      </c>
      <c r="X1486" s="55">
        <f t="shared" si="144"/>
        <v>2678.9204924338273</v>
      </c>
    </row>
    <row r="1487" spans="2:24" x14ac:dyDescent="0.3">
      <c r="B1487" s="7" t="s">
        <v>40</v>
      </c>
      <c r="C1487" s="7">
        <v>1479</v>
      </c>
      <c r="D1487" s="7">
        <v>2</v>
      </c>
      <c r="E1487" s="13">
        <v>2.2000000000000002</v>
      </c>
      <c r="F1487" s="57">
        <f t="shared" si="142"/>
        <v>0.61111111111111116</v>
      </c>
      <c r="G1487" s="57">
        <f t="shared" si="139"/>
        <v>0.61111111111111116</v>
      </c>
      <c r="H1487" s="52">
        <f t="shared" si="140"/>
        <v>0.16396181558641976</v>
      </c>
      <c r="I1487" s="52">
        <f t="shared" si="141"/>
        <v>155.23540200000002</v>
      </c>
      <c r="J1487" s="52">
        <f>$P$3*F1487</f>
        <v>1087.7777777777778</v>
      </c>
      <c r="K1487" s="52">
        <f>H1487+I1487+J1487</f>
        <v>1243.1771415933642</v>
      </c>
      <c r="L1487" s="53">
        <f>M1487*1</f>
        <v>0.759719364307056</v>
      </c>
      <c r="M1487" s="53">
        <f>(K1487*G1487)/1000</f>
        <v>0.759719364307056</v>
      </c>
      <c r="N1487" s="53">
        <f>(IF(L1486 &lt; 0, -L1486,0))</f>
        <v>0</v>
      </c>
      <c r="O1487" s="53">
        <f>0.5*$P$3*G1487^2</f>
        <v>332.37654320987656</v>
      </c>
      <c r="P1487" s="53">
        <f t="shared" si="143"/>
        <v>332.37654320987656</v>
      </c>
      <c r="Q1487" s="53">
        <f>(IF(L1486 &lt; 0, -L1486,0))+Q1486</f>
        <v>3122.2702455202339</v>
      </c>
      <c r="R1487" s="53">
        <f>(IF(L1486 &gt; 0, L1486,0))+R1486</f>
        <v>7377.7475623716946</v>
      </c>
      <c r="S1487" s="55">
        <f>N1487*0.95</f>
        <v>0</v>
      </c>
      <c r="T1487" s="55">
        <f>S1487*0.99</f>
        <v>0</v>
      </c>
      <c r="U1487" s="55">
        <f>T1487*0.97</f>
        <v>0</v>
      </c>
      <c r="V1487" s="55">
        <f>U1487*0.99</f>
        <v>0</v>
      </c>
      <c r="W1487" s="55">
        <f>V1487*0.95</f>
        <v>0</v>
      </c>
      <c r="X1487" s="55">
        <f t="shared" si="144"/>
        <v>2678.9204924338273</v>
      </c>
    </row>
    <row r="1488" spans="2:24" x14ac:dyDescent="0.3">
      <c r="B1488" s="7" t="s">
        <v>40</v>
      </c>
      <c r="C1488" s="7">
        <v>1480</v>
      </c>
      <c r="D1488" s="7">
        <v>3</v>
      </c>
      <c r="E1488" s="13">
        <v>4.4000000000000004</v>
      </c>
      <c r="F1488" s="57">
        <f t="shared" si="142"/>
        <v>0.56944444444444442</v>
      </c>
      <c r="G1488" s="57">
        <f t="shared" si="139"/>
        <v>1.2222222222222223</v>
      </c>
      <c r="H1488" s="52">
        <f t="shared" si="140"/>
        <v>0.65584726234567903</v>
      </c>
      <c r="I1488" s="52">
        <f t="shared" si="141"/>
        <v>155.23540200000002</v>
      </c>
      <c r="J1488" s="52">
        <f>$P$3*F1488</f>
        <v>1013.6111111111111</v>
      </c>
      <c r="K1488" s="52">
        <f>H1488+I1488+J1488</f>
        <v>1169.5023603734567</v>
      </c>
      <c r="L1488" s="53">
        <f>M1488*1</f>
        <v>1.4293917737897806</v>
      </c>
      <c r="M1488" s="53">
        <f>(K1488*G1488)/1000</f>
        <v>1.4293917737897806</v>
      </c>
      <c r="N1488" s="53">
        <f>(IF(L1487 &lt; 0, -L1487,0))</f>
        <v>0</v>
      </c>
      <c r="O1488" s="53">
        <f>0.5*$P$3*G1488^2</f>
        <v>1329.5061728395062</v>
      </c>
      <c r="P1488" s="53">
        <f t="shared" si="143"/>
        <v>997.12962962962968</v>
      </c>
      <c r="Q1488" s="53">
        <f>(IF(L1487 &lt; 0, -L1487,0))+Q1487</f>
        <v>3122.2702455202339</v>
      </c>
      <c r="R1488" s="53">
        <f>(IF(L1487 &gt; 0, L1487,0))+R1487</f>
        <v>7378.5072817360015</v>
      </c>
      <c r="S1488" s="55">
        <f>N1488*0.95</f>
        <v>0</v>
      </c>
      <c r="T1488" s="55">
        <f>S1488*0.99</f>
        <v>0</v>
      </c>
      <c r="U1488" s="55">
        <f>T1488*0.97</f>
        <v>0</v>
      </c>
      <c r="V1488" s="55">
        <f>U1488*0.99</f>
        <v>0</v>
      </c>
      <c r="W1488" s="55">
        <f>V1488*0.95</f>
        <v>0</v>
      </c>
      <c r="X1488" s="55">
        <f t="shared" si="144"/>
        <v>2678.9204924338273</v>
      </c>
    </row>
    <row r="1489" spans="2:24" x14ac:dyDescent="0.3">
      <c r="B1489" s="7" t="s">
        <v>40</v>
      </c>
      <c r="C1489" s="7">
        <v>1481</v>
      </c>
      <c r="D1489" s="7">
        <v>4</v>
      </c>
      <c r="E1489" s="13">
        <v>6.3</v>
      </c>
      <c r="F1489" s="57">
        <f t="shared" si="142"/>
        <v>0.4861111111111111</v>
      </c>
      <c r="G1489" s="57">
        <f t="shared" si="139"/>
        <v>1.75</v>
      </c>
      <c r="H1489" s="52">
        <f t="shared" si="140"/>
        <v>1.344554640625</v>
      </c>
      <c r="I1489" s="52">
        <f t="shared" si="141"/>
        <v>155.23540200000002</v>
      </c>
      <c r="J1489" s="52">
        <f>$P$3*F1489</f>
        <v>865.27777777777771</v>
      </c>
      <c r="K1489" s="52">
        <f>H1489+I1489+J1489</f>
        <v>1021.8577344184027</v>
      </c>
      <c r="L1489" s="53">
        <f>M1489*1</f>
        <v>1.7882510352322047</v>
      </c>
      <c r="M1489" s="53">
        <f>(K1489*G1489)/1000</f>
        <v>1.7882510352322047</v>
      </c>
      <c r="N1489" s="53">
        <f>(IF(L1488 &lt; 0, -L1488,0))</f>
        <v>0</v>
      </c>
      <c r="O1489" s="53">
        <f>0.5*$P$3*G1489^2</f>
        <v>2725.625</v>
      </c>
      <c r="P1489" s="53">
        <f t="shared" si="143"/>
        <v>1396.1188271604938</v>
      </c>
      <c r="Q1489" s="53">
        <f>(IF(L1488 &lt; 0, -L1488,0))+Q1488</f>
        <v>3122.2702455202339</v>
      </c>
      <c r="R1489" s="53">
        <f>(IF(L1488 &gt; 0, L1488,0))+R1488</f>
        <v>7379.936673509791</v>
      </c>
      <c r="S1489" s="55">
        <f>N1489*0.95</f>
        <v>0</v>
      </c>
      <c r="T1489" s="55">
        <f>S1489*0.99</f>
        <v>0</v>
      </c>
      <c r="U1489" s="55">
        <f>T1489*0.97</f>
        <v>0</v>
      </c>
      <c r="V1489" s="55">
        <f>U1489*0.99</f>
        <v>0</v>
      </c>
      <c r="W1489" s="55">
        <f>V1489*0.95</f>
        <v>0</v>
      </c>
      <c r="X1489" s="55">
        <f t="shared" si="144"/>
        <v>2678.9204924338273</v>
      </c>
    </row>
    <row r="1490" spans="2:24" x14ac:dyDescent="0.3">
      <c r="B1490" s="7" t="s">
        <v>40</v>
      </c>
      <c r="C1490" s="7">
        <v>1482</v>
      </c>
      <c r="D1490" s="7">
        <v>5</v>
      </c>
      <c r="E1490" s="13">
        <v>7.9</v>
      </c>
      <c r="F1490" s="57">
        <f t="shared" si="142"/>
        <v>0.40277777777777768</v>
      </c>
      <c r="G1490" s="57">
        <f t="shared" si="139"/>
        <v>2.1944444444444446</v>
      </c>
      <c r="H1490" s="52">
        <f t="shared" si="140"/>
        <v>2.1142266344521605</v>
      </c>
      <c r="I1490" s="52">
        <f t="shared" si="141"/>
        <v>155.23540200000002</v>
      </c>
      <c r="J1490" s="52">
        <f>$P$3*F1490</f>
        <v>716.94444444444423</v>
      </c>
      <c r="K1490" s="52">
        <f>H1490+I1490+J1490</f>
        <v>874.29407307889642</v>
      </c>
      <c r="L1490" s="53">
        <f>M1490*1</f>
        <v>1.9185897714786895</v>
      </c>
      <c r="M1490" s="53">
        <f>(K1490*G1490)/1000</f>
        <v>1.9185897714786895</v>
      </c>
      <c r="N1490" s="53">
        <f>(IF(L1489 &lt; 0, -L1489,0))</f>
        <v>0</v>
      </c>
      <c r="O1490" s="53">
        <f>0.5*$P$3*G1490^2</f>
        <v>4285.8719135802476</v>
      </c>
      <c r="P1490" s="53">
        <f t="shared" si="143"/>
        <v>1560.2469135802476</v>
      </c>
      <c r="Q1490" s="53">
        <f>(IF(L1489 &lt; 0, -L1489,0))+Q1489</f>
        <v>3122.2702455202339</v>
      </c>
      <c r="R1490" s="53">
        <f>(IF(L1489 &gt; 0, L1489,0))+R1489</f>
        <v>7381.724924545023</v>
      </c>
      <c r="S1490" s="55">
        <f>N1490*0.95</f>
        <v>0</v>
      </c>
      <c r="T1490" s="55">
        <f>S1490*0.99</f>
        <v>0</v>
      </c>
      <c r="U1490" s="55">
        <f>T1490*0.97</f>
        <v>0</v>
      </c>
      <c r="V1490" s="55">
        <f>U1490*0.99</f>
        <v>0</v>
      </c>
      <c r="W1490" s="55">
        <f>V1490*0.95</f>
        <v>0</v>
      </c>
      <c r="X1490" s="55">
        <f t="shared" si="144"/>
        <v>2678.9204924338273</v>
      </c>
    </row>
    <row r="1491" spans="2:24" x14ac:dyDescent="0.3">
      <c r="B1491" s="7" t="s">
        <v>40</v>
      </c>
      <c r="C1491" s="7">
        <v>1483</v>
      </c>
      <c r="D1491" s="7">
        <v>6</v>
      </c>
      <c r="E1491" s="13">
        <v>9.1999999999999993</v>
      </c>
      <c r="F1491" s="57">
        <f t="shared" si="142"/>
        <v>0.34722222222222221</v>
      </c>
      <c r="G1491" s="57">
        <f t="shared" si="139"/>
        <v>2.5555555555555554</v>
      </c>
      <c r="H1491" s="52">
        <f t="shared" si="140"/>
        <v>2.8672991882716041</v>
      </c>
      <c r="I1491" s="52">
        <f t="shared" si="141"/>
        <v>155.23540200000002</v>
      </c>
      <c r="J1491" s="52">
        <f>$P$3*F1491</f>
        <v>618.05555555555554</v>
      </c>
      <c r="K1491" s="52">
        <f>H1491+I1491+J1491</f>
        <v>776.15825674382722</v>
      </c>
      <c r="L1491" s="53">
        <f>M1491*1</f>
        <v>1.9835155450120028</v>
      </c>
      <c r="M1491" s="53">
        <f>(K1491*G1491)/1000</f>
        <v>1.9835155450120028</v>
      </c>
      <c r="N1491" s="53">
        <f>(IF(L1490 &lt; 0, -L1490,0))</f>
        <v>0</v>
      </c>
      <c r="O1491" s="53">
        <f>0.5*$P$3*G1491^2</f>
        <v>5812.4691358024684</v>
      </c>
      <c r="P1491" s="53">
        <f t="shared" si="143"/>
        <v>1526.5972222222208</v>
      </c>
      <c r="Q1491" s="53">
        <f>(IF(L1490 &lt; 0, -L1490,0))+Q1490</f>
        <v>3122.2702455202339</v>
      </c>
      <c r="R1491" s="53">
        <f>(IF(L1490 &gt; 0, L1490,0))+R1490</f>
        <v>7383.6435143165018</v>
      </c>
      <c r="S1491" s="55">
        <f>N1491*0.95</f>
        <v>0</v>
      </c>
      <c r="T1491" s="55">
        <f>S1491*0.99</f>
        <v>0</v>
      </c>
      <c r="U1491" s="55">
        <f>T1491*0.97</f>
        <v>0</v>
      </c>
      <c r="V1491" s="55">
        <f>U1491*0.99</f>
        <v>0</v>
      </c>
      <c r="W1491" s="55">
        <f>V1491*0.95</f>
        <v>0</v>
      </c>
      <c r="X1491" s="55">
        <f t="shared" si="144"/>
        <v>2678.9204924338273</v>
      </c>
    </row>
    <row r="1492" spans="2:24" x14ac:dyDescent="0.3">
      <c r="B1492" s="7" t="s">
        <v>40</v>
      </c>
      <c r="C1492" s="7">
        <v>1484</v>
      </c>
      <c r="D1492" s="7">
        <v>7</v>
      </c>
      <c r="E1492" s="13">
        <v>10.4</v>
      </c>
      <c r="F1492" s="57">
        <f t="shared" si="142"/>
        <v>0.31944444444444453</v>
      </c>
      <c r="G1492" s="57">
        <f t="shared" si="139"/>
        <v>2.8888888888888888</v>
      </c>
      <c r="H1492" s="52">
        <f t="shared" si="140"/>
        <v>3.6640723086419751</v>
      </c>
      <c r="I1492" s="52">
        <f t="shared" si="141"/>
        <v>155.23540200000002</v>
      </c>
      <c r="J1492" s="52">
        <f>$P$3*F1492</f>
        <v>568.61111111111131</v>
      </c>
      <c r="K1492" s="52">
        <f>H1492+I1492+J1492</f>
        <v>727.51058541975328</v>
      </c>
      <c r="L1492" s="53">
        <f>M1492*1</f>
        <v>2.1016972467681763</v>
      </c>
      <c r="M1492" s="53">
        <f>(K1492*G1492)/1000</f>
        <v>2.1016972467681763</v>
      </c>
      <c r="N1492" s="53">
        <f>(IF(L1491 &lt; 0, -L1491,0))</f>
        <v>0</v>
      </c>
      <c r="O1492" s="53">
        <f>0.5*$P$3*G1492^2</f>
        <v>7427.6543209876545</v>
      </c>
      <c r="P1492" s="53">
        <f t="shared" si="143"/>
        <v>1615.1851851851861</v>
      </c>
      <c r="Q1492" s="53">
        <f>(IF(L1491 &lt; 0, -L1491,0))+Q1491</f>
        <v>3122.2702455202339</v>
      </c>
      <c r="R1492" s="53">
        <f>(IF(L1491 &gt; 0, L1491,0))+R1491</f>
        <v>7385.6270298615136</v>
      </c>
      <c r="S1492" s="55">
        <f>N1492*0.95</f>
        <v>0</v>
      </c>
      <c r="T1492" s="55">
        <f>S1492*0.99</f>
        <v>0</v>
      </c>
      <c r="U1492" s="55">
        <f>T1492*0.97</f>
        <v>0</v>
      </c>
      <c r="V1492" s="55">
        <f>U1492*0.99</f>
        <v>0</v>
      </c>
      <c r="W1492" s="55">
        <f>V1492*0.95</f>
        <v>0</v>
      </c>
      <c r="X1492" s="55">
        <f t="shared" si="144"/>
        <v>2678.9204924338273</v>
      </c>
    </row>
    <row r="1493" spans="2:24" x14ac:dyDescent="0.3">
      <c r="B1493" s="7" t="s">
        <v>40</v>
      </c>
      <c r="C1493" s="7">
        <v>1485</v>
      </c>
      <c r="D1493" s="7">
        <v>8</v>
      </c>
      <c r="E1493" s="13">
        <v>11.5</v>
      </c>
      <c r="F1493" s="57">
        <f t="shared" si="142"/>
        <v>0.34722222222222221</v>
      </c>
      <c r="G1493" s="57">
        <f t="shared" si="139"/>
        <v>3.1944444444444446</v>
      </c>
      <c r="H1493" s="52">
        <f t="shared" si="140"/>
        <v>4.4801549816743824</v>
      </c>
      <c r="I1493" s="52">
        <f t="shared" si="141"/>
        <v>155.23540200000002</v>
      </c>
      <c r="J1493" s="52">
        <f>$P$3*F1493</f>
        <v>618.05555555555554</v>
      </c>
      <c r="K1493" s="52">
        <f>H1493+I1493+J1493</f>
        <v>777.77111253723001</v>
      </c>
      <c r="L1493" s="53">
        <f>M1493*1</f>
        <v>2.4845466094939295</v>
      </c>
      <c r="M1493" s="53">
        <f>(K1493*G1493)/1000</f>
        <v>2.4845466094939295</v>
      </c>
      <c r="N1493" s="53">
        <f>(IF(L1492 &lt; 0, -L1492,0))</f>
        <v>0</v>
      </c>
      <c r="O1493" s="53">
        <f>0.5*$P$3*G1493^2</f>
        <v>9081.9830246913589</v>
      </c>
      <c r="P1493" s="53">
        <f t="shared" si="143"/>
        <v>1654.3287037037044</v>
      </c>
      <c r="Q1493" s="53">
        <f>(IF(L1492 &lt; 0, -L1492,0))+Q1492</f>
        <v>3122.2702455202339</v>
      </c>
      <c r="R1493" s="53">
        <f>(IF(L1492 &gt; 0, L1492,0))+R1492</f>
        <v>7387.7287271082814</v>
      </c>
      <c r="S1493" s="55">
        <f>N1493*0.95</f>
        <v>0</v>
      </c>
      <c r="T1493" s="55">
        <f>S1493*0.99</f>
        <v>0</v>
      </c>
      <c r="U1493" s="55">
        <f>T1493*0.97</f>
        <v>0</v>
      </c>
      <c r="V1493" s="55">
        <f>U1493*0.99</f>
        <v>0</v>
      </c>
      <c r="W1493" s="55">
        <f>V1493*0.95</f>
        <v>0</v>
      </c>
      <c r="X1493" s="55">
        <f t="shared" si="144"/>
        <v>2678.9204924338273</v>
      </c>
    </row>
    <row r="1494" spans="2:24" x14ac:dyDescent="0.3">
      <c r="B1494" s="7" t="s">
        <v>40</v>
      </c>
      <c r="C1494" s="7">
        <v>1486</v>
      </c>
      <c r="D1494" s="7">
        <v>9</v>
      </c>
      <c r="E1494" s="13">
        <v>12.9</v>
      </c>
      <c r="F1494" s="57">
        <f t="shared" si="142"/>
        <v>0.44444444444444431</v>
      </c>
      <c r="G1494" s="57">
        <f t="shared" si="139"/>
        <v>3.5833333333333335</v>
      </c>
      <c r="H1494" s="52">
        <f t="shared" si="140"/>
        <v>5.6373730850694441</v>
      </c>
      <c r="I1494" s="52">
        <f t="shared" si="141"/>
        <v>155.23540200000002</v>
      </c>
      <c r="J1494" s="52">
        <f>$P$3*F1494</f>
        <v>791.11111111111086</v>
      </c>
      <c r="K1494" s="52">
        <f>H1494+I1494+J1494</f>
        <v>951.98388619618026</v>
      </c>
      <c r="L1494" s="53">
        <f>M1494*1</f>
        <v>3.4112755922029798</v>
      </c>
      <c r="M1494" s="53">
        <f>(K1494*G1494)/1000</f>
        <v>3.4112755922029798</v>
      </c>
      <c r="N1494" s="53">
        <f>(IF(L1493 &lt; 0, -L1493,0))</f>
        <v>0</v>
      </c>
      <c r="O1494" s="53">
        <f>0.5*$P$3*G1494^2</f>
        <v>11427.847222222223</v>
      </c>
      <c r="P1494" s="53">
        <f t="shared" si="143"/>
        <v>2345.8641975308637</v>
      </c>
      <c r="Q1494" s="53">
        <f>(IF(L1493 &lt; 0, -L1493,0))+Q1493</f>
        <v>3122.2702455202339</v>
      </c>
      <c r="R1494" s="53">
        <f>(IF(L1493 &gt; 0, L1493,0))+R1493</f>
        <v>7390.2132737177753</v>
      </c>
      <c r="S1494" s="55">
        <f>N1494*0.95</f>
        <v>0</v>
      </c>
      <c r="T1494" s="55">
        <f>S1494*0.99</f>
        <v>0</v>
      </c>
      <c r="U1494" s="55">
        <f>T1494*0.97</f>
        <v>0</v>
      </c>
      <c r="V1494" s="55">
        <f>U1494*0.99</f>
        <v>0</v>
      </c>
      <c r="W1494" s="55">
        <f>V1494*0.95</f>
        <v>0</v>
      </c>
      <c r="X1494" s="55">
        <f t="shared" si="144"/>
        <v>2678.9204924338273</v>
      </c>
    </row>
    <row r="1495" spans="2:24" x14ac:dyDescent="0.3">
      <c r="B1495" s="7" t="s">
        <v>40</v>
      </c>
      <c r="C1495" s="7">
        <v>1487</v>
      </c>
      <c r="D1495" s="7">
        <v>10</v>
      </c>
      <c r="E1495" s="13">
        <v>14.7</v>
      </c>
      <c r="F1495" s="57">
        <f t="shared" si="142"/>
        <v>0.56944444444444442</v>
      </c>
      <c r="G1495" s="57">
        <f t="shared" si="139"/>
        <v>4.083333333333333</v>
      </c>
      <c r="H1495" s="52">
        <f t="shared" si="140"/>
        <v>7.3203530434027755</v>
      </c>
      <c r="I1495" s="52">
        <f t="shared" si="141"/>
        <v>155.23540200000002</v>
      </c>
      <c r="J1495" s="52">
        <f>$P$3*F1495</f>
        <v>1013.6111111111111</v>
      </c>
      <c r="K1495" s="52">
        <f>H1495+I1495+J1495</f>
        <v>1176.1668661545139</v>
      </c>
      <c r="L1495" s="53">
        <f>M1495*1</f>
        <v>4.802681370130931</v>
      </c>
      <c r="M1495" s="53">
        <f>(K1495*G1495)/1000</f>
        <v>4.802681370130931</v>
      </c>
      <c r="N1495" s="53">
        <f>(IF(L1494 &lt; 0, -L1494,0))</f>
        <v>0</v>
      </c>
      <c r="O1495" s="53">
        <f>0.5*$P$3*G1495^2</f>
        <v>14839.513888888885</v>
      </c>
      <c r="P1495" s="53">
        <f t="shared" si="143"/>
        <v>3411.6666666666624</v>
      </c>
      <c r="Q1495" s="53">
        <f>(IF(L1494 &lt; 0, -L1494,0))+Q1494</f>
        <v>3122.2702455202339</v>
      </c>
      <c r="R1495" s="53">
        <f>(IF(L1494 &gt; 0, L1494,0))+R1494</f>
        <v>7393.6245493099786</v>
      </c>
      <c r="S1495" s="55">
        <f>N1495*0.95</f>
        <v>0</v>
      </c>
      <c r="T1495" s="55">
        <f>S1495*0.99</f>
        <v>0</v>
      </c>
      <c r="U1495" s="55">
        <f>T1495*0.97</f>
        <v>0</v>
      </c>
      <c r="V1495" s="55">
        <f>U1495*0.99</f>
        <v>0</v>
      </c>
      <c r="W1495" s="55">
        <f>V1495*0.95</f>
        <v>0</v>
      </c>
      <c r="X1495" s="55">
        <f t="shared" si="144"/>
        <v>2678.9204924338273</v>
      </c>
    </row>
    <row r="1496" spans="2:24" x14ac:dyDescent="0.3">
      <c r="B1496" s="7" t="s">
        <v>40</v>
      </c>
      <c r="C1496" s="7">
        <v>1488</v>
      </c>
      <c r="D1496" s="7">
        <v>11</v>
      </c>
      <c r="E1496" s="13">
        <v>17</v>
      </c>
      <c r="F1496" s="57">
        <f t="shared" si="142"/>
        <v>0.70833333333333348</v>
      </c>
      <c r="G1496" s="57">
        <f t="shared" si="139"/>
        <v>4.7222222222222223</v>
      </c>
      <c r="H1496" s="52">
        <f t="shared" si="140"/>
        <v>9.7902819637345679</v>
      </c>
      <c r="I1496" s="52">
        <f t="shared" si="141"/>
        <v>155.23540200000002</v>
      </c>
      <c r="J1496" s="52">
        <f>$P$3*F1496</f>
        <v>1260.8333333333335</v>
      </c>
      <c r="K1496" s="52">
        <f>H1496+I1496+J1496</f>
        <v>1425.859017297068</v>
      </c>
      <c r="L1496" s="53">
        <f>M1496*1</f>
        <v>6.7332231372361546</v>
      </c>
      <c r="M1496" s="53">
        <f>(K1496*G1496)/1000</f>
        <v>6.7332231372361546</v>
      </c>
      <c r="N1496" s="53">
        <f>(IF(L1495 &lt; 0, -L1495,0))</f>
        <v>0</v>
      </c>
      <c r="O1496" s="53">
        <f>0.5*$P$3*G1496^2</f>
        <v>19846.45061728395</v>
      </c>
      <c r="P1496" s="53">
        <f t="shared" si="143"/>
        <v>5006.9367283950651</v>
      </c>
      <c r="Q1496" s="53">
        <f>(IF(L1495 &lt; 0, -L1495,0))+Q1495</f>
        <v>3122.2702455202339</v>
      </c>
      <c r="R1496" s="53">
        <f>(IF(L1495 &gt; 0, L1495,0))+R1495</f>
        <v>7398.4272306801095</v>
      </c>
      <c r="S1496" s="55">
        <f>N1496*0.95</f>
        <v>0</v>
      </c>
      <c r="T1496" s="55">
        <f>S1496*0.99</f>
        <v>0</v>
      </c>
      <c r="U1496" s="55">
        <f>T1496*0.97</f>
        <v>0</v>
      </c>
      <c r="V1496" s="55">
        <f>U1496*0.99</f>
        <v>0</v>
      </c>
      <c r="W1496" s="55">
        <f>V1496*0.95</f>
        <v>0</v>
      </c>
      <c r="X1496" s="55">
        <f t="shared" si="144"/>
        <v>2678.9204924338273</v>
      </c>
    </row>
    <row r="1497" spans="2:24" x14ac:dyDescent="0.3">
      <c r="B1497" s="7" t="s">
        <v>40</v>
      </c>
      <c r="C1497" s="7">
        <v>1489</v>
      </c>
      <c r="D1497" s="7">
        <v>12</v>
      </c>
      <c r="E1497" s="13">
        <v>19.8</v>
      </c>
      <c r="F1497" s="57">
        <f t="shared" si="142"/>
        <v>0.84722222222222243</v>
      </c>
      <c r="G1497" s="57">
        <f t="shared" si="139"/>
        <v>5.5</v>
      </c>
      <c r="H1497" s="52">
        <f t="shared" si="140"/>
        <v>13.280907062499999</v>
      </c>
      <c r="I1497" s="52">
        <f t="shared" si="141"/>
        <v>155.23540200000002</v>
      </c>
      <c r="J1497" s="52">
        <f>$P$3*F1497</f>
        <v>1508.0555555555559</v>
      </c>
      <c r="K1497" s="52">
        <f>H1497+I1497+J1497</f>
        <v>1676.571864618056</v>
      </c>
      <c r="L1497" s="53">
        <f>M1497*1</f>
        <v>9.221145255399307</v>
      </c>
      <c r="M1497" s="53">
        <f>(K1497*G1497)/1000</f>
        <v>9.221145255399307</v>
      </c>
      <c r="N1497" s="53">
        <f>(IF(L1496 &lt; 0, -L1496,0))</f>
        <v>0</v>
      </c>
      <c r="O1497" s="53">
        <f>0.5*$P$3*G1497^2</f>
        <v>26922.5</v>
      </c>
      <c r="P1497" s="53">
        <f t="shared" si="143"/>
        <v>7076.0493827160499</v>
      </c>
      <c r="Q1497" s="53">
        <f>(IF(L1496 &lt; 0, -L1496,0))+Q1496</f>
        <v>3122.2702455202339</v>
      </c>
      <c r="R1497" s="53">
        <f>(IF(L1496 &gt; 0, L1496,0))+R1496</f>
        <v>7405.160453817346</v>
      </c>
      <c r="S1497" s="55">
        <f>N1497*0.95</f>
        <v>0</v>
      </c>
      <c r="T1497" s="55">
        <f>S1497*0.99</f>
        <v>0</v>
      </c>
      <c r="U1497" s="55">
        <f>T1497*0.97</f>
        <v>0</v>
      </c>
      <c r="V1497" s="55">
        <f>U1497*0.99</f>
        <v>0</v>
      </c>
      <c r="W1497" s="55">
        <f>V1497*0.95</f>
        <v>0</v>
      </c>
      <c r="X1497" s="55">
        <f t="shared" si="144"/>
        <v>2678.9204924338273</v>
      </c>
    </row>
    <row r="1498" spans="2:24" x14ac:dyDescent="0.3">
      <c r="B1498" s="7" t="s">
        <v>40</v>
      </c>
      <c r="C1498" s="7">
        <v>1490</v>
      </c>
      <c r="D1498" s="7">
        <v>13</v>
      </c>
      <c r="E1498" s="13">
        <v>23.1</v>
      </c>
      <c r="F1498" s="57">
        <f t="shared" si="142"/>
        <v>0.95833333333333315</v>
      </c>
      <c r="G1498" s="57">
        <f t="shared" si="139"/>
        <v>6.416666666666667</v>
      </c>
      <c r="H1498" s="52">
        <f t="shared" si="140"/>
        <v>18.076790168402777</v>
      </c>
      <c r="I1498" s="52">
        <f t="shared" si="141"/>
        <v>155.23540200000002</v>
      </c>
      <c r="J1498" s="52">
        <f>$P$3*F1498</f>
        <v>1705.833333333333</v>
      </c>
      <c r="K1498" s="52">
        <f>H1498+I1498+J1498</f>
        <v>1879.1455255017358</v>
      </c>
      <c r="L1498" s="53">
        <f>M1498*1</f>
        <v>12.057850455302805</v>
      </c>
      <c r="M1498" s="53">
        <f>(K1498*G1498)/1000</f>
        <v>12.057850455302805</v>
      </c>
      <c r="N1498" s="53">
        <f>(IF(L1497 &lt; 0, -L1497,0))</f>
        <v>0</v>
      </c>
      <c r="O1498" s="53">
        <f>0.5*$P$3*G1498^2</f>
        <v>36644.513888888891</v>
      </c>
      <c r="P1498" s="53">
        <f t="shared" si="143"/>
        <v>9722.0138888888905</v>
      </c>
      <c r="Q1498" s="53">
        <f>(IF(L1497 &lt; 0, -L1497,0))+Q1497</f>
        <v>3122.2702455202339</v>
      </c>
      <c r="R1498" s="53">
        <f>(IF(L1497 &gt; 0, L1497,0))+R1497</f>
        <v>7414.3815990727453</v>
      </c>
      <c r="S1498" s="55">
        <f>N1498*0.95</f>
        <v>0</v>
      </c>
      <c r="T1498" s="55">
        <f>S1498*0.99</f>
        <v>0</v>
      </c>
      <c r="U1498" s="55">
        <f>T1498*0.97</f>
        <v>0</v>
      </c>
      <c r="V1498" s="55">
        <f>U1498*0.99</f>
        <v>0</v>
      </c>
      <c r="W1498" s="55">
        <f>V1498*0.95</f>
        <v>0</v>
      </c>
      <c r="X1498" s="55">
        <f t="shared" si="144"/>
        <v>2678.9204924338273</v>
      </c>
    </row>
    <row r="1499" spans="2:24" x14ac:dyDescent="0.3">
      <c r="B1499" s="7" t="s">
        <v>40</v>
      </c>
      <c r="C1499" s="7">
        <v>1491</v>
      </c>
      <c r="D1499" s="7">
        <v>14</v>
      </c>
      <c r="E1499" s="13">
        <v>26.7</v>
      </c>
      <c r="F1499" s="57">
        <f t="shared" si="142"/>
        <v>1.0277777777777775</v>
      </c>
      <c r="G1499" s="57">
        <f t="shared" si="139"/>
        <v>7.416666666666667</v>
      </c>
      <c r="H1499" s="52">
        <f t="shared" si="140"/>
        <v>24.150152626736112</v>
      </c>
      <c r="I1499" s="52">
        <f t="shared" si="141"/>
        <v>155.23540200000002</v>
      </c>
      <c r="J1499" s="52">
        <f>$P$3*F1499</f>
        <v>1829.4444444444439</v>
      </c>
      <c r="K1499" s="52">
        <f>H1499+I1499+J1499</f>
        <v>2008.8299990711801</v>
      </c>
      <c r="L1499" s="53">
        <f>M1499*1</f>
        <v>14.898822493111252</v>
      </c>
      <c r="M1499" s="53">
        <f>(K1499*G1499)/1000</f>
        <v>14.898822493111252</v>
      </c>
      <c r="N1499" s="53">
        <f>(IF(L1498 &lt; 0, -L1498,0))</f>
        <v>0</v>
      </c>
      <c r="O1499" s="53">
        <f>0.5*$P$3*G1499^2</f>
        <v>48956.180555555562</v>
      </c>
      <c r="P1499" s="53">
        <f t="shared" si="143"/>
        <v>12311.666666666672</v>
      </c>
      <c r="Q1499" s="53">
        <f>(IF(L1498 &lt; 0, -L1498,0))+Q1498</f>
        <v>3122.2702455202339</v>
      </c>
      <c r="R1499" s="53">
        <f>(IF(L1498 &gt; 0, L1498,0))+R1498</f>
        <v>7426.4394495280485</v>
      </c>
      <c r="S1499" s="55">
        <f>N1499*0.95</f>
        <v>0</v>
      </c>
      <c r="T1499" s="55">
        <f>S1499*0.99</f>
        <v>0</v>
      </c>
      <c r="U1499" s="55">
        <f>T1499*0.97</f>
        <v>0</v>
      </c>
      <c r="V1499" s="55">
        <f>U1499*0.99</f>
        <v>0</v>
      </c>
      <c r="W1499" s="55">
        <f>V1499*0.95</f>
        <v>0</v>
      </c>
      <c r="X1499" s="55">
        <f t="shared" si="144"/>
        <v>2678.9204924338273</v>
      </c>
    </row>
    <row r="1500" spans="2:24" x14ac:dyDescent="0.3">
      <c r="B1500" s="7" t="s">
        <v>40</v>
      </c>
      <c r="C1500" s="7">
        <v>1492</v>
      </c>
      <c r="D1500" s="7">
        <v>15</v>
      </c>
      <c r="E1500" s="13">
        <v>30.5</v>
      </c>
      <c r="F1500" s="57">
        <f t="shared" si="142"/>
        <v>1.0277777777777781</v>
      </c>
      <c r="G1500" s="57">
        <f t="shared" si="139"/>
        <v>8.4722222222222214</v>
      </c>
      <c r="H1500" s="52">
        <f t="shared" si="140"/>
        <v>31.513528708526227</v>
      </c>
      <c r="I1500" s="52">
        <f t="shared" si="141"/>
        <v>155.23540200000002</v>
      </c>
      <c r="J1500" s="52">
        <f>$P$3*F1500</f>
        <v>1829.444444444445</v>
      </c>
      <c r="K1500" s="52">
        <f>H1500+I1500+J1500</f>
        <v>2016.1933751529714</v>
      </c>
      <c r="L1500" s="53">
        <f>M1500*1</f>
        <v>17.081638317268229</v>
      </c>
      <c r="M1500" s="53">
        <f>(K1500*G1500)/1000</f>
        <v>17.081638317268229</v>
      </c>
      <c r="N1500" s="53">
        <f>(IF(L1499 &lt; 0, -L1499,0))</f>
        <v>0</v>
      </c>
      <c r="O1500" s="53">
        <f>0.5*$P$3*G1500^2</f>
        <v>63882.908950617275</v>
      </c>
      <c r="P1500" s="53">
        <f t="shared" si="143"/>
        <v>14926.728395061713</v>
      </c>
      <c r="Q1500" s="53">
        <f>(IF(L1499 &lt; 0, -L1499,0))+Q1499</f>
        <v>3122.2702455202339</v>
      </c>
      <c r="R1500" s="53">
        <f>(IF(L1499 &gt; 0, L1499,0))+R1499</f>
        <v>7441.3382720211594</v>
      </c>
      <c r="S1500" s="55">
        <f>N1500*0.95</f>
        <v>0</v>
      </c>
      <c r="T1500" s="55">
        <f>S1500*0.99</f>
        <v>0</v>
      </c>
      <c r="U1500" s="55">
        <f>T1500*0.97</f>
        <v>0</v>
      </c>
      <c r="V1500" s="55">
        <f>U1500*0.99</f>
        <v>0</v>
      </c>
      <c r="W1500" s="55">
        <f>V1500*0.95</f>
        <v>0</v>
      </c>
      <c r="X1500" s="55">
        <f t="shared" si="144"/>
        <v>2678.9204924338273</v>
      </c>
    </row>
    <row r="1501" spans="2:24" x14ac:dyDescent="0.3">
      <c r="B1501" s="7" t="s">
        <v>40</v>
      </c>
      <c r="C1501" s="7">
        <v>1493</v>
      </c>
      <c r="D1501" s="7">
        <v>16</v>
      </c>
      <c r="E1501" s="13">
        <v>34.1</v>
      </c>
      <c r="F1501" s="57">
        <f t="shared" si="142"/>
        <v>0.97222222222222221</v>
      </c>
      <c r="G1501" s="57">
        <f t="shared" si="139"/>
        <v>9.4722222222222214</v>
      </c>
      <c r="H1501" s="52">
        <f t="shared" si="140"/>
        <v>39.391826194637339</v>
      </c>
      <c r="I1501" s="52">
        <f t="shared" si="141"/>
        <v>155.23540200000002</v>
      </c>
      <c r="J1501" s="52">
        <f>$P$3*F1501</f>
        <v>1730.5555555555554</v>
      </c>
      <c r="K1501" s="52">
        <f>H1501+I1501+J1501</f>
        <v>1925.1827837501928</v>
      </c>
      <c r="L1501" s="53">
        <f>M1501*1</f>
        <v>18.235759146078212</v>
      </c>
      <c r="M1501" s="53">
        <f>(K1501*G1501)/1000</f>
        <v>18.235759146078212</v>
      </c>
      <c r="N1501" s="53">
        <f>(IF(L1500 &lt; 0, -L1500,0))</f>
        <v>0</v>
      </c>
      <c r="O1501" s="53">
        <f>0.5*$P$3*G1501^2</f>
        <v>79853.464506172822</v>
      </c>
      <c r="P1501" s="53">
        <f t="shared" si="143"/>
        <v>15970.555555555547</v>
      </c>
      <c r="Q1501" s="53">
        <f>(IF(L1500 &lt; 0, -L1500,0))+Q1500</f>
        <v>3122.2702455202339</v>
      </c>
      <c r="R1501" s="53">
        <f>(IF(L1500 &gt; 0, L1500,0))+R1500</f>
        <v>7458.4199103384271</v>
      </c>
      <c r="S1501" s="55">
        <f>N1501*0.95</f>
        <v>0</v>
      </c>
      <c r="T1501" s="55">
        <f>S1501*0.99</f>
        <v>0</v>
      </c>
      <c r="U1501" s="55">
        <f>T1501*0.97</f>
        <v>0</v>
      </c>
      <c r="V1501" s="55">
        <f>U1501*0.99</f>
        <v>0</v>
      </c>
      <c r="W1501" s="55">
        <f>V1501*0.95</f>
        <v>0</v>
      </c>
      <c r="X1501" s="55">
        <f t="shared" si="144"/>
        <v>2678.9204924338273</v>
      </c>
    </row>
    <row r="1502" spans="2:24" x14ac:dyDescent="0.3">
      <c r="B1502" s="7" t="s">
        <v>40</v>
      </c>
      <c r="C1502" s="7">
        <v>1494</v>
      </c>
      <c r="D1502" s="7">
        <v>17</v>
      </c>
      <c r="E1502" s="13">
        <v>37.5</v>
      </c>
      <c r="F1502" s="57">
        <f t="shared" si="142"/>
        <v>0.90277777777777779</v>
      </c>
      <c r="G1502" s="57">
        <f t="shared" si="139"/>
        <v>10.416666666666666</v>
      </c>
      <c r="H1502" s="52">
        <f t="shared" si="140"/>
        <v>47.6386990017361</v>
      </c>
      <c r="I1502" s="52">
        <f t="shared" si="141"/>
        <v>155.23540200000002</v>
      </c>
      <c r="J1502" s="52">
        <f>$P$3*F1502</f>
        <v>1606.9444444444446</v>
      </c>
      <c r="K1502" s="52">
        <f>H1502+I1502+J1502</f>
        <v>1809.8185454461807</v>
      </c>
      <c r="L1502" s="53">
        <f>M1502*1</f>
        <v>18.852276515064382</v>
      </c>
      <c r="M1502" s="53">
        <f>(K1502*G1502)/1000</f>
        <v>18.852276515064382</v>
      </c>
      <c r="N1502" s="53">
        <f>(IF(L1501 &lt; 0, -L1501,0))</f>
        <v>0</v>
      </c>
      <c r="O1502" s="53">
        <f>0.5*$P$3*G1502^2</f>
        <v>96571.180555555547</v>
      </c>
      <c r="P1502" s="53">
        <f t="shared" si="143"/>
        <v>16717.716049382725</v>
      </c>
      <c r="Q1502" s="53">
        <f>(IF(L1501 &lt; 0, -L1501,0))+Q1501</f>
        <v>3122.2702455202339</v>
      </c>
      <c r="R1502" s="53">
        <f>(IF(L1501 &gt; 0, L1501,0))+R1501</f>
        <v>7476.6556694845058</v>
      </c>
      <c r="S1502" s="55">
        <f>N1502*0.95</f>
        <v>0</v>
      </c>
      <c r="T1502" s="55">
        <f>S1502*0.99</f>
        <v>0</v>
      </c>
      <c r="U1502" s="55">
        <f>T1502*0.97</f>
        <v>0</v>
      </c>
      <c r="V1502" s="55">
        <f>U1502*0.99</f>
        <v>0</v>
      </c>
      <c r="W1502" s="55">
        <f>V1502*0.95</f>
        <v>0</v>
      </c>
      <c r="X1502" s="55">
        <f t="shared" si="144"/>
        <v>2678.9204924338273</v>
      </c>
    </row>
    <row r="1503" spans="2:24" x14ac:dyDescent="0.3">
      <c r="B1503" s="7" t="s">
        <v>40</v>
      </c>
      <c r="C1503" s="7">
        <v>1495</v>
      </c>
      <c r="D1503" s="7">
        <v>18</v>
      </c>
      <c r="E1503" s="13">
        <v>40.6</v>
      </c>
      <c r="F1503" s="57">
        <f t="shared" si="142"/>
        <v>0.80555555555555514</v>
      </c>
      <c r="G1503" s="57">
        <f t="shared" si="139"/>
        <v>11.277777777777779</v>
      </c>
      <c r="H1503" s="52">
        <f t="shared" si="140"/>
        <v>55.840516185956794</v>
      </c>
      <c r="I1503" s="52">
        <f t="shared" si="141"/>
        <v>155.23540200000002</v>
      </c>
      <c r="J1503" s="52">
        <f>$P$3*F1503</f>
        <v>1433.8888888888882</v>
      </c>
      <c r="K1503" s="52">
        <f>H1503+I1503+J1503</f>
        <v>1644.9648070748451</v>
      </c>
      <c r="L1503" s="53">
        <f>M1503*1</f>
        <v>18.5515475464552</v>
      </c>
      <c r="M1503" s="53">
        <f>(K1503*G1503)/1000</f>
        <v>18.5515475464552</v>
      </c>
      <c r="N1503" s="53">
        <f>(IF(L1502 &lt; 0, -L1502,0))</f>
        <v>0</v>
      </c>
      <c r="O1503" s="53">
        <f>0.5*$P$3*G1503^2</f>
        <v>113197.56172839509</v>
      </c>
      <c r="P1503" s="53">
        <f t="shared" si="143"/>
        <v>16626.381172839538</v>
      </c>
      <c r="Q1503" s="53">
        <f>(IF(L1502 &lt; 0, -L1502,0))+Q1502</f>
        <v>3122.2702455202339</v>
      </c>
      <c r="R1503" s="53">
        <f>(IF(L1502 &gt; 0, L1502,0))+R1502</f>
        <v>7495.5079459995704</v>
      </c>
      <c r="S1503" s="55">
        <f>N1503*0.95</f>
        <v>0</v>
      </c>
      <c r="T1503" s="55">
        <f>S1503*0.99</f>
        <v>0</v>
      </c>
      <c r="U1503" s="55">
        <f>T1503*0.97</f>
        <v>0</v>
      </c>
      <c r="V1503" s="55">
        <f>U1503*0.99</f>
        <v>0</v>
      </c>
      <c r="W1503" s="55">
        <f>V1503*0.95</f>
        <v>0</v>
      </c>
      <c r="X1503" s="55">
        <f t="shared" si="144"/>
        <v>2678.9204924338273</v>
      </c>
    </row>
    <row r="1504" spans="2:24" x14ac:dyDescent="0.3">
      <c r="B1504" s="7" t="s">
        <v>40</v>
      </c>
      <c r="C1504" s="7">
        <v>1496</v>
      </c>
      <c r="D1504" s="7">
        <v>19</v>
      </c>
      <c r="E1504" s="13">
        <v>43.3</v>
      </c>
      <c r="F1504" s="57">
        <f t="shared" si="142"/>
        <v>0.70833333333333348</v>
      </c>
      <c r="G1504" s="57">
        <f t="shared" si="139"/>
        <v>12.027777777777779</v>
      </c>
      <c r="H1504" s="52">
        <f t="shared" si="140"/>
        <v>63.514538930748465</v>
      </c>
      <c r="I1504" s="52">
        <f t="shared" si="141"/>
        <v>155.23540200000002</v>
      </c>
      <c r="J1504" s="52">
        <f>$P$3*F1504</f>
        <v>1260.8333333333335</v>
      </c>
      <c r="K1504" s="52">
        <f>H1504+I1504+J1504</f>
        <v>1479.5832742640819</v>
      </c>
      <c r="L1504" s="53">
        <f>M1504*1</f>
        <v>17.79609882656521</v>
      </c>
      <c r="M1504" s="53">
        <f>(K1504*G1504)/1000</f>
        <v>17.79609882656521</v>
      </c>
      <c r="N1504" s="53">
        <f>(IF(L1503 &lt; 0, -L1503,0))</f>
        <v>0</v>
      </c>
      <c r="O1504" s="53">
        <f>0.5*$P$3*G1504^2</f>
        <v>128754.02006172841</v>
      </c>
      <c r="P1504" s="53">
        <f t="shared" si="143"/>
        <v>15556.458333333328</v>
      </c>
      <c r="Q1504" s="53">
        <f>(IF(L1503 &lt; 0, -L1503,0))+Q1503</f>
        <v>3122.2702455202339</v>
      </c>
      <c r="R1504" s="53">
        <f>(IF(L1503 &gt; 0, L1503,0))+R1503</f>
        <v>7514.0594935460258</v>
      </c>
      <c r="S1504" s="55">
        <f>N1504*0.95</f>
        <v>0</v>
      </c>
      <c r="T1504" s="55">
        <f>S1504*0.99</f>
        <v>0</v>
      </c>
      <c r="U1504" s="55">
        <f>T1504*0.97</f>
        <v>0</v>
      </c>
      <c r="V1504" s="55">
        <f>U1504*0.99</f>
        <v>0</v>
      </c>
      <c r="W1504" s="55">
        <f>V1504*0.95</f>
        <v>0</v>
      </c>
      <c r="X1504" s="55">
        <f t="shared" si="144"/>
        <v>2678.9204924338273</v>
      </c>
    </row>
    <row r="1505" spans="2:24" x14ac:dyDescent="0.3">
      <c r="B1505" s="7" t="s">
        <v>40</v>
      </c>
      <c r="C1505" s="7">
        <v>1497</v>
      </c>
      <c r="D1505" s="7">
        <v>20</v>
      </c>
      <c r="E1505" s="13">
        <v>45.7</v>
      </c>
      <c r="F1505" s="57">
        <f t="shared" si="142"/>
        <v>0.61111111111111194</v>
      </c>
      <c r="G1505" s="57">
        <f t="shared" si="139"/>
        <v>12.694444444444445</v>
      </c>
      <c r="H1505" s="52">
        <f t="shared" si="140"/>
        <v>70.7505397177855</v>
      </c>
      <c r="I1505" s="52">
        <f t="shared" si="141"/>
        <v>155.23540200000002</v>
      </c>
      <c r="J1505" s="52">
        <f>$P$3*F1505</f>
        <v>1087.7777777777792</v>
      </c>
      <c r="K1505" s="52">
        <f>H1505+I1505+J1505</f>
        <v>1313.7637194955646</v>
      </c>
      <c r="L1505" s="53">
        <f>M1505*1</f>
        <v>16.67750055026314</v>
      </c>
      <c r="M1505" s="53">
        <f>(K1505*G1505)/1000</f>
        <v>16.67750055026314</v>
      </c>
      <c r="N1505" s="53">
        <f>(IF(L1504 &lt; 0, -L1504,0))</f>
        <v>0</v>
      </c>
      <c r="O1505" s="53">
        <f>0.5*$P$3*G1505^2</f>
        <v>143422.53858024691</v>
      </c>
      <c r="P1505" s="53">
        <f t="shared" si="143"/>
        <v>14668.518518518496</v>
      </c>
      <c r="Q1505" s="53">
        <f>(IF(L1504 &lt; 0, -L1504,0))+Q1504</f>
        <v>3122.2702455202339</v>
      </c>
      <c r="R1505" s="53">
        <f>(IF(L1504 &gt; 0, L1504,0))+R1504</f>
        <v>7531.8555923725908</v>
      </c>
      <c r="S1505" s="55">
        <f>N1505*0.95</f>
        <v>0</v>
      </c>
      <c r="T1505" s="55">
        <f>S1505*0.99</f>
        <v>0</v>
      </c>
      <c r="U1505" s="55">
        <f>T1505*0.97</f>
        <v>0</v>
      </c>
      <c r="V1505" s="55">
        <f>U1505*0.99</f>
        <v>0</v>
      </c>
      <c r="W1505" s="55">
        <f>V1505*0.95</f>
        <v>0</v>
      </c>
      <c r="X1505" s="55">
        <f t="shared" si="144"/>
        <v>2678.9204924338273</v>
      </c>
    </row>
    <row r="1506" spans="2:24" x14ac:dyDescent="0.3">
      <c r="B1506" s="7" t="s">
        <v>40</v>
      </c>
      <c r="C1506" s="7">
        <v>1498</v>
      </c>
      <c r="D1506" s="7">
        <v>21</v>
      </c>
      <c r="E1506" s="13">
        <v>47.7</v>
      </c>
      <c r="F1506" s="57">
        <f t="shared" si="142"/>
        <v>0.49999999999999922</v>
      </c>
      <c r="G1506" s="57">
        <f t="shared" si="139"/>
        <v>13.25</v>
      </c>
      <c r="H1506" s="52">
        <f t="shared" si="140"/>
        <v>77.078652765624994</v>
      </c>
      <c r="I1506" s="52">
        <f t="shared" si="141"/>
        <v>155.23540200000002</v>
      </c>
      <c r="J1506" s="52">
        <f>$P$3*F1506</f>
        <v>889.99999999999864</v>
      </c>
      <c r="K1506" s="52">
        <f>H1506+I1506+J1506</f>
        <v>1122.3140547656237</v>
      </c>
      <c r="L1506" s="53">
        <f>M1506*1</f>
        <v>14.870661225644515</v>
      </c>
      <c r="M1506" s="53">
        <f>(K1506*G1506)/1000</f>
        <v>14.870661225644515</v>
      </c>
      <c r="N1506" s="53">
        <f>(IF(L1505 &lt; 0, -L1505,0))</f>
        <v>0</v>
      </c>
      <c r="O1506" s="53">
        <f>0.5*$P$3*G1506^2</f>
        <v>156250.625</v>
      </c>
      <c r="P1506" s="53">
        <f t="shared" si="143"/>
        <v>12828.08641975309</v>
      </c>
      <c r="Q1506" s="53">
        <f>(IF(L1505 &lt; 0, -L1505,0))+Q1505</f>
        <v>3122.2702455202339</v>
      </c>
      <c r="R1506" s="53">
        <f>(IF(L1505 &gt; 0, L1505,0))+R1505</f>
        <v>7548.5330929228539</v>
      </c>
      <c r="S1506" s="55">
        <f>N1506*0.95</f>
        <v>0</v>
      </c>
      <c r="T1506" s="55">
        <f>S1506*0.99</f>
        <v>0</v>
      </c>
      <c r="U1506" s="55">
        <f>T1506*0.97</f>
        <v>0</v>
      </c>
      <c r="V1506" s="55">
        <f>U1506*0.99</f>
        <v>0</v>
      </c>
      <c r="W1506" s="55">
        <f>V1506*0.95</f>
        <v>0</v>
      </c>
      <c r="X1506" s="55">
        <f t="shared" si="144"/>
        <v>2678.9204924338273</v>
      </c>
    </row>
    <row r="1507" spans="2:24" x14ac:dyDescent="0.3">
      <c r="B1507" s="7" t="s">
        <v>40</v>
      </c>
      <c r="C1507" s="7">
        <v>1499</v>
      </c>
      <c r="D1507" s="7">
        <v>22</v>
      </c>
      <c r="E1507" s="13">
        <v>49.3</v>
      </c>
      <c r="F1507" s="57">
        <f t="shared" si="142"/>
        <v>0.38888888888888851</v>
      </c>
      <c r="G1507" s="57">
        <f t="shared" si="139"/>
        <v>13.694444444444445</v>
      </c>
      <c r="H1507" s="52">
        <f t="shared" si="140"/>
        <v>82.336271315007707</v>
      </c>
      <c r="I1507" s="52">
        <f t="shared" si="141"/>
        <v>155.23540200000002</v>
      </c>
      <c r="J1507" s="52">
        <f>$P$3*F1507</f>
        <v>692.22222222222149</v>
      </c>
      <c r="K1507" s="52">
        <f>H1507+I1507+J1507</f>
        <v>929.79389553722922</v>
      </c>
      <c r="L1507" s="53">
        <f>M1507*1</f>
        <v>12.733010847218168</v>
      </c>
      <c r="M1507" s="53">
        <f>(K1507*G1507)/1000</f>
        <v>12.733010847218168</v>
      </c>
      <c r="N1507" s="53">
        <f>(IF(L1506 &lt; 0, -L1506,0))</f>
        <v>0</v>
      </c>
      <c r="O1507" s="53">
        <f>0.5*$P$3*G1507^2</f>
        <v>166908.64969135803</v>
      </c>
      <c r="P1507" s="53">
        <f t="shared" si="143"/>
        <v>10658.024691358034</v>
      </c>
      <c r="Q1507" s="53">
        <f>(IF(L1506 &lt; 0, -L1506,0))+Q1506</f>
        <v>3122.2702455202339</v>
      </c>
      <c r="R1507" s="53">
        <f>(IF(L1506 &gt; 0, L1506,0))+R1506</f>
        <v>7563.4037541484986</v>
      </c>
      <c r="S1507" s="55">
        <f>N1507*0.95</f>
        <v>0</v>
      </c>
      <c r="T1507" s="55">
        <f>S1507*0.99</f>
        <v>0</v>
      </c>
      <c r="U1507" s="55">
        <f>T1507*0.97</f>
        <v>0</v>
      </c>
      <c r="V1507" s="55">
        <f>U1507*0.99</f>
        <v>0</v>
      </c>
      <c r="W1507" s="55">
        <f>V1507*0.95</f>
        <v>0</v>
      </c>
      <c r="X1507" s="55">
        <f t="shared" si="144"/>
        <v>2678.9204924338273</v>
      </c>
    </row>
    <row r="1508" spans="2:24" x14ac:dyDescent="0.3">
      <c r="B1508" s="7" t="s">
        <v>40</v>
      </c>
      <c r="C1508" s="7">
        <v>1500</v>
      </c>
      <c r="D1508" s="7">
        <v>23</v>
      </c>
      <c r="E1508" s="13">
        <v>50.5</v>
      </c>
      <c r="F1508" s="57">
        <f t="shared" si="142"/>
        <v>0.27777777777777779</v>
      </c>
      <c r="G1508" s="57">
        <f t="shared" si="139"/>
        <v>14.027777777777779</v>
      </c>
      <c r="H1508" s="52">
        <f t="shared" si="140"/>
        <v>86.393309958526245</v>
      </c>
      <c r="I1508" s="52">
        <f t="shared" si="141"/>
        <v>155.23540200000002</v>
      </c>
      <c r="J1508" s="52">
        <f>$P$3*F1508</f>
        <v>494.44444444444446</v>
      </c>
      <c r="K1508" s="52">
        <f>H1508+I1508+J1508</f>
        <v>736.07315640297065</v>
      </c>
      <c r="L1508" s="53">
        <f>M1508*1</f>
        <v>10.325470666208339</v>
      </c>
      <c r="M1508" s="53">
        <f>(K1508*G1508)/1000</f>
        <v>10.325470666208339</v>
      </c>
      <c r="N1508" s="53">
        <f>(IF(L1507 &lt; 0, -L1507,0))</f>
        <v>0</v>
      </c>
      <c r="O1508" s="53">
        <f>0.5*$P$3*G1508^2</f>
        <v>175132.9089506173</v>
      </c>
      <c r="P1508" s="53">
        <f t="shared" si="143"/>
        <v>8224.25925925927</v>
      </c>
      <c r="Q1508" s="53">
        <f>(IF(L1507 &lt; 0, -L1507,0))+Q1507</f>
        <v>3122.2702455202339</v>
      </c>
      <c r="R1508" s="53">
        <f>(IF(L1507 &gt; 0, L1507,0))+R1507</f>
        <v>7576.1367649957165</v>
      </c>
      <c r="S1508" s="55">
        <f>N1508*0.95</f>
        <v>0</v>
      </c>
      <c r="T1508" s="55">
        <f>S1508*0.99</f>
        <v>0</v>
      </c>
      <c r="U1508" s="55">
        <f>T1508*0.97</f>
        <v>0</v>
      </c>
      <c r="V1508" s="55">
        <f>U1508*0.99</f>
        <v>0</v>
      </c>
      <c r="W1508" s="55">
        <f>V1508*0.95</f>
        <v>0</v>
      </c>
      <c r="X1508" s="55">
        <f t="shared" si="144"/>
        <v>2678.9204924338273</v>
      </c>
    </row>
    <row r="1509" spans="2:24" x14ac:dyDescent="0.3">
      <c r="B1509" s="7" t="s">
        <v>40</v>
      </c>
      <c r="C1509" s="7">
        <v>1501</v>
      </c>
      <c r="D1509" s="7">
        <v>24</v>
      </c>
      <c r="E1509" s="13">
        <v>51.3</v>
      </c>
      <c r="F1509" s="57">
        <f t="shared" si="142"/>
        <v>0.2222222222222224</v>
      </c>
      <c r="G1509" s="57">
        <f t="shared" si="139"/>
        <v>14.25</v>
      </c>
      <c r="H1509" s="52">
        <f t="shared" si="140"/>
        <v>89.152204640624987</v>
      </c>
      <c r="I1509" s="52">
        <f t="shared" si="141"/>
        <v>155.23540200000002</v>
      </c>
      <c r="J1509" s="52">
        <f>$P$3*F1509</f>
        <v>395.55555555555588</v>
      </c>
      <c r="K1509" s="52">
        <f>H1509+I1509+J1509</f>
        <v>639.94316219618088</v>
      </c>
      <c r="L1509" s="53">
        <f>M1509*1</f>
        <v>9.1191900612955781</v>
      </c>
      <c r="M1509" s="53">
        <f>(K1509*G1509)/1000</f>
        <v>9.1191900612955781</v>
      </c>
      <c r="N1509" s="53">
        <f>(IF(L1508 &lt; 0, -L1508,0))</f>
        <v>0</v>
      </c>
      <c r="O1509" s="53">
        <f>0.5*$P$3*G1509^2</f>
        <v>180725.625</v>
      </c>
      <c r="P1509" s="53">
        <f t="shared" si="143"/>
        <v>5592.7160493826959</v>
      </c>
      <c r="Q1509" s="53">
        <f>(IF(L1508 &lt; 0, -L1508,0))+Q1508</f>
        <v>3122.2702455202339</v>
      </c>
      <c r="R1509" s="53">
        <f>(IF(L1508 &gt; 0, L1508,0))+R1508</f>
        <v>7586.4622356619248</v>
      </c>
      <c r="S1509" s="55">
        <f>N1509*0.95</f>
        <v>0</v>
      </c>
      <c r="T1509" s="55">
        <f>S1509*0.99</f>
        <v>0</v>
      </c>
      <c r="U1509" s="55">
        <f>T1509*0.97</f>
        <v>0</v>
      </c>
      <c r="V1509" s="55">
        <f>U1509*0.99</f>
        <v>0</v>
      </c>
      <c r="W1509" s="55">
        <f>V1509*0.95</f>
        <v>0</v>
      </c>
      <c r="X1509" s="55">
        <f t="shared" si="144"/>
        <v>2678.9204924338273</v>
      </c>
    </row>
    <row r="1510" spans="2:24" x14ac:dyDescent="0.3">
      <c r="B1510" s="7" t="s">
        <v>40</v>
      </c>
      <c r="C1510" s="7">
        <v>1502</v>
      </c>
      <c r="D1510" s="7">
        <v>25</v>
      </c>
      <c r="E1510" s="13">
        <v>52.1</v>
      </c>
      <c r="F1510" s="57">
        <f t="shared" si="142"/>
        <v>0.19444444444444522</v>
      </c>
      <c r="G1510" s="57">
        <f t="shared" si="139"/>
        <v>14.472222222222221</v>
      </c>
      <c r="H1510" s="52">
        <f t="shared" si="140"/>
        <v>91.954461125192879</v>
      </c>
      <c r="I1510" s="52">
        <f t="shared" si="141"/>
        <v>155.23540200000002</v>
      </c>
      <c r="J1510" s="52">
        <f>$P$3*F1510</f>
        <v>346.11111111111251</v>
      </c>
      <c r="K1510" s="52">
        <f>H1510+I1510+J1510</f>
        <v>593.30097423630536</v>
      </c>
      <c r="L1510" s="53">
        <f>M1510*1</f>
        <v>8.5863835438087523</v>
      </c>
      <c r="M1510" s="53">
        <f>(K1510*G1510)/1000</f>
        <v>8.5863835438087523</v>
      </c>
      <c r="N1510" s="53">
        <f>(IF(L1509 &lt; 0, -L1509,0))</f>
        <v>0</v>
      </c>
      <c r="O1510" s="53">
        <f>0.5*$P$3*G1510^2</f>
        <v>186406.24228395059</v>
      </c>
      <c r="P1510" s="53">
        <f t="shared" si="143"/>
        <v>5680.6172839505889</v>
      </c>
      <c r="Q1510" s="53">
        <f>(IF(L1509 &lt; 0, -L1509,0))+Q1509</f>
        <v>3122.2702455202339</v>
      </c>
      <c r="R1510" s="53">
        <f>(IF(L1509 &gt; 0, L1509,0))+R1509</f>
        <v>7595.5814257232205</v>
      </c>
      <c r="S1510" s="55">
        <f>N1510*0.95</f>
        <v>0</v>
      </c>
      <c r="T1510" s="55">
        <f>S1510*0.99</f>
        <v>0</v>
      </c>
      <c r="U1510" s="55">
        <f>T1510*0.97</f>
        <v>0</v>
      </c>
      <c r="V1510" s="55">
        <f>U1510*0.99</f>
        <v>0</v>
      </c>
      <c r="W1510" s="55">
        <f>V1510*0.95</f>
        <v>0</v>
      </c>
      <c r="X1510" s="55">
        <f t="shared" si="144"/>
        <v>2678.9204924338273</v>
      </c>
    </row>
    <row r="1511" spans="2:24" x14ac:dyDescent="0.3">
      <c r="B1511" s="7" t="s">
        <v>40</v>
      </c>
      <c r="C1511" s="7">
        <v>1503</v>
      </c>
      <c r="D1511" s="7">
        <v>26</v>
      </c>
      <c r="E1511" s="13">
        <v>52.7</v>
      </c>
      <c r="F1511" s="57">
        <f t="shared" si="142"/>
        <v>0.18055555555555516</v>
      </c>
      <c r="G1511" s="57">
        <f t="shared" si="139"/>
        <v>14.638888888888889</v>
      </c>
      <c r="H1511" s="52">
        <f t="shared" si="140"/>
        <v>94.08460967148919</v>
      </c>
      <c r="I1511" s="52">
        <f t="shared" si="141"/>
        <v>155.23540200000002</v>
      </c>
      <c r="J1511" s="52">
        <f>$P$3*F1511</f>
        <v>321.38888888888818</v>
      </c>
      <c r="K1511" s="52">
        <f>H1511+I1511+J1511</f>
        <v>570.7089005603774</v>
      </c>
      <c r="L1511" s="53">
        <f>M1511*1</f>
        <v>8.3545441832033038</v>
      </c>
      <c r="M1511" s="53">
        <f>(K1511*G1511)/1000</f>
        <v>8.3545441832033038</v>
      </c>
      <c r="N1511" s="53">
        <f>(IF(L1510 &lt; 0, -L1510,0))</f>
        <v>0</v>
      </c>
      <c r="O1511" s="53">
        <f>0.5*$P$3*G1511^2</f>
        <v>190724.39043209879</v>
      </c>
      <c r="P1511" s="53">
        <f t="shared" si="143"/>
        <v>4318.1481481482042</v>
      </c>
      <c r="Q1511" s="53">
        <f>(IF(L1510 &lt; 0, -L1510,0))+Q1510</f>
        <v>3122.2702455202339</v>
      </c>
      <c r="R1511" s="53">
        <f>(IF(L1510 &gt; 0, L1510,0))+R1510</f>
        <v>7604.167809267029</v>
      </c>
      <c r="S1511" s="55">
        <f>N1511*0.95</f>
        <v>0</v>
      </c>
      <c r="T1511" s="55">
        <f>S1511*0.99</f>
        <v>0</v>
      </c>
      <c r="U1511" s="55">
        <f>T1511*0.97</f>
        <v>0</v>
      </c>
      <c r="V1511" s="55">
        <f>U1511*0.99</f>
        <v>0</v>
      </c>
      <c r="W1511" s="55">
        <f>V1511*0.95</f>
        <v>0</v>
      </c>
      <c r="X1511" s="55">
        <f t="shared" si="144"/>
        <v>2678.9204924338273</v>
      </c>
    </row>
    <row r="1512" spans="2:24" x14ac:dyDescent="0.3">
      <c r="B1512" s="7" t="s">
        <v>40</v>
      </c>
      <c r="C1512" s="7">
        <v>1504</v>
      </c>
      <c r="D1512" s="7">
        <v>27</v>
      </c>
      <c r="E1512" s="13">
        <v>53.4</v>
      </c>
      <c r="F1512" s="57">
        <f t="shared" si="142"/>
        <v>0.18055555555555516</v>
      </c>
      <c r="G1512" s="57">
        <f t="shared" si="139"/>
        <v>14.833333333333334</v>
      </c>
      <c r="H1512" s="52">
        <f t="shared" si="140"/>
        <v>96.600610506944449</v>
      </c>
      <c r="I1512" s="52">
        <f t="shared" si="141"/>
        <v>155.23540200000002</v>
      </c>
      <c r="J1512" s="52">
        <f>$P$3*F1512</f>
        <v>321.38888888888818</v>
      </c>
      <c r="K1512" s="52">
        <f>H1512+I1512+J1512</f>
        <v>573.2249013958326</v>
      </c>
      <c r="L1512" s="53">
        <f>M1512*1</f>
        <v>8.5028360373715159</v>
      </c>
      <c r="M1512" s="53">
        <f>(K1512*G1512)/1000</f>
        <v>8.5028360373715159</v>
      </c>
      <c r="N1512" s="53">
        <f>(IF(L1511 &lt; 0, -L1511,0))</f>
        <v>0</v>
      </c>
      <c r="O1512" s="53">
        <f>0.5*$P$3*G1512^2</f>
        <v>195824.72222222225</v>
      </c>
      <c r="P1512" s="53">
        <f t="shared" si="143"/>
        <v>5100.331790123455</v>
      </c>
      <c r="Q1512" s="53">
        <f>(IF(L1511 &lt; 0, -L1511,0))+Q1511</f>
        <v>3122.2702455202339</v>
      </c>
      <c r="R1512" s="53">
        <f>(IF(L1511 &gt; 0, L1511,0))+R1511</f>
        <v>7612.522353450232</v>
      </c>
      <c r="S1512" s="55">
        <f>N1512*0.95</f>
        <v>0</v>
      </c>
      <c r="T1512" s="55">
        <f>S1512*0.99</f>
        <v>0</v>
      </c>
      <c r="U1512" s="55">
        <f>T1512*0.97</f>
        <v>0</v>
      </c>
      <c r="V1512" s="55">
        <f>U1512*0.99</f>
        <v>0</v>
      </c>
      <c r="W1512" s="55">
        <f>V1512*0.95</f>
        <v>0</v>
      </c>
      <c r="X1512" s="55">
        <f t="shared" si="144"/>
        <v>2678.9204924338273</v>
      </c>
    </row>
    <row r="1513" spans="2:24" x14ac:dyDescent="0.3">
      <c r="B1513" s="7" t="s">
        <v>40</v>
      </c>
      <c r="C1513" s="7">
        <v>1505</v>
      </c>
      <c r="D1513" s="7">
        <v>28</v>
      </c>
      <c r="E1513" s="13">
        <v>54</v>
      </c>
      <c r="F1513" s="57">
        <f t="shared" si="142"/>
        <v>0.15277777777777798</v>
      </c>
      <c r="G1513" s="57">
        <f t="shared" si="139"/>
        <v>15</v>
      </c>
      <c r="H1513" s="52">
        <f t="shared" si="140"/>
        <v>98.783606249999991</v>
      </c>
      <c r="I1513" s="52">
        <f t="shared" si="141"/>
        <v>155.23540200000002</v>
      </c>
      <c r="J1513" s="52">
        <f>$P$3*F1513</f>
        <v>271.9444444444448</v>
      </c>
      <c r="K1513" s="52">
        <f>H1513+I1513+J1513</f>
        <v>525.96345269444487</v>
      </c>
      <c r="L1513" s="53">
        <f>M1513*1</f>
        <v>7.8894517904166737</v>
      </c>
      <c r="M1513" s="53">
        <f>(K1513*G1513)/1000</f>
        <v>7.8894517904166737</v>
      </c>
      <c r="N1513" s="53">
        <f>(IF(L1512 &lt; 0, -L1512,0))</f>
        <v>0</v>
      </c>
      <c r="O1513" s="53">
        <f>0.5*$P$3*G1513^2</f>
        <v>200250</v>
      </c>
      <c r="P1513" s="53">
        <f t="shared" si="143"/>
        <v>4425.2777777777519</v>
      </c>
      <c r="Q1513" s="53">
        <f>(IF(L1512 &lt; 0, -L1512,0))+Q1512</f>
        <v>3122.2702455202339</v>
      </c>
      <c r="R1513" s="53">
        <f>(IF(L1512 &gt; 0, L1512,0))+R1512</f>
        <v>7621.0251894876037</v>
      </c>
      <c r="S1513" s="55">
        <f>N1513*0.95</f>
        <v>0</v>
      </c>
      <c r="T1513" s="55">
        <f>S1513*0.99</f>
        <v>0</v>
      </c>
      <c r="U1513" s="55">
        <f>T1513*0.97</f>
        <v>0</v>
      </c>
      <c r="V1513" s="55">
        <f>U1513*0.99</f>
        <v>0</v>
      </c>
      <c r="W1513" s="55">
        <f>V1513*0.95</f>
        <v>0</v>
      </c>
      <c r="X1513" s="55">
        <f t="shared" si="144"/>
        <v>2678.9204924338273</v>
      </c>
    </row>
    <row r="1514" spans="2:24" x14ac:dyDescent="0.3">
      <c r="B1514" s="7" t="s">
        <v>40</v>
      </c>
      <c r="C1514" s="7">
        <v>1506</v>
      </c>
      <c r="D1514" s="7">
        <v>29</v>
      </c>
      <c r="E1514" s="13">
        <v>54.5</v>
      </c>
      <c r="F1514" s="57">
        <f t="shared" si="142"/>
        <v>0.1388888888888889</v>
      </c>
      <c r="G1514" s="57">
        <f t="shared" si="139"/>
        <v>15.138888888888889</v>
      </c>
      <c r="H1514" s="52">
        <f t="shared" si="140"/>
        <v>100.62140139371142</v>
      </c>
      <c r="I1514" s="52">
        <f t="shared" si="141"/>
        <v>155.23540200000002</v>
      </c>
      <c r="J1514" s="52">
        <f>$P$3*F1514</f>
        <v>247.22222222222223</v>
      </c>
      <c r="K1514" s="52">
        <f>H1514+I1514+J1514</f>
        <v>503.07902561593369</v>
      </c>
      <c r="L1514" s="53">
        <f>M1514*1</f>
        <v>7.6160574711301079</v>
      </c>
      <c r="M1514" s="53">
        <f>(K1514*G1514)/1000</f>
        <v>7.6160574711301079</v>
      </c>
      <c r="N1514" s="53">
        <f>(IF(L1513 &lt; 0, -L1513,0))</f>
        <v>0</v>
      </c>
      <c r="O1514" s="53">
        <f>0.5*$P$3*G1514^2</f>
        <v>203975.50154320989</v>
      </c>
      <c r="P1514" s="53">
        <f t="shared" si="143"/>
        <v>3725.501543209888</v>
      </c>
      <c r="Q1514" s="53">
        <f>(IF(L1513 &lt; 0, -L1513,0))+Q1513</f>
        <v>3122.2702455202339</v>
      </c>
      <c r="R1514" s="53">
        <f>(IF(L1513 &gt; 0, L1513,0))+R1513</f>
        <v>7628.9146412780201</v>
      </c>
      <c r="S1514" s="55">
        <f>N1514*0.95</f>
        <v>0</v>
      </c>
      <c r="T1514" s="55">
        <f>S1514*0.99</f>
        <v>0</v>
      </c>
      <c r="U1514" s="55">
        <f>T1514*0.97</f>
        <v>0</v>
      </c>
      <c r="V1514" s="55">
        <f>U1514*0.99</f>
        <v>0</v>
      </c>
      <c r="W1514" s="55">
        <f>V1514*0.95</f>
        <v>0</v>
      </c>
      <c r="X1514" s="55">
        <f t="shared" si="144"/>
        <v>2678.9204924338273</v>
      </c>
    </row>
    <row r="1515" spans="2:24" x14ac:dyDescent="0.3">
      <c r="B1515" s="7" t="s">
        <v>40</v>
      </c>
      <c r="C1515" s="7">
        <v>1507</v>
      </c>
      <c r="D1515" s="7">
        <v>30</v>
      </c>
      <c r="E1515" s="13">
        <v>55</v>
      </c>
      <c r="F1515" s="57">
        <f t="shared" si="142"/>
        <v>0.15277777777777798</v>
      </c>
      <c r="G1515" s="57">
        <f t="shared" si="139"/>
        <v>15.277777777777779</v>
      </c>
      <c r="H1515" s="52">
        <f t="shared" si="140"/>
        <v>102.47613474151234</v>
      </c>
      <c r="I1515" s="52">
        <f t="shared" si="141"/>
        <v>155.23540200000002</v>
      </c>
      <c r="J1515" s="52">
        <f>$P$3*F1515</f>
        <v>271.9444444444448</v>
      </c>
      <c r="K1515" s="52">
        <f>H1515+I1515+J1515</f>
        <v>529.65598118595722</v>
      </c>
      <c r="L1515" s="53">
        <f>M1515*1</f>
        <v>8.0919663792299019</v>
      </c>
      <c r="M1515" s="53">
        <f>(K1515*G1515)/1000</f>
        <v>8.0919663792299019</v>
      </c>
      <c r="N1515" s="53">
        <f>(IF(L1514 &lt; 0, -L1514,0))</f>
        <v>0</v>
      </c>
      <c r="O1515" s="53">
        <f>0.5*$P$3*G1515^2</f>
        <v>207735.33950617287</v>
      </c>
      <c r="P1515" s="53">
        <f t="shared" si="143"/>
        <v>3759.8379629629781</v>
      </c>
      <c r="Q1515" s="53">
        <f>(IF(L1514 &lt; 0, -L1514,0))+Q1514</f>
        <v>3122.2702455202339</v>
      </c>
      <c r="R1515" s="53">
        <f>(IF(L1514 &gt; 0, L1514,0))+R1514</f>
        <v>7636.5306987491504</v>
      </c>
      <c r="S1515" s="55">
        <f>N1515*0.95</f>
        <v>0</v>
      </c>
      <c r="T1515" s="55">
        <f>S1515*0.99</f>
        <v>0</v>
      </c>
      <c r="U1515" s="55">
        <f>T1515*0.97</f>
        <v>0</v>
      </c>
      <c r="V1515" s="55">
        <f>U1515*0.99</f>
        <v>0</v>
      </c>
      <c r="W1515" s="55">
        <f>V1515*0.95</f>
        <v>0</v>
      </c>
      <c r="X1515" s="55">
        <f t="shared" si="144"/>
        <v>2678.9204924338273</v>
      </c>
    </row>
    <row r="1516" spans="2:24" x14ac:dyDescent="0.3">
      <c r="B1516" s="7" t="s">
        <v>40</v>
      </c>
      <c r="C1516" s="7">
        <v>1508</v>
      </c>
      <c r="D1516" s="7">
        <v>31</v>
      </c>
      <c r="E1516" s="13">
        <v>55.6</v>
      </c>
      <c r="F1516" s="57">
        <f t="shared" si="142"/>
        <v>0.18055555555555516</v>
      </c>
      <c r="G1516" s="57">
        <f t="shared" si="139"/>
        <v>15.444444444444445</v>
      </c>
      <c r="H1516" s="52">
        <f t="shared" si="140"/>
        <v>104.72417318827159</v>
      </c>
      <c r="I1516" s="52">
        <f t="shared" si="141"/>
        <v>155.23540200000002</v>
      </c>
      <c r="J1516" s="52">
        <f>$P$3*F1516</f>
        <v>321.38888888888818</v>
      </c>
      <c r="K1516" s="52">
        <f>H1516+I1516+J1516</f>
        <v>581.34846407715986</v>
      </c>
      <c r="L1516" s="53">
        <f>M1516*1</f>
        <v>8.9786040563028013</v>
      </c>
      <c r="M1516" s="53">
        <f>(K1516*G1516)/1000</f>
        <v>8.9786040563028013</v>
      </c>
      <c r="N1516" s="53">
        <f>(IF(L1515 &lt; 0, -L1515,0))</f>
        <v>0</v>
      </c>
      <c r="O1516" s="53">
        <f>0.5*$P$3*G1516^2</f>
        <v>212292.46913580247</v>
      </c>
      <c r="P1516" s="53">
        <f t="shared" si="143"/>
        <v>4557.1296296296059</v>
      </c>
      <c r="Q1516" s="53">
        <f>(IF(L1515 &lt; 0, -L1515,0))+Q1515</f>
        <v>3122.2702455202339</v>
      </c>
      <c r="R1516" s="53">
        <f>(IF(L1515 &gt; 0, L1515,0))+R1515</f>
        <v>7644.6226651283805</v>
      </c>
      <c r="S1516" s="55">
        <f>N1516*0.95</f>
        <v>0</v>
      </c>
      <c r="T1516" s="55">
        <f>S1516*0.99</f>
        <v>0</v>
      </c>
      <c r="U1516" s="55">
        <f>T1516*0.97</f>
        <v>0</v>
      </c>
      <c r="V1516" s="55">
        <f>U1516*0.99</f>
        <v>0</v>
      </c>
      <c r="W1516" s="55">
        <f>V1516*0.95</f>
        <v>0</v>
      </c>
      <c r="X1516" s="55">
        <f t="shared" si="144"/>
        <v>2678.9204924338273</v>
      </c>
    </row>
    <row r="1517" spans="2:24" x14ac:dyDescent="0.3">
      <c r="B1517" s="7" t="s">
        <v>40</v>
      </c>
      <c r="C1517" s="7">
        <v>1509</v>
      </c>
      <c r="D1517" s="7">
        <v>32</v>
      </c>
      <c r="E1517" s="13">
        <v>56.3</v>
      </c>
      <c r="F1517" s="57">
        <f t="shared" si="142"/>
        <v>0.2222222222222224</v>
      </c>
      <c r="G1517" s="57">
        <f t="shared" si="139"/>
        <v>15.638888888888889</v>
      </c>
      <c r="H1517" s="52">
        <f t="shared" si="140"/>
        <v>107.37771224093363</v>
      </c>
      <c r="I1517" s="52">
        <f t="shared" si="141"/>
        <v>155.23540200000002</v>
      </c>
      <c r="J1517" s="52">
        <f>$P$3*F1517</f>
        <v>395.55555555555588</v>
      </c>
      <c r="K1517" s="52">
        <f>H1517+I1517+J1517</f>
        <v>658.16866979648955</v>
      </c>
      <c r="L1517" s="53">
        <f>M1517*1</f>
        <v>10.293026697095101</v>
      </c>
      <c r="M1517" s="53">
        <f>(K1517*G1517)/1000</f>
        <v>10.293026697095101</v>
      </c>
      <c r="N1517" s="53">
        <f>(IF(L1516 &lt; 0, -L1516,0))</f>
        <v>0</v>
      </c>
      <c r="O1517" s="53">
        <f>0.5*$P$3*G1517^2</f>
        <v>217671.61265432098</v>
      </c>
      <c r="P1517" s="53">
        <f t="shared" si="143"/>
        <v>5379.143518518511</v>
      </c>
      <c r="Q1517" s="53">
        <f>(IF(L1516 &lt; 0, -L1516,0))+Q1516</f>
        <v>3122.2702455202339</v>
      </c>
      <c r="R1517" s="53">
        <f>(IF(L1516 &gt; 0, L1516,0))+R1516</f>
        <v>7653.6012691846836</v>
      </c>
      <c r="S1517" s="55">
        <f>N1517*0.95</f>
        <v>0</v>
      </c>
      <c r="T1517" s="55">
        <f>S1517*0.99</f>
        <v>0</v>
      </c>
      <c r="U1517" s="55">
        <f>T1517*0.97</f>
        <v>0</v>
      </c>
      <c r="V1517" s="55">
        <f>U1517*0.99</f>
        <v>0</v>
      </c>
      <c r="W1517" s="55">
        <f>V1517*0.95</f>
        <v>0</v>
      </c>
      <c r="X1517" s="55">
        <f t="shared" si="144"/>
        <v>2678.9204924338273</v>
      </c>
    </row>
    <row r="1518" spans="2:24" x14ac:dyDescent="0.3">
      <c r="B1518" s="7" t="s">
        <v>40</v>
      </c>
      <c r="C1518" s="7">
        <v>1510</v>
      </c>
      <c r="D1518" s="7">
        <v>33</v>
      </c>
      <c r="E1518" s="13">
        <v>57.2</v>
      </c>
      <c r="F1518" s="57">
        <f t="shared" si="142"/>
        <v>0.30555555555555597</v>
      </c>
      <c r="G1518" s="57">
        <f t="shared" si="139"/>
        <v>15.888888888888889</v>
      </c>
      <c r="H1518" s="52">
        <f t="shared" si="140"/>
        <v>110.83818733641975</v>
      </c>
      <c r="I1518" s="52">
        <f t="shared" si="141"/>
        <v>155.23540200000002</v>
      </c>
      <c r="J1518" s="52">
        <f>$P$3*F1518</f>
        <v>543.8888888888896</v>
      </c>
      <c r="K1518" s="52">
        <f>H1518+I1518+J1518</f>
        <v>809.96247822530938</v>
      </c>
      <c r="L1518" s="53">
        <f>M1518*1</f>
        <v>12.869403820691026</v>
      </c>
      <c r="M1518" s="53">
        <f>(K1518*G1518)/1000</f>
        <v>12.869403820691026</v>
      </c>
      <c r="N1518" s="53">
        <f>(IF(L1517 &lt; 0, -L1517,0))</f>
        <v>0</v>
      </c>
      <c r="O1518" s="53">
        <f>0.5*$P$3*G1518^2</f>
        <v>224686.54320987657</v>
      </c>
      <c r="P1518" s="53">
        <f t="shared" si="143"/>
        <v>7014.9305555555911</v>
      </c>
      <c r="Q1518" s="53">
        <f>(IF(L1517 &lt; 0, -L1517,0))+Q1517</f>
        <v>3122.2702455202339</v>
      </c>
      <c r="R1518" s="53">
        <f>(IF(L1517 &gt; 0, L1517,0))+R1517</f>
        <v>7663.8942958817788</v>
      </c>
      <c r="S1518" s="55">
        <f>N1518*0.95</f>
        <v>0</v>
      </c>
      <c r="T1518" s="55">
        <f>S1518*0.99</f>
        <v>0</v>
      </c>
      <c r="U1518" s="55">
        <f>T1518*0.97</f>
        <v>0</v>
      </c>
      <c r="V1518" s="55">
        <f>U1518*0.99</f>
        <v>0</v>
      </c>
      <c r="W1518" s="55">
        <f>V1518*0.95</f>
        <v>0</v>
      </c>
      <c r="X1518" s="55">
        <f t="shared" si="144"/>
        <v>2678.9204924338273</v>
      </c>
    </row>
    <row r="1519" spans="2:24" x14ac:dyDescent="0.3">
      <c r="B1519" s="7" t="s">
        <v>40</v>
      </c>
      <c r="C1519" s="7">
        <v>1511</v>
      </c>
      <c r="D1519" s="7">
        <v>34</v>
      </c>
      <c r="E1519" s="13">
        <v>58.5</v>
      </c>
      <c r="F1519" s="57">
        <f t="shared" si="142"/>
        <v>0.41666666666666663</v>
      </c>
      <c r="G1519" s="57">
        <f t="shared" si="139"/>
        <v>16.25</v>
      </c>
      <c r="H1519" s="52">
        <f t="shared" si="140"/>
        <v>115.93353789062499</v>
      </c>
      <c r="I1519" s="52">
        <f t="shared" si="141"/>
        <v>155.23540200000002</v>
      </c>
      <c r="J1519" s="52">
        <f>$P$3*F1519</f>
        <v>741.66666666666663</v>
      </c>
      <c r="K1519" s="52">
        <f>H1519+I1519+J1519</f>
        <v>1012.8356065572916</v>
      </c>
      <c r="L1519" s="53">
        <f>M1519*1</f>
        <v>16.458578606555989</v>
      </c>
      <c r="M1519" s="53">
        <f>(K1519*G1519)/1000</f>
        <v>16.458578606555989</v>
      </c>
      <c r="N1519" s="53">
        <f>(IF(L1518 &lt; 0, -L1518,0))</f>
        <v>0</v>
      </c>
      <c r="O1519" s="53">
        <f>0.5*$P$3*G1519^2</f>
        <v>235015.625</v>
      </c>
      <c r="P1519" s="53">
        <f t="shared" si="143"/>
        <v>10329.081790123426</v>
      </c>
      <c r="Q1519" s="53">
        <f>(IF(L1518 &lt; 0, -L1518,0))+Q1518</f>
        <v>3122.2702455202339</v>
      </c>
      <c r="R1519" s="53">
        <f>(IF(L1518 &gt; 0, L1518,0))+R1518</f>
        <v>7676.7636997024701</v>
      </c>
      <c r="S1519" s="55">
        <f>N1519*0.95</f>
        <v>0</v>
      </c>
      <c r="T1519" s="55">
        <f>S1519*0.99</f>
        <v>0</v>
      </c>
      <c r="U1519" s="55">
        <f>T1519*0.97</f>
        <v>0</v>
      </c>
      <c r="V1519" s="55">
        <f>U1519*0.99</f>
        <v>0</v>
      </c>
      <c r="W1519" s="55">
        <f>V1519*0.95</f>
        <v>0</v>
      </c>
      <c r="X1519" s="55">
        <f t="shared" si="144"/>
        <v>2678.9204924338273</v>
      </c>
    </row>
    <row r="1520" spans="2:24" x14ac:dyDescent="0.3">
      <c r="B1520" s="7" t="s">
        <v>40</v>
      </c>
      <c r="C1520" s="7">
        <v>1512</v>
      </c>
      <c r="D1520" s="7">
        <v>35</v>
      </c>
      <c r="E1520" s="13">
        <v>60.2</v>
      </c>
      <c r="F1520" s="57">
        <f t="shared" si="142"/>
        <v>0.52777777777777735</v>
      </c>
      <c r="G1520" s="57">
        <f t="shared" si="139"/>
        <v>16.722222222222221</v>
      </c>
      <c r="H1520" s="52">
        <f t="shared" si="140"/>
        <v>122.76945829706787</v>
      </c>
      <c r="I1520" s="52">
        <f t="shared" si="141"/>
        <v>155.23540200000002</v>
      </c>
      <c r="J1520" s="52">
        <f>$P$3*F1520</f>
        <v>939.44444444444366</v>
      </c>
      <c r="K1520" s="52">
        <f>H1520+I1520+J1520</f>
        <v>1217.4493047415117</v>
      </c>
      <c r="L1520" s="53">
        <f>M1520*1</f>
        <v>20.358457818177499</v>
      </c>
      <c r="M1520" s="53">
        <f>(K1520*G1520)/1000</f>
        <v>20.358457818177499</v>
      </c>
      <c r="N1520" s="53">
        <f>(IF(L1519 &lt; 0, -L1519,0))</f>
        <v>0</v>
      </c>
      <c r="O1520" s="53">
        <f>0.5*$P$3*G1520^2</f>
        <v>248873.11728395059</v>
      </c>
      <c r="P1520" s="53">
        <f t="shared" si="143"/>
        <v>13857.492283950589</v>
      </c>
      <c r="Q1520" s="53">
        <f>(IF(L1519 &lt; 0, -L1519,0))+Q1519</f>
        <v>3122.2702455202339</v>
      </c>
      <c r="R1520" s="53">
        <f>(IF(L1519 &gt; 0, L1519,0))+R1519</f>
        <v>7693.2222783090265</v>
      </c>
      <c r="S1520" s="55">
        <f>N1520*0.95</f>
        <v>0</v>
      </c>
      <c r="T1520" s="55">
        <f>S1520*0.99</f>
        <v>0</v>
      </c>
      <c r="U1520" s="55">
        <f>T1520*0.97</f>
        <v>0</v>
      </c>
      <c r="V1520" s="55">
        <f>U1520*0.99</f>
        <v>0</v>
      </c>
      <c r="W1520" s="55">
        <f>V1520*0.95</f>
        <v>0</v>
      </c>
      <c r="X1520" s="55">
        <f t="shared" si="144"/>
        <v>2678.9204924338273</v>
      </c>
    </row>
    <row r="1521" spans="2:24" x14ac:dyDescent="0.3">
      <c r="B1521" s="7" t="s">
        <v>40</v>
      </c>
      <c r="C1521" s="7">
        <v>1513</v>
      </c>
      <c r="D1521" s="7">
        <v>36</v>
      </c>
      <c r="E1521" s="13">
        <v>62.3</v>
      </c>
      <c r="F1521" s="57">
        <f t="shared" si="142"/>
        <v>0.625</v>
      </c>
      <c r="G1521" s="57">
        <f t="shared" si="139"/>
        <v>17.305555555555557</v>
      </c>
      <c r="H1521" s="52">
        <f t="shared" si="140"/>
        <v>131.48416430111882</v>
      </c>
      <c r="I1521" s="52">
        <f t="shared" si="141"/>
        <v>155.23540200000002</v>
      </c>
      <c r="J1521" s="52">
        <f>$P$3*F1521</f>
        <v>1112.5</v>
      </c>
      <c r="K1521" s="52">
        <f>H1521+I1521+J1521</f>
        <v>1399.2195663011189</v>
      </c>
      <c r="L1521" s="53">
        <f>M1521*1</f>
        <v>24.214271939044366</v>
      </c>
      <c r="M1521" s="53">
        <f>(K1521*G1521)/1000</f>
        <v>24.214271939044366</v>
      </c>
      <c r="N1521" s="53">
        <f>(IF(L1520 &lt; 0, -L1520,0))</f>
        <v>0</v>
      </c>
      <c r="O1521" s="53">
        <f>0.5*$P$3*G1521^2</f>
        <v>266539.2052469136</v>
      </c>
      <c r="P1521" s="53">
        <f t="shared" si="143"/>
        <v>17666.087962963007</v>
      </c>
      <c r="Q1521" s="53">
        <f>(IF(L1520 &lt; 0, -L1520,0))+Q1520</f>
        <v>3122.2702455202339</v>
      </c>
      <c r="R1521" s="53">
        <f>(IF(L1520 &gt; 0, L1520,0))+R1520</f>
        <v>7713.5807361272036</v>
      </c>
      <c r="S1521" s="55">
        <f>N1521*0.95</f>
        <v>0</v>
      </c>
      <c r="T1521" s="55">
        <f>S1521*0.99</f>
        <v>0</v>
      </c>
      <c r="U1521" s="55">
        <f>T1521*0.97</f>
        <v>0</v>
      </c>
      <c r="V1521" s="55">
        <f>U1521*0.99</f>
        <v>0</v>
      </c>
      <c r="W1521" s="55">
        <f>V1521*0.95</f>
        <v>0</v>
      </c>
      <c r="X1521" s="55">
        <f t="shared" si="144"/>
        <v>2678.9204924338273</v>
      </c>
    </row>
    <row r="1522" spans="2:24" x14ac:dyDescent="0.3">
      <c r="B1522" s="7" t="s">
        <v>40</v>
      </c>
      <c r="C1522" s="7">
        <v>1514</v>
      </c>
      <c r="D1522" s="7">
        <v>37</v>
      </c>
      <c r="E1522" s="13">
        <v>64.7</v>
      </c>
      <c r="F1522" s="57">
        <f t="shared" si="142"/>
        <v>0.6666666666666663</v>
      </c>
      <c r="G1522" s="57">
        <f t="shared" si="139"/>
        <v>17.972222222222221</v>
      </c>
      <c r="H1522" s="52">
        <f t="shared" si="140"/>
        <v>141.80969351408174</v>
      </c>
      <c r="I1522" s="52">
        <f t="shared" si="141"/>
        <v>155.23540200000002</v>
      </c>
      <c r="J1522" s="52">
        <f>$P$3*F1522</f>
        <v>1186.6666666666661</v>
      </c>
      <c r="K1522" s="52">
        <f>H1522+I1522+J1522</f>
        <v>1483.7117621807479</v>
      </c>
      <c r="L1522" s="53">
        <f>M1522*1</f>
        <v>26.665597503637329</v>
      </c>
      <c r="M1522" s="53">
        <f>(K1522*G1522)/1000</f>
        <v>26.665597503637329</v>
      </c>
      <c r="N1522" s="53">
        <f>(IF(L1521 &lt; 0, -L1521,0))</f>
        <v>0</v>
      </c>
      <c r="O1522" s="53">
        <f>0.5*$P$3*G1522^2</f>
        <v>287470.686728395</v>
      </c>
      <c r="P1522" s="53">
        <f t="shared" si="143"/>
        <v>20931.481481481402</v>
      </c>
      <c r="Q1522" s="53">
        <f>(IF(L1521 &lt; 0, -L1521,0))+Q1521</f>
        <v>3122.2702455202339</v>
      </c>
      <c r="R1522" s="53">
        <f>(IF(L1521 &gt; 0, L1521,0))+R1521</f>
        <v>7737.7950080662476</v>
      </c>
      <c r="S1522" s="55">
        <f>N1522*0.95</f>
        <v>0</v>
      </c>
      <c r="T1522" s="55">
        <f>S1522*0.99</f>
        <v>0</v>
      </c>
      <c r="U1522" s="55">
        <f>T1522*0.97</f>
        <v>0</v>
      </c>
      <c r="V1522" s="55">
        <f>U1522*0.99</f>
        <v>0</v>
      </c>
      <c r="W1522" s="55">
        <f>V1522*0.95</f>
        <v>0</v>
      </c>
      <c r="X1522" s="55">
        <f t="shared" si="144"/>
        <v>2678.9204924338273</v>
      </c>
    </row>
    <row r="1523" spans="2:24" x14ac:dyDescent="0.3">
      <c r="B1523" s="7" t="s">
        <v>40</v>
      </c>
      <c r="C1523" s="7">
        <v>1515</v>
      </c>
      <c r="D1523" s="7">
        <v>38</v>
      </c>
      <c r="E1523" s="13">
        <v>67.099999999999994</v>
      </c>
      <c r="F1523" s="57">
        <f t="shared" si="142"/>
        <v>0.625</v>
      </c>
      <c r="G1523" s="57">
        <f t="shared" si="139"/>
        <v>18.638888888888889</v>
      </c>
      <c r="H1523" s="52">
        <f t="shared" si="140"/>
        <v>152.52547894926695</v>
      </c>
      <c r="I1523" s="52">
        <f t="shared" si="141"/>
        <v>155.23540200000002</v>
      </c>
      <c r="J1523" s="52">
        <f>$P$3*F1523</f>
        <v>1112.5</v>
      </c>
      <c r="K1523" s="52">
        <f>H1523+I1523+J1523</f>
        <v>1420.2608809492669</v>
      </c>
      <c r="L1523" s="53">
        <f>M1523*1</f>
        <v>26.472084753248836</v>
      </c>
      <c r="M1523" s="53">
        <f>(K1523*G1523)/1000</f>
        <v>26.472084753248836</v>
      </c>
      <c r="N1523" s="53">
        <f>(IF(L1522 &lt; 0, -L1522,0))</f>
        <v>0</v>
      </c>
      <c r="O1523" s="53">
        <f>0.5*$P$3*G1523^2</f>
        <v>309193.27932098764</v>
      </c>
      <c r="P1523" s="53">
        <f t="shared" si="143"/>
        <v>21722.592592592642</v>
      </c>
      <c r="Q1523" s="53">
        <f>(IF(L1522 &lt; 0, -L1522,0))+Q1522</f>
        <v>3122.2702455202339</v>
      </c>
      <c r="R1523" s="53">
        <f>(IF(L1522 &gt; 0, L1522,0))+R1522</f>
        <v>7764.460605569885</v>
      </c>
      <c r="S1523" s="55">
        <f>N1523*0.95</f>
        <v>0</v>
      </c>
      <c r="T1523" s="55">
        <f>S1523*0.99</f>
        <v>0</v>
      </c>
      <c r="U1523" s="55">
        <f>T1523*0.97</f>
        <v>0</v>
      </c>
      <c r="V1523" s="55">
        <f>U1523*0.99</f>
        <v>0</v>
      </c>
      <c r="W1523" s="55">
        <f>V1523*0.95</f>
        <v>0</v>
      </c>
      <c r="X1523" s="55">
        <f t="shared" si="144"/>
        <v>2678.9204924338273</v>
      </c>
    </row>
    <row r="1524" spans="2:24" x14ac:dyDescent="0.3">
      <c r="B1524" s="7" t="s">
        <v>40</v>
      </c>
      <c r="C1524" s="7">
        <v>1516</v>
      </c>
      <c r="D1524" s="7">
        <v>39</v>
      </c>
      <c r="E1524" s="13">
        <v>69.2</v>
      </c>
      <c r="F1524" s="57">
        <f t="shared" si="142"/>
        <v>0.50000000000000122</v>
      </c>
      <c r="G1524" s="57">
        <f t="shared" si="139"/>
        <v>19.222222222222221</v>
      </c>
      <c r="H1524" s="52">
        <f t="shared" si="140"/>
        <v>162.22192326234565</v>
      </c>
      <c r="I1524" s="52">
        <f t="shared" si="141"/>
        <v>155.23540200000002</v>
      </c>
      <c r="J1524" s="52">
        <f>$P$3*F1524</f>
        <v>890.00000000000216</v>
      </c>
      <c r="K1524" s="52">
        <f>H1524+I1524+J1524</f>
        <v>1207.4573252623477</v>
      </c>
      <c r="L1524" s="53">
        <f>M1524*1</f>
        <v>23.210013030042905</v>
      </c>
      <c r="M1524" s="53">
        <f>(K1524*G1524)/1000</f>
        <v>23.210013030042905</v>
      </c>
      <c r="N1524" s="53">
        <f>(IF(L1523 &lt; 0, -L1523,0))</f>
        <v>0</v>
      </c>
      <c r="O1524" s="53">
        <f>0.5*$P$3*G1524^2</f>
        <v>328849.50617283949</v>
      </c>
      <c r="P1524" s="53">
        <f t="shared" si="143"/>
        <v>19656.226851851854</v>
      </c>
      <c r="Q1524" s="53">
        <f>(IF(L1523 &lt; 0, -L1523,0))+Q1523</f>
        <v>3122.2702455202339</v>
      </c>
      <c r="R1524" s="53">
        <f>(IF(L1523 &gt; 0, L1523,0))+R1523</f>
        <v>7790.932690323134</v>
      </c>
      <c r="S1524" s="55">
        <f>N1524*0.95</f>
        <v>0</v>
      </c>
      <c r="T1524" s="55">
        <f>S1524*0.99</f>
        <v>0</v>
      </c>
      <c r="U1524" s="55">
        <f>T1524*0.97</f>
        <v>0</v>
      </c>
      <c r="V1524" s="55">
        <f>U1524*0.99</f>
        <v>0</v>
      </c>
      <c r="W1524" s="55">
        <f>V1524*0.95</f>
        <v>0</v>
      </c>
      <c r="X1524" s="55">
        <f t="shared" si="144"/>
        <v>2678.9204924338273</v>
      </c>
    </row>
    <row r="1525" spans="2:24" x14ac:dyDescent="0.3">
      <c r="B1525" s="7" t="s">
        <v>40</v>
      </c>
      <c r="C1525" s="7">
        <v>1517</v>
      </c>
      <c r="D1525" s="7">
        <v>40</v>
      </c>
      <c r="E1525" s="13">
        <v>70.7</v>
      </c>
      <c r="F1525" s="57">
        <f t="shared" si="142"/>
        <v>0.37500000000000039</v>
      </c>
      <c r="G1525" s="57">
        <f t="shared" si="139"/>
        <v>19.638888888888889</v>
      </c>
      <c r="H1525" s="52">
        <f t="shared" si="140"/>
        <v>169.33088751871142</v>
      </c>
      <c r="I1525" s="52">
        <f t="shared" si="141"/>
        <v>155.23540200000002</v>
      </c>
      <c r="J1525" s="52">
        <f>$P$3*F1525</f>
        <v>667.50000000000068</v>
      </c>
      <c r="K1525" s="52">
        <f>H1525+I1525+J1525</f>
        <v>992.0662895187121</v>
      </c>
      <c r="L1525" s="53">
        <f>M1525*1</f>
        <v>19.483079630270261</v>
      </c>
      <c r="M1525" s="53">
        <f>(K1525*G1525)/1000</f>
        <v>19.483079630270261</v>
      </c>
      <c r="N1525" s="53">
        <f>(IF(L1524 &lt; 0, -L1524,0))</f>
        <v>0</v>
      </c>
      <c r="O1525" s="53">
        <f>0.5*$P$3*G1525^2</f>
        <v>343260.50154320989</v>
      </c>
      <c r="P1525" s="53">
        <f t="shared" si="143"/>
        <v>14410.995370370394</v>
      </c>
      <c r="Q1525" s="53">
        <f>(IF(L1524 &lt; 0, -L1524,0))+Q1524</f>
        <v>3122.2702455202339</v>
      </c>
      <c r="R1525" s="53">
        <f>(IF(L1524 &gt; 0, L1524,0))+R1524</f>
        <v>7814.1427033531772</v>
      </c>
      <c r="S1525" s="55">
        <f>N1525*0.95</f>
        <v>0</v>
      </c>
      <c r="T1525" s="55">
        <f>S1525*0.99</f>
        <v>0</v>
      </c>
      <c r="U1525" s="55">
        <f>T1525*0.97</f>
        <v>0</v>
      </c>
      <c r="V1525" s="55">
        <f>U1525*0.99</f>
        <v>0</v>
      </c>
      <c r="W1525" s="55">
        <f>V1525*0.95</f>
        <v>0</v>
      </c>
      <c r="X1525" s="55">
        <f t="shared" si="144"/>
        <v>2678.9204924338273</v>
      </c>
    </row>
    <row r="1526" spans="2:24" x14ac:dyDescent="0.3">
      <c r="B1526" s="7" t="s">
        <v>40</v>
      </c>
      <c r="C1526" s="7">
        <v>1518</v>
      </c>
      <c r="D1526" s="7">
        <v>41</v>
      </c>
      <c r="E1526" s="13">
        <v>71.900000000000006</v>
      </c>
      <c r="F1526" s="57">
        <f t="shared" si="142"/>
        <v>0.27777777777777779</v>
      </c>
      <c r="G1526" s="57">
        <f t="shared" si="139"/>
        <v>19.972222222222221</v>
      </c>
      <c r="H1526" s="52">
        <f t="shared" si="140"/>
        <v>175.12781848630399</v>
      </c>
      <c r="I1526" s="52">
        <f t="shared" si="141"/>
        <v>155.23540200000002</v>
      </c>
      <c r="J1526" s="52">
        <f>$P$3*F1526</f>
        <v>494.44444444444446</v>
      </c>
      <c r="K1526" s="52">
        <f>H1526+I1526+J1526</f>
        <v>824.8076649307485</v>
      </c>
      <c r="L1526" s="53">
        <f>M1526*1</f>
        <v>16.473241974589115</v>
      </c>
      <c r="M1526" s="53">
        <f>(K1526*G1526)/1000</f>
        <v>16.473241974589115</v>
      </c>
      <c r="N1526" s="53">
        <f>(IF(L1525 &lt; 0, -L1525,0))</f>
        <v>0</v>
      </c>
      <c r="O1526" s="53">
        <f>0.5*$P$3*G1526^2</f>
        <v>355011.79783950618</v>
      </c>
      <c r="P1526" s="53">
        <f t="shared" si="143"/>
        <v>11751.296296296292</v>
      </c>
      <c r="Q1526" s="53">
        <f>(IF(L1525 &lt; 0, -L1525,0))+Q1525</f>
        <v>3122.2702455202339</v>
      </c>
      <c r="R1526" s="53">
        <f>(IF(L1525 &gt; 0, L1525,0))+R1525</f>
        <v>7833.6257829834476</v>
      </c>
      <c r="S1526" s="55">
        <f>N1526*0.95</f>
        <v>0</v>
      </c>
      <c r="T1526" s="55">
        <f>S1526*0.99</f>
        <v>0</v>
      </c>
      <c r="U1526" s="55">
        <f>T1526*0.97</f>
        <v>0</v>
      </c>
      <c r="V1526" s="55">
        <f>U1526*0.99</f>
        <v>0</v>
      </c>
      <c r="W1526" s="55">
        <f>V1526*0.95</f>
        <v>0</v>
      </c>
      <c r="X1526" s="55">
        <f t="shared" si="144"/>
        <v>2678.9204924338273</v>
      </c>
    </row>
    <row r="1527" spans="2:24" x14ac:dyDescent="0.3">
      <c r="B1527" s="7" t="s">
        <v>40</v>
      </c>
      <c r="C1527" s="7">
        <v>1519</v>
      </c>
      <c r="D1527" s="7">
        <v>42</v>
      </c>
      <c r="E1527" s="13">
        <v>72.7</v>
      </c>
      <c r="F1527" s="57">
        <f t="shared" si="142"/>
        <v>0.20833333333333331</v>
      </c>
      <c r="G1527" s="57">
        <f t="shared" si="139"/>
        <v>20.194444444444443</v>
      </c>
      <c r="H1527" s="52">
        <f t="shared" si="140"/>
        <v>179.0466413844521</v>
      </c>
      <c r="I1527" s="52">
        <f t="shared" si="141"/>
        <v>155.23540200000002</v>
      </c>
      <c r="J1527" s="52">
        <f>$P$3*F1527</f>
        <v>370.83333333333331</v>
      </c>
      <c r="K1527" s="52">
        <f>H1527+I1527+J1527</f>
        <v>705.11537671778547</v>
      </c>
      <c r="L1527" s="53">
        <f>M1527*1</f>
        <v>14.239413302050833</v>
      </c>
      <c r="M1527" s="53">
        <f>(K1527*G1527)/1000</f>
        <v>14.239413302050833</v>
      </c>
      <c r="N1527" s="53">
        <f>(IF(L1526 &lt; 0, -L1526,0))</f>
        <v>0</v>
      </c>
      <c r="O1527" s="53">
        <f>0.5*$P$3*G1527^2</f>
        <v>362955.87191358017</v>
      </c>
      <c r="P1527" s="53">
        <f t="shared" si="143"/>
        <v>7944.0740740739857</v>
      </c>
      <c r="Q1527" s="53">
        <f>(IF(L1526 &lt; 0, -L1526,0))+Q1526</f>
        <v>3122.2702455202339</v>
      </c>
      <c r="R1527" s="53">
        <f>(IF(L1526 &gt; 0, L1526,0))+R1526</f>
        <v>7850.0990249580364</v>
      </c>
      <c r="S1527" s="55">
        <f>N1527*0.95</f>
        <v>0</v>
      </c>
      <c r="T1527" s="55">
        <f>S1527*0.99</f>
        <v>0</v>
      </c>
      <c r="U1527" s="55">
        <f>T1527*0.97</f>
        <v>0</v>
      </c>
      <c r="V1527" s="55">
        <f>U1527*0.99</f>
        <v>0</v>
      </c>
      <c r="W1527" s="55">
        <f>V1527*0.95</f>
        <v>0</v>
      </c>
      <c r="X1527" s="55">
        <f t="shared" si="144"/>
        <v>2678.9204924338273</v>
      </c>
    </row>
    <row r="1528" spans="2:24" x14ac:dyDescent="0.3">
      <c r="B1528" s="7" t="s">
        <v>40</v>
      </c>
      <c r="C1528" s="7">
        <v>1520</v>
      </c>
      <c r="D1528" s="7">
        <v>43</v>
      </c>
      <c r="E1528" s="13">
        <v>73.400000000000006</v>
      </c>
      <c r="F1528" s="57">
        <f t="shared" si="142"/>
        <v>0.15277777777777699</v>
      </c>
      <c r="G1528" s="57">
        <f t="shared" si="139"/>
        <v>20.388888888888889</v>
      </c>
      <c r="H1528" s="52">
        <f t="shared" si="140"/>
        <v>182.51118164891975</v>
      </c>
      <c r="I1528" s="52">
        <f t="shared" si="141"/>
        <v>155.23540200000002</v>
      </c>
      <c r="J1528" s="52">
        <f>$P$3*F1528</f>
        <v>271.94444444444304</v>
      </c>
      <c r="K1528" s="52">
        <f>H1528+I1528+J1528</f>
        <v>609.69102809336277</v>
      </c>
      <c r="L1528" s="53">
        <f>M1528*1</f>
        <v>12.430922628348007</v>
      </c>
      <c r="M1528" s="53">
        <f>(K1528*G1528)/1000</f>
        <v>12.430922628348007</v>
      </c>
      <c r="N1528" s="53">
        <f>(IF(L1527 &lt; 0, -L1527,0))</f>
        <v>0</v>
      </c>
      <c r="O1528" s="53">
        <f>0.5*$P$3*G1528^2</f>
        <v>369979.04320987657</v>
      </c>
      <c r="P1528" s="53">
        <f t="shared" si="143"/>
        <v>7023.1712962964084</v>
      </c>
      <c r="Q1528" s="53">
        <f>(IF(L1527 &lt; 0, -L1527,0))+Q1527</f>
        <v>3122.2702455202339</v>
      </c>
      <c r="R1528" s="53">
        <f>(IF(L1527 &gt; 0, L1527,0))+R1527</f>
        <v>7864.3384382600871</v>
      </c>
      <c r="S1528" s="55">
        <f>N1528*0.95</f>
        <v>0</v>
      </c>
      <c r="T1528" s="55">
        <f>S1528*0.99</f>
        <v>0</v>
      </c>
      <c r="U1528" s="55">
        <f>T1528*0.97</f>
        <v>0</v>
      </c>
      <c r="V1528" s="55">
        <f>U1528*0.99</f>
        <v>0</v>
      </c>
      <c r="W1528" s="55">
        <f>V1528*0.95</f>
        <v>0</v>
      </c>
      <c r="X1528" s="55">
        <f t="shared" si="144"/>
        <v>2678.9204924338273</v>
      </c>
    </row>
    <row r="1529" spans="2:24" x14ac:dyDescent="0.3">
      <c r="B1529" s="7" t="s">
        <v>40</v>
      </c>
      <c r="C1529" s="7">
        <v>1521</v>
      </c>
      <c r="D1529" s="7">
        <v>44</v>
      </c>
      <c r="E1529" s="13">
        <v>73.8</v>
      </c>
      <c r="F1529" s="57">
        <f t="shared" si="142"/>
        <v>9.7222222222220642E-2</v>
      </c>
      <c r="G1529" s="57">
        <f t="shared" si="139"/>
        <v>20.5</v>
      </c>
      <c r="H1529" s="52">
        <f t="shared" si="140"/>
        <v>184.50582456249998</v>
      </c>
      <c r="I1529" s="52">
        <f t="shared" si="141"/>
        <v>155.23540200000002</v>
      </c>
      <c r="J1529" s="52">
        <f>$P$3*F1529</f>
        <v>173.05555555555273</v>
      </c>
      <c r="K1529" s="52">
        <f>H1529+I1529+J1529</f>
        <v>512.79678211805276</v>
      </c>
      <c r="L1529" s="53">
        <f>M1529*1</f>
        <v>10.512334033420082</v>
      </c>
      <c r="M1529" s="53">
        <f>(K1529*G1529)/1000</f>
        <v>10.512334033420082</v>
      </c>
      <c r="N1529" s="53">
        <f>(IF(L1528 &lt; 0, -L1528,0))</f>
        <v>0</v>
      </c>
      <c r="O1529" s="53">
        <f>0.5*$P$3*G1529^2</f>
        <v>374022.5</v>
      </c>
      <c r="P1529" s="53">
        <f t="shared" si="143"/>
        <v>4043.4567901234259</v>
      </c>
      <c r="Q1529" s="53">
        <f>(IF(L1528 &lt; 0, -L1528,0))+Q1528</f>
        <v>3122.2702455202339</v>
      </c>
      <c r="R1529" s="53">
        <f>(IF(L1528 &gt; 0, L1528,0))+R1528</f>
        <v>7876.7693608884347</v>
      </c>
      <c r="S1529" s="55">
        <f>N1529*0.95</f>
        <v>0</v>
      </c>
      <c r="T1529" s="55">
        <f>S1529*0.99</f>
        <v>0</v>
      </c>
      <c r="U1529" s="55">
        <f>T1529*0.97</f>
        <v>0</v>
      </c>
      <c r="V1529" s="55">
        <f>U1529*0.99</f>
        <v>0</v>
      </c>
      <c r="W1529" s="55">
        <f>V1529*0.95</f>
        <v>0</v>
      </c>
      <c r="X1529" s="55">
        <f t="shared" si="144"/>
        <v>2678.9204924338273</v>
      </c>
    </row>
    <row r="1530" spans="2:24" x14ac:dyDescent="0.3">
      <c r="B1530" s="7" t="s">
        <v>40</v>
      </c>
      <c r="C1530" s="7">
        <v>1522</v>
      </c>
      <c r="D1530" s="7">
        <v>45</v>
      </c>
      <c r="E1530" s="13">
        <v>74.099999999999994</v>
      </c>
      <c r="F1530" s="57">
        <f t="shared" si="142"/>
        <v>2.7777777777778172E-2</v>
      </c>
      <c r="G1530" s="57">
        <f t="shared" si="139"/>
        <v>20.583333333333332</v>
      </c>
      <c r="H1530" s="52">
        <f t="shared" si="140"/>
        <v>186.00892079340275</v>
      </c>
      <c r="I1530" s="52">
        <f t="shared" si="141"/>
        <v>155.23540200000002</v>
      </c>
      <c r="J1530" s="52">
        <f>$P$3*F1530</f>
        <v>49.444444444445146</v>
      </c>
      <c r="K1530" s="52">
        <f>H1530+I1530+J1530</f>
        <v>390.68876723784791</v>
      </c>
      <c r="L1530" s="53">
        <f>M1530*1</f>
        <v>8.0416771256457018</v>
      </c>
      <c r="M1530" s="53">
        <f>(K1530*G1530)/1000</f>
        <v>8.0416771256457018</v>
      </c>
      <c r="N1530" s="53">
        <f>(IF(L1529 &lt; 0, -L1529,0))</f>
        <v>0</v>
      </c>
      <c r="O1530" s="53">
        <f>0.5*$P$3*G1530^2</f>
        <v>377069.51388888888</v>
      </c>
      <c r="P1530" s="53">
        <f t="shared" si="143"/>
        <v>3047.013888888876</v>
      </c>
      <c r="Q1530" s="53">
        <f>(IF(L1529 &lt; 0, -L1529,0))+Q1529</f>
        <v>3122.2702455202339</v>
      </c>
      <c r="R1530" s="53">
        <f>(IF(L1529 &gt; 0, L1529,0))+R1529</f>
        <v>7887.281694921855</v>
      </c>
      <c r="S1530" s="55">
        <f>N1530*0.95</f>
        <v>0</v>
      </c>
      <c r="T1530" s="55">
        <f>S1530*0.99</f>
        <v>0</v>
      </c>
      <c r="U1530" s="55">
        <f>T1530*0.97</f>
        <v>0</v>
      </c>
      <c r="V1530" s="55">
        <f>U1530*0.99</f>
        <v>0</v>
      </c>
      <c r="W1530" s="55">
        <f>V1530*0.95</f>
        <v>0</v>
      </c>
      <c r="X1530" s="55">
        <f t="shared" si="144"/>
        <v>2678.9204924338273</v>
      </c>
    </row>
    <row r="1531" spans="2:24" x14ac:dyDescent="0.3">
      <c r="B1531" s="7" t="s">
        <v>40</v>
      </c>
      <c r="C1531" s="7">
        <v>1523</v>
      </c>
      <c r="D1531" s="7">
        <v>46</v>
      </c>
      <c r="E1531" s="13">
        <v>74</v>
      </c>
      <c r="F1531" s="57">
        <f t="shared" si="142"/>
        <v>-6.9444444444444448E-2</v>
      </c>
      <c r="G1531" s="57">
        <f t="shared" si="139"/>
        <v>20.555555555555557</v>
      </c>
      <c r="H1531" s="52">
        <f t="shared" si="140"/>
        <v>185.50721118827161</v>
      </c>
      <c r="I1531" s="52">
        <f t="shared" si="141"/>
        <v>155.23540200000002</v>
      </c>
      <c r="J1531" s="52">
        <f>$P$3*F1531</f>
        <v>-123.61111111111111</v>
      </c>
      <c r="K1531" s="52">
        <f>H1531+I1531+J1531</f>
        <v>217.13150207716055</v>
      </c>
      <c r="L1531" s="53">
        <f>M1531*1</f>
        <v>4.4632586538083006</v>
      </c>
      <c r="M1531" s="53">
        <f>(K1531*G1531)/1000</f>
        <v>4.4632586538083006</v>
      </c>
      <c r="N1531" s="53">
        <f>(IF(L1530 &lt; 0, -L1530,0))</f>
        <v>0</v>
      </c>
      <c r="O1531" s="53">
        <f>0.5*$P$3*G1531^2</f>
        <v>376052.46913580253</v>
      </c>
      <c r="P1531" s="53">
        <f t="shared" si="143"/>
        <v>-1017.0447530863457</v>
      </c>
      <c r="Q1531" s="53">
        <f>(IF(L1530 &lt; 0, -L1530,0))+Q1530</f>
        <v>3122.2702455202339</v>
      </c>
      <c r="R1531" s="53">
        <f>(IF(L1530 &gt; 0, L1530,0))+R1530</f>
        <v>7895.3233720475009</v>
      </c>
      <c r="S1531" s="55">
        <f>N1531*0.95</f>
        <v>0</v>
      </c>
      <c r="T1531" s="55">
        <f>S1531*0.99</f>
        <v>0</v>
      </c>
      <c r="U1531" s="55">
        <f>T1531*0.97</f>
        <v>0</v>
      </c>
      <c r="V1531" s="55">
        <f>U1531*0.99</f>
        <v>0</v>
      </c>
      <c r="W1531" s="55">
        <f>V1531*0.95</f>
        <v>0</v>
      </c>
      <c r="X1531" s="55">
        <f t="shared" si="144"/>
        <v>2678.9204924338273</v>
      </c>
    </row>
    <row r="1532" spans="2:24" x14ac:dyDescent="0.3">
      <c r="B1532" s="7" t="s">
        <v>40</v>
      </c>
      <c r="C1532" s="7">
        <v>1524</v>
      </c>
      <c r="D1532" s="7">
        <v>47</v>
      </c>
      <c r="E1532" s="13">
        <v>73.599999999999994</v>
      </c>
      <c r="F1532" s="57">
        <f t="shared" si="142"/>
        <v>-0.20833333333333331</v>
      </c>
      <c r="G1532" s="57">
        <f t="shared" si="139"/>
        <v>20.444444444444443</v>
      </c>
      <c r="H1532" s="52">
        <f t="shared" si="140"/>
        <v>183.50714804938266</v>
      </c>
      <c r="I1532" s="52">
        <f t="shared" si="141"/>
        <v>155.23540200000002</v>
      </c>
      <c r="J1532" s="52">
        <f>$P$3*F1532</f>
        <v>-370.83333333333331</v>
      </c>
      <c r="K1532" s="52">
        <f>H1532+I1532+J1532</f>
        <v>-32.090783283950657</v>
      </c>
      <c r="L1532" s="53">
        <f>M1532*1</f>
        <v>-0.65607823602743565</v>
      </c>
      <c r="M1532" s="53">
        <f>(K1532*G1532)/1000</f>
        <v>-0.65607823602743565</v>
      </c>
      <c r="N1532" s="53">
        <f>(IF(L1531 &lt; 0, -L1531,0))</f>
        <v>0</v>
      </c>
      <c r="O1532" s="53">
        <f>0.5*$P$3*G1532^2</f>
        <v>371998.02469135798</v>
      </c>
      <c r="P1532" s="53">
        <f t="shared" si="143"/>
        <v>-4054.4444444445544</v>
      </c>
      <c r="Q1532" s="53">
        <f>(IF(L1531 &lt; 0, -L1531,0))+Q1531</f>
        <v>3122.2702455202339</v>
      </c>
      <c r="R1532" s="53">
        <f>(IF(L1531 &gt; 0, L1531,0))+R1531</f>
        <v>7899.7866307013092</v>
      </c>
      <c r="S1532" s="55">
        <f>N1532*0.95</f>
        <v>0</v>
      </c>
      <c r="T1532" s="55">
        <f>S1532*0.99</f>
        <v>0</v>
      </c>
      <c r="U1532" s="55">
        <f>T1532*0.97</f>
        <v>0</v>
      </c>
      <c r="V1532" s="55">
        <f>U1532*0.99</f>
        <v>0</v>
      </c>
      <c r="W1532" s="55">
        <f>V1532*0.95</f>
        <v>0</v>
      </c>
      <c r="X1532" s="55">
        <f t="shared" si="144"/>
        <v>2678.9204924338273</v>
      </c>
    </row>
    <row r="1533" spans="2:24" x14ac:dyDescent="0.3">
      <c r="B1533" s="7" t="s">
        <v>40</v>
      </c>
      <c r="C1533" s="7">
        <v>1525</v>
      </c>
      <c r="D1533" s="7">
        <v>48</v>
      </c>
      <c r="E1533" s="13">
        <v>72.5</v>
      </c>
      <c r="F1533" s="57">
        <f t="shared" si="142"/>
        <v>-0.38888888888888851</v>
      </c>
      <c r="G1533" s="57">
        <f t="shared" si="139"/>
        <v>20.138888888888889</v>
      </c>
      <c r="H1533" s="52">
        <f t="shared" si="140"/>
        <v>178.06287049093362</v>
      </c>
      <c r="I1533" s="52">
        <f t="shared" si="141"/>
        <v>155.23540200000002</v>
      </c>
      <c r="J1533" s="52">
        <f>$P$3*F1533</f>
        <v>-692.22222222222149</v>
      </c>
      <c r="K1533" s="52">
        <f>H1533+I1533+J1533</f>
        <v>-358.92394973128785</v>
      </c>
      <c r="L1533" s="53">
        <f>M1533*1</f>
        <v>-7.2283295431995471</v>
      </c>
      <c r="M1533" s="53">
        <f>(K1533*G1533)/1000</f>
        <v>-7.2283295431995471</v>
      </c>
      <c r="N1533" s="53">
        <f>(IF(L1532 &lt; 0, -L1532,0))</f>
        <v>0.65607823602743565</v>
      </c>
      <c r="O1533" s="53">
        <f>0.5*$P$3*G1533^2</f>
        <v>360961.61265432101</v>
      </c>
      <c r="P1533" s="53">
        <f t="shared" si="143"/>
        <v>-11036.412037036964</v>
      </c>
      <c r="Q1533" s="53">
        <f>(IF(L1532 &lt; 0, -L1532,0))+Q1532</f>
        <v>3122.9263237562614</v>
      </c>
      <c r="R1533" s="53">
        <f>(IF(L1532 &gt; 0, L1532,0))+R1532</f>
        <v>7899.7866307013092</v>
      </c>
      <c r="S1533" s="55">
        <f>N1533*0.95</f>
        <v>0.62327432422606388</v>
      </c>
      <c r="T1533" s="55">
        <f>S1533*0.99</f>
        <v>0.61704158098380324</v>
      </c>
      <c r="U1533" s="55">
        <f>T1533*0.97</f>
        <v>0.59853033355428908</v>
      </c>
      <c r="V1533" s="55">
        <f>U1533*0.99</f>
        <v>0.59254503021874616</v>
      </c>
      <c r="W1533" s="55">
        <f>V1533*0.95</f>
        <v>0.56291777870780879</v>
      </c>
      <c r="X1533" s="55">
        <f t="shared" si="144"/>
        <v>2679.4834102125351</v>
      </c>
    </row>
    <row r="1534" spans="2:24" x14ac:dyDescent="0.3">
      <c r="B1534" s="7" t="s">
        <v>40</v>
      </c>
      <c r="C1534" s="7">
        <v>1526</v>
      </c>
      <c r="D1534" s="7">
        <v>49</v>
      </c>
      <c r="E1534" s="13">
        <v>70.8</v>
      </c>
      <c r="F1534" s="57">
        <f t="shared" si="142"/>
        <v>-0.54166666666666741</v>
      </c>
      <c r="G1534" s="57">
        <f t="shared" si="139"/>
        <v>19.666666666666668</v>
      </c>
      <c r="H1534" s="52">
        <f t="shared" si="140"/>
        <v>169.81023869444445</v>
      </c>
      <c r="I1534" s="52">
        <f t="shared" si="141"/>
        <v>155.23540200000002</v>
      </c>
      <c r="J1534" s="52">
        <f>$P$3*F1534</f>
        <v>-964.16666666666799</v>
      </c>
      <c r="K1534" s="52">
        <f>H1534+I1534+J1534</f>
        <v>-639.12102597222349</v>
      </c>
      <c r="L1534" s="53">
        <f>M1534*1</f>
        <v>-12.569380177453729</v>
      </c>
      <c r="M1534" s="53">
        <f>(K1534*G1534)/1000</f>
        <v>-12.569380177453729</v>
      </c>
      <c r="N1534" s="53">
        <f>(IF(L1533 &lt; 0, -L1533,0))</f>
        <v>7.2283295431995471</v>
      </c>
      <c r="O1534" s="53">
        <f>0.5*$P$3*G1534^2</f>
        <v>344232.22222222225</v>
      </c>
      <c r="P1534" s="53">
        <f t="shared" si="143"/>
        <v>-16729.390432098764</v>
      </c>
      <c r="Q1534" s="53">
        <f>(IF(L1533 &lt; 0, -L1533,0))+Q1533</f>
        <v>3130.1546532994607</v>
      </c>
      <c r="R1534" s="53">
        <f>(IF(L1533 &gt; 0, L1533,0))+R1533</f>
        <v>7899.7866307013092</v>
      </c>
      <c r="S1534" s="55">
        <f>N1534*0.95</f>
        <v>6.8669130660395696</v>
      </c>
      <c r="T1534" s="55">
        <f>S1534*0.99</f>
        <v>6.7982439353791735</v>
      </c>
      <c r="U1534" s="55">
        <f>T1534*0.97</f>
        <v>6.5942966173177977</v>
      </c>
      <c r="V1534" s="55">
        <f>U1534*0.99</f>
        <v>6.5283536511446201</v>
      </c>
      <c r="W1534" s="55">
        <f>V1534*0.95</f>
        <v>6.2019359685873887</v>
      </c>
      <c r="X1534" s="55">
        <f t="shared" si="144"/>
        <v>2685.6853461811224</v>
      </c>
    </row>
    <row r="1535" spans="2:24" x14ac:dyDescent="0.3">
      <c r="B1535" s="7" t="s">
        <v>40</v>
      </c>
      <c r="C1535" s="7">
        <v>1527</v>
      </c>
      <c r="D1535" s="7">
        <v>50</v>
      </c>
      <c r="E1535" s="13">
        <v>68.599999999999994</v>
      </c>
      <c r="F1535" s="57">
        <f t="shared" si="142"/>
        <v>-0.63888888888888806</v>
      </c>
      <c r="G1535" s="57">
        <f t="shared" si="139"/>
        <v>19.055555555555557</v>
      </c>
      <c r="H1535" s="52">
        <f t="shared" si="140"/>
        <v>159.42102183410495</v>
      </c>
      <c r="I1535" s="52">
        <f t="shared" si="141"/>
        <v>155.23540200000002</v>
      </c>
      <c r="J1535" s="52">
        <f>$P$3*F1535</f>
        <v>-1137.2222222222208</v>
      </c>
      <c r="K1535" s="52">
        <f>H1535+I1535+J1535</f>
        <v>-822.56579838811581</v>
      </c>
      <c r="L1535" s="53">
        <f>M1535*1</f>
        <v>-15.674448269284651</v>
      </c>
      <c r="M1535" s="53">
        <f>(K1535*G1535)/1000</f>
        <v>-15.674448269284651</v>
      </c>
      <c r="N1535" s="53">
        <f>(IF(L1534 &lt; 0, -L1534,0))</f>
        <v>12.569380177453729</v>
      </c>
      <c r="O1535" s="53">
        <f>0.5*$P$3*G1535^2</f>
        <v>323171.63580246922</v>
      </c>
      <c r="P1535" s="53">
        <f t="shared" si="143"/>
        <v>-21060.586419753032</v>
      </c>
      <c r="Q1535" s="53">
        <f>(IF(L1534 &lt; 0, -L1534,0))+Q1534</f>
        <v>3142.7240334769144</v>
      </c>
      <c r="R1535" s="53">
        <f>(IF(L1534 &gt; 0, L1534,0))+R1534</f>
        <v>7899.7866307013092</v>
      </c>
      <c r="S1535" s="55">
        <f>N1535*0.95</f>
        <v>11.940911168581042</v>
      </c>
      <c r="T1535" s="55">
        <f>S1535*0.99</f>
        <v>11.821502056895232</v>
      </c>
      <c r="U1535" s="55">
        <f>T1535*0.97</f>
        <v>11.466856995188374</v>
      </c>
      <c r="V1535" s="55">
        <f>U1535*0.99</f>
        <v>11.352188425236491</v>
      </c>
      <c r="W1535" s="55">
        <f>V1535*0.95</f>
        <v>10.784579003974667</v>
      </c>
      <c r="X1535" s="55">
        <f t="shared" si="144"/>
        <v>2696.4699251850971</v>
      </c>
    </row>
    <row r="1536" spans="2:24" x14ac:dyDescent="0.3">
      <c r="B1536" s="7" t="s">
        <v>40</v>
      </c>
      <c r="C1536" s="7">
        <v>1528</v>
      </c>
      <c r="D1536" s="7">
        <v>51</v>
      </c>
      <c r="E1536" s="13">
        <v>66.2</v>
      </c>
      <c r="F1536" s="57">
        <f t="shared" si="142"/>
        <v>-0.63888888888888806</v>
      </c>
      <c r="G1536" s="57">
        <f t="shared" si="139"/>
        <v>18.388888888888889</v>
      </c>
      <c r="H1536" s="52">
        <f t="shared" si="140"/>
        <v>148.46132626003086</v>
      </c>
      <c r="I1536" s="52">
        <f t="shared" si="141"/>
        <v>155.23540200000002</v>
      </c>
      <c r="J1536" s="52">
        <f>$P$3*F1536</f>
        <v>-1137.2222222222208</v>
      </c>
      <c r="K1536" s="52">
        <f>H1536+I1536+J1536</f>
        <v>-833.5254939621899</v>
      </c>
      <c r="L1536" s="53">
        <f>M1536*1</f>
        <v>-15.327607694526936</v>
      </c>
      <c r="M1536" s="53">
        <f>(K1536*G1536)/1000</f>
        <v>-15.327607694526936</v>
      </c>
      <c r="N1536" s="53">
        <f>(IF(L1535 &lt; 0, -L1535,0))</f>
        <v>15.674448269284651</v>
      </c>
      <c r="O1536" s="53">
        <f>0.5*$P$3*G1536^2</f>
        <v>300954.59876543214</v>
      </c>
      <c r="P1536" s="53">
        <f t="shared" si="143"/>
        <v>-22217.03703703708</v>
      </c>
      <c r="Q1536" s="53">
        <f>(IF(L1535 &lt; 0, -L1535,0))+Q1535</f>
        <v>3158.3984817461992</v>
      </c>
      <c r="R1536" s="53">
        <f>(IF(L1535 &gt; 0, L1535,0))+R1535</f>
        <v>7899.7866307013092</v>
      </c>
      <c r="S1536" s="55">
        <f>N1536*0.95</f>
        <v>14.890725855820419</v>
      </c>
      <c r="T1536" s="55">
        <f>S1536*0.99</f>
        <v>14.741818597262215</v>
      </c>
      <c r="U1536" s="55">
        <f>T1536*0.97</f>
        <v>14.299564039344348</v>
      </c>
      <c r="V1536" s="55">
        <f>U1536*0.99</f>
        <v>14.156568398950904</v>
      </c>
      <c r="W1536" s="55">
        <f>V1536*0.95</f>
        <v>13.448739979003358</v>
      </c>
      <c r="X1536" s="55">
        <f t="shared" si="144"/>
        <v>2709.9186651641003</v>
      </c>
    </row>
    <row r="1537" spans="2:24" x14ac:dyDescent="0.3">
      <c r="B1537" s="7" t="s">
        <v>40</v>
      </c>
      <c r="C1537" s="7">
        <v>1529</v>
      </c>
      <c r="D1537" s="7">
        <v>52</v>
      </c>
      <c r="E1537" s="13">
        <v>64</v>
      </c>
      <c r="F1537" s="57">
        <f t="shared" si="142"/>
        <v>-0.55555555555555558</v>
      </c>
      <c r="G1537" s="57">
        <f t="shared" si="139"/>
        <v>17.777777777777779</v>
      </c>
      <c r="H1537" s="52">
        <f t="shared" si="140"/>
        <v>138.75776790123459</v>
      </c>
      <c r="I1537" s="52">
        <f t="shared" si="141"/>
        <v>155.23540200000002</v>
      </c>
      <c r="J1537" s="52">
        <f>$P$3*F1537</f>
        <v>-988.88888888888891</v>
      </c>
      <c r="K1537" s="52">
        <f>H1537+I1537+J1537</f>
        <v>-694.89571898765428</v>
      </c>
      <c r="L1537" s="53">
        <f>M1537*1</f>
        <v>-12.353701670891633</v>
      </c>
      <c r="M1537" s="53">
        <f>(K1537*G1537)/1000</f>
        <v>-12.353701670891633</v>
      </c>
      <c r="N1537" s="53">
        <f>(IF(L1536 &lt; 0, -L1536,0))</f>
        <v>15.327607694526936</v>
      </c>
      <c r="O1537" s="53">
        <f>0.5*$P$3*G1537^2</f>
        <v>281283.95061728399</v>
      </c>
      <c r="P1537" s="53">
        <f t="shared" si="143"/>
        <v>-19670.648148148146</v>
      </c>
      <c r="Q1537" s="53">
        <f>(IF(L1536 &lt; 0, -L1536,0))+Q1536</f>
        <v>3173.7260894407264</v>
      </c>
      <c r="R1537" s="53">
        <f>(IF(L1536 &gt; 0, L1536,0))+R1536</f>
        <v>7899.7866307013092</v>
      </c>
      <c r="S1537" s="55">
        <f>N1537*0.95</f>
        <v>14.561227309800589</v>
      </c>
      <c r="T1537" s="55">
        <f>S1537*0.99</f>
        <v>14.415615036702583</v>
      </c>
      <c r="U1537" s="55">
        <f>T1537*0.97</f>
        <v>13.983146585601505</v>
      </c>
      <c r="V1537" s="55">
        <f>U1537*0.99</f>
        <v>13.843315119745489</v>
      </c>
      <c r="W1537" s="55">
        <f>V1537*0.95</f>
        <v>13.151149363758213</v>
      </c>
      <c r="X1537" s="55">
        <f t="shared" si="144"/>
        <v>2723.0698145278584</v>
      </c>
    </row>
    <row r="1538" spans="2:24" x14ac:dyDescent="0.3">
      <c r="B1538" s="7" t="s">
        <v>40</v>
      </c>
      <c r="C1538" s="7">
        <v>1530</v>
      </c>
      <c r="D1538" s="7">
        <v>53</v>
      </c>
      <c r="E1538" s="13">
        <v>62.2</v>
      </c>
      <c r="F1538" s="57">
        <f t="shared" si="142"/>
        <v>-0.43055555555555575</v>
      </c>
      <c r="G1538" s="57">
        <f t="shared" si="139"/>
        <v>17.277777777777779</v>
      </c>
      <c r="H1538" s="52">
        <f t="shared" si="140"/>
        <v>131.06240301929014</v>
      </c>
      <c r="I1538" s="52">
        <f t="shared" si="141"/>
        <v>155.23540200000002</v>
      </c>
      <c r="J1538" s="52">
        <f>$P$3*F1538</f>
        <v>-766.38888888888926</v>
      </c>
      <c r="K1538" s="52">
        <f>H1538+I1538+J1538</f>
        <v>-480.09108386959906</v>
      </c>
      <c r="L1538" s="53">
        <f>M1538*1</f>
        <v>-8.2949070601914059</v>
      </c>
      <c r="M1538" s="53">
        <f>(K1538*G1538)/1000</f>
        <v>-8.2949070601914059</v>
      </c>
      <c r="N1538" s="53">
        <f>(IF(L1537 &lt; 0, -L1537,0))</f>
        <v>12.353701670891633</v>
      </c>
      <c r="O1538" s="53">
        <f>0.5*$P$3*G1538^2</f>
        <v>265684.22839506174</v>
      </c>
      <c r="P1538" s="53">
        <f t="shared" si="143"/>
        <v>-15599.722222222248</v>
      </c>
      <c r="Q1538" s="53">
        <f>(IF(L1537 &lt; 0, -L1537,0))+Q1537</f>
        <v>3186.0797911116179</v>
      </c>
      <c r="R1538" s="53">
        <f>(IF(L1537 &gt; 0, L1537,0))+R1537</f>
        <v>7899.7866307013092</v>
      </c>
      <c r="S1538" s="55">
        <f>N1538*0.95</f>
        <v>11.73601658734705</v>
      </c>
      <c r="T1538" s="55">
        <f>S1538*0.99</f>
        <v>11.618656421473579</v>
      </c>
      <c r="U1538" s="55">
        <f>T1538*0.97</f>
        <v>11.270096728829371</v>
      </c>
      <c r="V1538" s="55">
        <f>U1538*0.99</f>
        <v>11.157395761541077</v>
      </c>
      <c r="W1538" s="55">
        <f>V1538*0.95</f>
        <v>10.599525973464022</v>
      </c>
      <c r="X1538" s="55">
        <f t="shared" si="144"/>
        <v>2733.6693405013225</v>
      </c>
    </row>
    <row r="1539" spans="2:24" x14ac:dyDescent="0.3">
      <c r="B1539" s="7" t="s">
        <v>40</v>
      </c>
      <c r="C1539" s="7">
        <v>1531</v>
      </c>
      <c r="D1539" s="7">
        <v>54</v>
      </c>
      <c r="E1539" s="13">
        <v>60.9</v>
      </c>
      <c r="F1539" s="57">
        <f t="shared" si="142"/>
        <v>-0.27777777777777779</v>
      </c>
      <c r="G1539" s="57">
        <f t="shared" si="139"/>
        <v>16.916666666666668</v>
      </c>
      <c r="H1539" s="52">
        <f t="shared" si="140"/>
        <v>125.64116141840277</v>
      </c>
      <c r="I1539" s="52">
        <f t="shared" si="141"/>
        <v>155.23540200000002</v>
      </c>
      <c r="J1539" s="52">
        <f>$P$3*F1539</f>
        <v>-494.44444444444446</v>
      </c>
      <c r="K1539" s="52">
        <f>H1539+I1539+J1539</f>
        <v>-213.56788102604168</v>
      </c>
      <c r="L1539" s="53">
        <f>M1539*1</f>
        <v>-3.6128566540238722</v>
      </c>
      <c r="M1539" s="53">
        <f>(K1539*G1539)/1000</f>
        <v>-3.6128566540238722</v>
      </c>
      <c r="N1539" s="53">
        <f>(IF(L1538 &lt; 0, -L1538,0))</f>
        <v>8.2949070601914059</v>
      </c>
      <c r="O1539" s="53">
        <f>0.5*$P$3*G1539^2</f>
        <v>254694.51388888891</v>
      </c>
      <c r="P1539" s="53">
        <f t="shared" si="143"/>
        <v>-10989.714506172837</v>
      </c>
      <c r="Q1539" s="53">
        <f>(IF(L1538 &lt; 0, -L1538,0))+Q1538</f>
        <v>3194.3746981718091</v>
      </c>
      <c r="R1539" s="53">
        <f>(IF(L1538 &gt; 0, L1538,0))+R1538</f>
        <v>7899.7866307013092</v>
      </c>
      <c r="S1539" s="55">
        <f>N1539*0.95</f>
        <v>7.8801617071818351</v>
      </c>
      <c r="T1539" s="55">
        <f>S1539*0.99</f>
        <v>7.8013600901100171</v>
      </c>
      <c r="U1539" s="55">
        <f>T1539*0.97</f>
        <v>7.5673192874067166</v>
      </c>
      <c r="V1539" s="55">
        <f>U1539*0.99</f>
        <v>7.4916460945326495</v>
      </c>
      <c r="W1539" s="55">
        <f>V1539*0.95</f>
        <v>7.1170637898060169</v>
      </c>
      <c r="X1539" s="55">
        <f t="shared" si="144"/>
        <v>2740.7864042911283</v>
      </c>
    </row>
    <row r="1540" spans="2:24" x14ac:dyDescent="0.3">
      <c r="B1540" s="7" t="s">
        <v>40</v>
      </c>
      <c r="C1540" s="7">
        <v>1532</v>
      </c>
      <c r="D1540" s="7">
        <v>55</v>
      </c>
      <c r="E1540" s="13">
        <v>60.2</v>
      </c>
      <c r="F1540" s="57">
        <f t="shared" si="142"/>
        <v>-0.12499999999999981</v>
      </c>
      <c r="G1540" s="57">
        <f t="shared" si="139"/>
        <v>16.722222222222221</v>
      </c>
      <c r="H1540" s="52">
        <f t="shared" si="140"/>
        <v>122.76945829706787</v>
      </c>
      <c r="I1540" s="52">
        <f t="shared" si="141"/>
        <v>155.23540200000002</v>
      </c>
      <c r="J1540" s="52">
        <f>$P$3*F1540</f>
        <v>-222.49999999999966</v>
      </c>
      <c r="K1540" s="52">
        <f>H1540+I1540+J1540</f>
        <v>55.504860297068262</v>
      </c>
      <c r="L1540" s="53">
        <f>M1540*1</f>
        <v>0.9281646083009748</v>
      </c>
      <c r="M1540" s="53">
        <f>(K1540*G1540)/1000</f>
        <v>0.9281646083009748</v>
      </c>
      <c r="N1540" s="53">
        <f>(IF(L1539 &lt; 0, -L1539,0))</f>
        <v>3.6128566540238722</v>
      </c>
      <c r="O1540" s="53">
        <f>0.5*$P$3*G1540^2</f>
        <v>248873.11728395059</v>
      </c>
      <c r="P1540" s="53">
        <f t="shared" si="143"/>
        <v>-5821.3966049383162</v>
      </c>
      <c r="Q1540" s="53">
        <f>(IF(L1539 &lt; 0, -L1539,0))+Q1539</f>
        <v>3197.9875548258328</v>
      </c>
      <c r="R1540" s="53">
        <f>(IF(L1539 &gt; 0, L1539,0))+R1539</f>
        <v>7899.7866307013092</v>
      </c>
      <c r="S1540" s="55">
        <f>N1540*0.95</f>
        <v>3.4322138213226783</v>
      </c>
      <c r="T1540" s="55">
        <f>S1540*0.99</f>
        <v>3.3978916831094517</v>
      </c>
      <c r="U1540" s="55">
        <f>T1540*0.97</f>
        <v>3.2959549326161679</v>
      </c>
      <c r="V1540" s="55">
        <f>U1540*0.99</f>
        <v>3.262995383290006</v>
      </c>
      <c r="W1540" s="55">
        <f>V1540*0.95</f>
        <v>3.0998456141255057</v>
      </c>
      <c r="X1540" s="55">
        <f t="shared" si="144"/>
        <v>2743.8862499052539</v>
      </c>
    </row>
    <row r="1541" spans="2:24" x14ac:dyDescent="0.3">
      <c r="B1541" s="7" t="s">
        <v>40</v>
      </c>
      <c r="C1541" s="7">
        <v>1533</v>
      </c>
      <c r="D1541" s="7">
        <v>56</v>
      </c>
      <c r="E1541" s="13">
        <v>60</v>
      </c>
      <c r="F1541" s="57">
        <f t="shared" si="142"/>
        <v>2.7777777777777186E-2</v>
      </c>
      <c r="G1541" s="57">
        <f t="shared" si="139"/>
        <v>16.666666666666668</v>
      </c>
      <c r="H1541" s="52">
        <f t="shared" si="140"/>
        <v>121.95506944444446</v>
      </c>
      <c r="I1541" s="52">
        <f t="shared" si="141"/>
        <v>155.23540200000002</v>
      </c>
      <c r="J1541" s="52">
        <f>$P$3*F1541</f>
        <v>49.444444444443391</v>
      </c>
      <c r="K1541" s="52">
        <f>H1541+I1541+J1541</f>
        <v>326.63491588888786</v>
      </c>
      <c r="L1541" s="53">
        <f>M1541*1</f>
        <v>5.4439152648147981</v>
      </c>
      <c r="M1541" s="53">
        <f>(K1541*G1541)/1000</f>
        <v>5.4439152648147981</v>
      </c>
      <c r="N1541" s="53">
        <f>(IF(L1540 &lt; 0, -L1540,0))</f>
        <v>0</v>
      </c>
      <c r="O1541" s="53">
        <f>0.5*$P$3*G1541^2</f>
        <v>247222.22222222228</v>
      </c>
      <c r="P1541" s="53">
        <f t="shared" si="143"/>
        <v>-1650.8950617283117</v>
      </c>
      <c r="Q1541" s="53">
        <f>(IF(L1540 &lt; 0, -L1540,0))+Q1540</f>
        <v>3197.9875548258328</v>
      </c>
      <c r="R1541" s="53">
        <f>(IF(L1540 &gt; 0, L1540,0))+R1540</f>
        <v>7900.7147953096101</v>
      </c>
      <c r="S1541" s="55">
        <f>N1541*0.95</f>
        <v>0</v>
      </c>
      <c r="T1541" s="55">
        <f>S1541*0.99</f>
        <v>0</v>
      </c>
      <c r="U1541" s="55">
        <f>T1541*0.97</f>
        <v>0</v>
      </c>
      <c r="V1541" s="55">
        <f>U1541*0.99</f>
        <v>0</v>
      </c>
      <c r="W1541" s="55">
        <f>V1541*0.95</f>
        <v>0</v>
      </c>
      <c r="X1541" s="55">
        <f t="shared" si="144"/>
        <v>2743.8862499052539</v>
      </c>
    </row>
    <row r="1542" spans="2:24" x14ac:dyDescent="0.3">
      <c r="B1542" s="7" t="s">
        <v>40</v>
      </c>
      <c r="C1542" s="7">
        <v>1534</v>
      </c>
      <c r="D1542" s="7">
        <v>57</v>
      </c>
      <c r="E1542" s="13">
        <v>60.4</v>
      </c>
      <c r="F1542" s="57">
        <f t="shared" si="142"/>
        <v>0.19444444444444425</v>
      </c>
      <c r="G1542" s="57">
        <f t="shared" si="139"/>
        <v>16.777777777777779</v>
      </c>
      <c r="H1542" s="52">
        <f t="shared" si="140"/>
        <v>123.58655726234569</v>
      </c>
      <c r="I1542" s="52">
        <f t="shared" si="141"/>
        <v>155.23540200000002</v>
      </c>
      <c r="J1542" s="52">
        <f>$P$3*F1542</f>
        <v>346.11111111111074</v>
      </c>
      <c r="K1542" s="52">
        <f>H1542+I1542+J1542</f>
        <v>624.93307037345653</v>
      </c>
      <c r="L1542" s="53">
        <f>M1542*1</f>
        <v>10.484988180710216</v>
      </c>
      <c r="M1542" s="53">
        <f>(K1542*G1542)/1000</f>
        <v>10.484988180710216</v>
      </c>
      <c r="N1542" s="53">
        <f>(IF(L1541 &lt; 0, -L1541,0))</f>
        <v>0</v>
      </c>
      <c r="O1542" s="53">
        <f>0.5*$P$3*G1542^2</f>
        <v>250529.50617283955</v>
      </c>
      <c r="P1542" s="53">
        <f t="shared" si="143"/>
        <v>3307.283950617275</v>
      </c>
      <c r="Q1542" s="53">
        <f>(IF(L1541 &lt; 0, -L1541,0))+Q1541</f>
        <v>3197.9875548258328</v>
      </c>
      <c r="R1542" s="53">
        <f>(IF(L1541 &gt; 0, L1541,0))+R1541</f>
        <v>7906.1587105744247</v>
      </c>
      <c r="S1542" s="55">
        <f>N1542*0.95</f>
        <v>0</v>
      </c>
      <c r="T1542" s="55">
        <f>S1542*0.99</f>
        <v>0</v>
      </c>
      <c r="U1542" s="55">
        <f>T1542*0.97</f>
        <v>0</v>
      </c>
      <c r="V1542" s="55">
        <f>U1542*0.99</f>
        <v>0</v>
      </c>
      <c r="W1542" s="55">
        <f>V1542*0.95</f>
        <v>0</v>
      </c>
      <c r="X1542" s="55">
        <f t="shared" si="144"/>
        <v>2743.8862499052539</v>
      </c>
    </row>
    <row r="1543" spans="2:24" x14ac:dyDescent="0.3">
      <c r="B1543" s="7" t="s">
        <v>40</v>
      </c>
      <c r="C1543" s="7">
        <v>1535</v>
      </c>
      <c r="D1543" s="7">
        <v>58</v>
      </c>
      <c r="E1543" s="13">
        <v>61.4</v>
      </c>
      <c r="F1543" s="57">
        <f t="shared" si="142"/>
        <v>0.38888888888888945</v>
      </c>
      <c r="G1543" s="57">
        <f t="shared" si="139"/>
        <v>17.055555555555557</v>
      </c>
      <c r="H1543" s="52">
        <f t="shared" si="140"/>
        <v>127.7127037785494</v>
      </c>
      <c r="I1543" s="52">
        <f t="shared" si="141"/>
        <v>155.23540200000002</v>
      </c>
      <c r="J1543" s="52">
        <f>$P$3*F1543</f>
        <v>692.22222222222319</v>
      </c>
      <c r="K1543" s="52">
        <f>H1543+I1543+J1543</f>
        <v>975.17032800077254</v>
      </c>
      <c r="L1543" s="53">
        <f>M1543*1</f>
        <v>16.632071705346512</v>
      </c>
      <c r="M1543" s="53">
        <f>(K1543*G1543)/1000</f>
        <v>16.632071705346512</v>
      </c>
      <c r="N1543" s="53">
        <f>(IF(L1542 &lt; 0, -L1542,0))</f>
        <v>0</v>
      </c>
      <c r="O1543" s="53">
        <f>0.5*$P$3*G1543^2</f>
        <v>258893.85802469141</v>
      </c>
      <c r="P1543" s="53">
        <f t="shared" si="143"/>
        <v>8364.351851851854</v>
      </c>
      <c r="Q1543" s="53">
        <f>(IF(L1542 &lt; 0, -L1542,0))+Q1542</f>
        <v>3197.9875548258328</v>
      </c>
      <c r="R1543" s="53">
        <f>(IF(L1542 &gt; 0, L1542,0))+R1542</f>
        <v>7916.6436987551351</v>
      </c>
      <c r="S1543" s="55">
        <f>N1543*0.95</f>
        <v>0</v>
      </c>
      <c r="T1543" s="55">
        <f>S1543*0.99</f>
        <v>0</v>
      </c>
      <c r="U1543" s="55">
        <f>T1543*0.97</f>
        <v>0</v>
      </c>
      <c r="V1543" s="55">
        <f>U1543*0.99</f>
        <v>0</v>
      </c>
      <c r="W1543" s="55">
        <f>V1543*0.95</f>
        <v>0</v>
      </c>
      <c r="X1543" s="55">
        <f t="shared" si="144"/>
        <v>2743.8862499052539</v>
      </c>
    </row>
    <row r="1544" spans="2:24" x14ac:dyDescent="0.3">
      <c r="B1544" s="7" t="s">
        <v>40</v>
      </c>
      <c r="C1544" s="7">
        <v>1536</v>
      </c>
      <c r="D1544" s="7">
        <v>59</v>
      </c>
      <c r="E1544" s="13">
        <v>63.2</v>
      </c>
      <c r="F1544" s="57">
        <f t="shared" si="142"/>
        <v>0.5833333333333327</v>
      </c>
      <c r="G1544" s="57">
        <f t="shared" si="139"/>
        <v>17.555555555555557</v>
      </c>
      <c r="H1544" s="52">
        <f t="shared" si="140"/>
        <v>135.31050460493827</v>
      </c>
      <c r="I1544" s="52">
        <f t="shared" si="141"/>
        <v>155.23540200000002</v>
      </c>
      <c r="J1544" s="52">
        <f>$P$3*F1544</f>
        <v>1038.3333333333321</v>
      </c>
      <c r="K1544" s="52">
        <f>H1544+I1544+J1544</f>
        <v>1328.8792399382705</v>
      </c>
      <c r="L1544" s="53">
        <f>M1544*1</f>
        <v>23.329213323360754</v>
      </c>
      <c r="M1544" s="53">
        <f>(K1544*G1544)/1000</f>
        <v>23.329213323360754</v>
      </c>
      <c r="N1544" s="53">
        <f>(IF(L1543 &lt; 0, -L1543,0))</f>
        <v>0</v>
      </c>
      <c r="O1544" s="53">
        <f>0.5*$P$3*G1544^2</f>
        <v>274295.80246913584</v>
      </c>
      <c r="P1544" s="53">
        <f t="shared" si="143"/>
        <v>15401.944444444438</v>
      </c>
      <c r="Q1544" s="53">
        <f>(IF(L1543 &lt; 0, -L1543,0))+Q1543</f>
        <v>3197.9875548258328</v>
      </c>
      <c r="R1544" s="53">
        <f>(IF(L1543 &gt; 0, L1543,0))+R1543</f>
        <v>7933.2757704604819</v>
      </c>
      <c r="S1544" s="55">
        <f>N1544*0.95</f>
        <v>0</v>
      </c>
      <c r="T1544" s="55">
        <f>S1544*0.99</f>
        <v>0</v>
      </c>
      <c r="U1544" s="55">
        <f>T1544*0.97</f>
        <v>0</v>
      </c>
      <c r="V1544" s="55">
        <f>U1544*0.99</f>
        <v>0</v>
      </c>
      <c r="W1544" s="55">
        <f>V1544*0.95</f>
        <v>0</v>
      </c>
      <c r="X1544" s="55">
        <f t="shared" si="144"/>
        <v>2743.8862499052539</v>
      </c>
    </row>
    <row r="1545" spans="2:24" x14ac:dyDescent="0.3">
      <c r="B1545" s="7" t="s">
        <v>40</v>
      </c>
      <c r="C1545" s="7">
        <v>1537</v>
      </c>
      <c r="D1545" s="7">
        <v>60</v>
      </c>
      <c r="E1545" s="13">
        <v>65.599999999999994</v>
      </c>
      <c r="F1545" s="57">
        <f t="shared" si="142"/>
        <v>0.72222222222222265</v>
      </c>
      <c r="G1545" s="57">
        <f t="shared" ref="G1545:G1608" si="145">(E1545*1000)/3600</f>
        <v>18.222222222222221</v>
      </c>
      <c r="H1545" s="52">
        <f t="shared" ref="H1545:H1608" si="146">0.5*$L$3*$M$3*$N$3*G1545^2</f>
        <v>145.78237990123455</v>
      </c>
      <c r="I1545" s="52">
        <f t="shared" ref="I1545:I1608" si="147">$O$3*$P$3*$Q$3</f>
        <v>155.23540200000002</v>
      </c>
      <c r="J1545" s="52">
        <f>$P$3*F1545</f>
        <v>1285.5555555555563</v>
      </c>
      <c r="K1545" s="52">
        <f>H1545+I1545+J1545</f>
        <v>1586.5733374567908</v>
      </c>
      <c r="L1545" s="53">
        <f>M1545*1</f>
        <v>28.910891926990406</v>
      </c>
      <c r="M1545" s="53">
        <f>(K1545*G1545)/1000</f>
        <v>28.910891926990406</v>
      </c>
      <c r="N1545" s="53">
        <f>(IF(L1544 &lt; 0, -L1544,0))</f>
        <v>0</v>
      </c>
      <c r="O1545" s="53">
        <f>0.5*$P$3*G1545^2</f>
        <v>295523.95061728393</v>
      </c>
      <c r="P1545" s="53">
        <f t="shared" si="143"/>
        <v>21228.148148148088</v>
      </c>
      <c r="Q1545" s="53">
        <f>(IF(L1544 &lt; 0, -L1544,0))+Q1544</f>
        <v>3197.9875548258328</v>
      </c>
      <c r="R1545" s="53">
        <f>(IF(L1544 &gt; 0, L1544,0))+R1544</f>
        <v>7956.6049837838427</v>
      </c>
      <c r="S1545" s="55">
        <f>N1545*0.95</f>
        <v>0</v>
      </c>
      <c r="T1545" s="55">
        <f>S1545*0.99</f>
        <v>0</v>
      </c>
      <c r="U1545" s="55">
        <f>T1545*0.97</f>
        <v>0</v>
      </c>
      <c r="V1545" s="55">
        <f>U1545*0.99</f>
        <v>0</v>
      </c>
      <c r="W1545" s="55">
        <f>V1545*0.95</f>
        <v>0</v>
      </c>
      <c r="X1545" s="55">
        <f t="shared" si="144"/>
        <v>2743.8862499052539</v>
      </c>
    </row>
    <row r="1546" spans="2:24" x14ac:dyDescent="0.3">
      <c r="B1546" s="7" t="s">
        <v>40</v>
      </c>
      <c r="C1546" s="7">
        <v>1538</v>
      </c>
      <c r="D1546" s="7">
        <v>61</v>
      </c>
      <c r="E1546" s="13">
        <v>68.400000000000006</v>
      </c>
      <c r="F1546" s="57">
        <f t="shared" ref="F1546:F1609" si="148">($E1547-$E1545)/2/3.6</f>
        <v>0.83333333333333326</v>
      </c>
      <c r="G1546" s="57">
        <f t="shared" si="145"/>
        <v>19</v>
      </c>
      <c r="H1546" s="52">
        <f t="shared" si="146"/>
        <v>158.49280825</v>
      </c>
      <c r="I1546" s="52">
        <f t="shared" si="147"/>
        <v>155.23540200000002</v>
      </c>
      <c r="J1546" s="52">
        <f>$P$3*F1546</f>
        <v>1483.3333333333333</v>
      </c>
      <c r="K1546" s="52">
        <f>H1546+I1546+J1546</f>
        <v>1797.0615435833333</v>
      </c>
      <c r="L1546" s="53">
        <f>M1546*1</f>
        <v>34.144169328083336</v>
      </c>
      <c r="M1546" s="53">
        <f>(K1546*G1546)/1000</f>
        <v>34.144169328083336</v>
      </c>
      <c r="N1546" s="53">
        <f>(IF(L1545 &lt; 0, -L1545,0))</f>
        <v>0</v>
      </c>
      <c r="O1546" s="53">
        <f>0.5*$P$3*G1546^2</f>
        <v>321290</v>
      </c>
      <c r="P1546" s="53">
        <f t="shared" ref="P1546:P1609" si="149">O1546-O1545</f>
        <v>25766.049382716068</v>
      </c>
      <c r="Q1546" s="53">
        <f>(IF(L1545 &lt; 0, -L1545,0))+Q1545</f>
        <v>3197.9875548258328</v>
      </c>
      <c r="R1546" s="53">
        <f>(IF(L1545 &gt; 0, L1545,0))+R1545</f>
        <v>7985.5158757108329</v>
      </c>
      <c r="S1546" s="55">
        <f>N1546*0.95</f>
        <v>0</v>
      </c>
      <c r="T1546" s="55">
        <f>S1546*0.99</f>
        <v>0</v>
      </c>
      <c r="U1546" s="55">
        <f>T1546*0.97</f>
        <v>0</v>
      </c>
      <c r="V1546" s="55">
        <f>U1546*0.99</f>
        <v>0</v>
      </c>
      <c r="W1546" s="55">
        <f>V1546*0.95</f>
        <v>0</v>
      </c>
      <c r="X1546" s="55">
        <f t="shared" ref="X1546:X1609" si="150">W1546+X1545</f>
        <v>2743.8862499052539</v>
      </c>
    </row>
    <row r="1547" spans="2:24" x14ac:dyDescent="0.3">
      <c r="B1547" s="7" t="s">
        <v>40</v>
      </c>
      <c r="C1547" s="7">
        <v>1539</v>
      </c>
      <c r="D1547" s="7">
        <v>62</v>
      </c>
      <c r="E1547" s="13">
        <v>71.599999999999994</v>
      </c>
      <c r="F1547" s="57">
        <f t="shared" si="148"/>
        <v>0.90277777777777779</v>
      </c>
      <c r="G1547" s="57">
        <f t="shared" si="145"/>
        <v>19.888888888888889</v>
      </c>
      <c r="H1547" s="52">
        <f t="shared" si="146"/>
        <v>173.6694391141975</v>
      </c>
      <c r="I1547" s="52">
        <f t="shared" si="147"/>
        <v>155.23540200000002</v>
      </c>
      <c r="J1547" s="52">
        <f>$P$3*F1547</f>
        <v>1606.9444444444446</v>
      </c>
      <c r="K1547" s="52">
        <f>H1547+I1547+J1547</f>
        <v>1935.8492855586421</v>
      </c>
      <c r="L1547" s="53">
        <f>M1547*1</f>
        <v>38.501891346110774</v>
      </c>
      <c r="M1547" s="53">
        <f>(K1547*G1547)/1000</f>
        <v>38.501891346110774</v>
      </c>
      <c r="N1547" s="53">
        <f>(IF(L1546 &lt; 0, -L1546,0))</f>
        <v>0</v>
      </c>
      <c r="O1547" s="53">
        <f>0.5*$P$3*G1547^2</f>
        <v>352055.43209876545</v>
      </c>
      <c r="P1547" s="53">
        <f t="shared" si="149"/>
        <v>30765.43209876545</v>
      </c>
      <c r="Q1547" s="53">
        <f>(IF(L1546 &lt; 0, -L1546,0))+Q1546</f>
        <v>3197.9875548258328</v>
      </c>
      <c r="R1547" s="53">
        <f>(IF(L1546 &gt; 0, L1546,0))+R1546</f>
        <v>8019.660045038916</v>
      </c>
      <c r="S1547" s="55">
        <f>N1547*0.95</f>
        <v>0</v>
      </c>
      <c r="T1547" s="55">
        <f>S1547*0.99</f>
        <v>0</v>
      </c>
      <c r="U1547" s="55">
        <f>T1547*0.97</f>
        <v>0</v>
      </c>
      <c r="V1547" s="55">
        <f>U1547*0.99</f>
        <v>0</v>
      </c>
      <c r="W1547" s="55">
        <f>V1547*0.95</f>
        <v>0</v>
      </c>
      <c r="X1547" s="55">
        <f t="shared" si="150"/>
        <v>2743.8862499052539</v>
      </c>
    </row>
    <row r="1548" spans="2:24" x14ac:dyDescent="0.3">
      <c r="B1548" s="7" t="s">
        <v>40</v>
      </c>
      <c r="C1548" s="7">
        <v>1540</v>
      </c>
      <c r="D1548" s="7">
        <v>63</v>
      </c>
      <c r="E1548" s="13">
        <v>74.900000000000006</v>
      </c>
      <c r="F1548" s="57">
        <f t="shared" si="148"/>
        <v>0.94444444444444597</v>
      </c>
      <c r="G1548" s="57">
        <f t="shared" si="145"/>
        <v>20.805555555555557</v>
      </c>
      <c r="H1548" s="52">
        <f t="shared" si="146"/>
        <v>190.04698864834106</v>
      </c>
      <c r="I1548" s="52">
        <f t="shared" si="147"/>
        <v>155.23540200000002</v>
      </c>
      <c r="J1548" s="52">
        <f>$P$3*F1548</f>
        <v>1681.1111111111138</v>
      </c>
      <c r="K1548" s="52">
        <f>H1548+I1548+J1548</f>
        <v>2026.3935017594549</v>
      </c>
      <c r="L1548" s="53">
        <f>M1548*1</f>
        <v>42.160242578273106</v>
      </c>
      <c r="M1548" s="53">
        <f>(K1548*G1548)/1000</f>
        <v>42.160242578273106</v>
      </c>
      <c r="N1548" s="53">
        <f>(IF(L1547 &lt; 0, -L1547,0))</f>
        <v>0</v>
      </c>
      <c r="O1548" s="53">
        <f>0.5*$P$3*G1548^2</f>
        <v>385255.31635802478</v>
      </c>
      <c r="P1548" s="53">
        <f t="shared" si="149"/>
        <v>33199.884259259328</v>
      </c>
      <c r="Q1548" s="53">
        <f>(IF(L1547 &lt; 0, -L1547,0))+Q1547</f>
        <v>3197.9875548258328</v>
      </c>
      <c r="R1548" s="53">
        <f>(IF(L1547 &gt; 0, L1547,0))+R1547</f>
        <v>8058.1619363850268</v>
      </c>
      <c r="S1548" s="55">
        <f>N1548*0.95</f>
        <v>0</v>
      </c>
      <c r="T1548" s="55">
        <f>S1548*0.99</f>
        <v>0</v>
      </c>
      <c r="U1548" s="55">
        <f>T1548*0.97</f>
        <v>0</v>
      </c>
      <c r="V1548" s="55">
        <f>U1548*0.99</f>
        <v>0</v>
      </c>
      <c r="W1548" s="55">
        <f>V1548*0.95</f>
        <v>0</v>
      </c>
      <c r="X1548" s="55">
        <f t="shared" si="150"/>
        <v>2743.8862499052539</v>
      </c>
    </row>
    <row r="1549" spans="2:24" x14ac:dyDescent="0.3">
      <c r="B1549" s="7" t="s">
        <v>40</v>
      </c>
      <c r="C1549" s="7">
        <v>1541</v>
      </c>
      <c r="D1549" s="7">
        <v>64</v>
      </c>
      <c r="E1549" s="13">
        <v>78.400000000000006</v>
      </c>
      <c r="F1549" s="57">
        <f t="shared" si="148"/>
        <v>0.95833333333333215</v>
      </c>
      <c r="G1549" s="57">
        <f t="shared" si="145"/>
        <v>21.777777777777779</v>
      </c>
      <c r="H1549" s="52">
        <f t="shared" si="146"/>
        <v>208.22337545679014</v>
      </c>
      <c r="I1549" s="52">
        <f t="shared" si="147"/>
        <v>155.23540200000002</v>
      </c>
      <c r="J1549" s="52">
        <f>$P$3*F1549</f>
        <v>1705.8333333333312</v>
      </c>
      <c r="K1549" s="52">
        <f>H1549+I1549+J1549</f>
        <v>2069.2921107901211</v>
      </c>
      <c r="L1549" s="53">
        <f>M1549*1</f>
        <v>45.064583746095977</v>
      </c>
      <c r="M1549" s="53">
        <f>(K1549*G1549)/1000</f>
        <v>45.064583746095977</v>
      </c>
      <c r="N1549" s="53">
        <f>(IF(L1548 &lt; 0, -L1548,0))</f>
        <v>0</v>
      </c>
      <c r="O1549" s="53">
        <f>0.5*$P$3*G1549^2</f>
        <v>422101.72839506174</v>
      </c>
      <c r="P1549" s="53">
        <f t="shared" si="149"/>
        <v>36846.412037036964</v>
      </c>
      <c r="Q1549" s="53">
        <f>(IF(L1548 &lt; 0, -L1548,0))+Q1548</f>
        <v>3197.9875548258328</v>
      </c>
      <c r="R1549" s="53">
        <f>(IF(L1548 &gt; 0, L1548,0))+R1548</f>
        <v>8100.3221789632998</v>
      </c>
      <c r="S1549" s="55">
        <f>N1549*0.95</f>
        <v>0</v>
      </c>
      <c r="T1549" s="55">
        <f>S1549*0.99</f>
        <v>0</v>
      </c>
      <c r="U1549" s="55">
        <f>T1549*0.97</f>
        <v>0</v>
      </c>
      <c r="V1549" s="55">
        <f>U1549*0.99</f>
        <v>0</v>
      </c>
      <c r="W1549" s="55">
        <f>V1549*0.95</f>
        <v>0</v>
      </c>
      <c r="X1549" s="55">
        <f t="shared" si="150"/>
        <v>2743.8862499052539</v>
      </c>
    </row>
    <row r="1550" spans="2:24" x14ac:dyDescent="0.3">
      <c r="B1550" s="7" t="s">
        <v>40</v>
      </c>
      <c r="C1550" s="7">
        <v>1542</v>
      </c>
      <c r="D1550" s="7">
        <v>65</v>
      </c>
      <c r="E1550" s="13">
        <v>81.8</v>
      </c>
      <c r="F1550" s="57">
        <f t="shared" si="148"/>
        <v>0.90277777777777779</v>
      </c>
      <c r="G1550" s="57">
        <f t="shared" si="145"/>
        <v>22.722222222222221</v>
      </c>
      <c r="H1550" s="52">
        <f t="shared" si="146"/>
        <v>226.67517746373451</v>
      </c>
      <c r="I1550" s="52">
        <f t="shared" si="147"/>
        <v>155.23540200000002</v>
      </c>
      <c r="J1550" s="52">
        <f>$P$3*F1550</f>
        <v>1606.9444444444446</v>
      </c>
      <c r="K1550" s="52">
        <f>H1550+I1550+J1550</f>
        <v>1988.8550239081792</v>
      </c>
      <c r="L1550" s="53">
        <f>M1550*1</f>
        <v>45.191205821024731</v>
      </c>
      <c r="M1550" s="53">
        <f>(K1550*G1550)/1000</f>
        <v>45.191205821024731</v>
      </c>
      <c r="N1550" s="53">
        <f>(IF(L1549 &lt; 0, -L1549,0))</f>
        <v>0</v>
      </c>
      <c r="O1550" s="53">
        <f>0.5*$P$3*G1550^2</f>
        <v>459506.45061728387</v>
      </c>
      <c r="P1550" s="53">
        <f t="shared" si="149"/>
        <v>37404.722222222132</v>
      </c>
      <c r="Q1550" s="53">
        <f>(IF(L1549 &lt; 0, -L1549,0))+Q1549</f>
        <v>3197.9875548258328</v>
      </c>
      <c r="R1550" s="53">
        <f>(IF(L1549 &gt; 0, L1549,0))+R1549</f>
        <v>8145.386762709396</v>
      </c>
      <c r="S1550" s="55">
        <f>N1550*0.95</f>
        <v>0</v>
      </c>
      <c r="T1550" s="55">
        <f>S1550*0.99</f>
        <v>0</v>
      </c>
      <c r="U1550" s="55">
        <f>T1550*0.97</f>
        <v>0</v>
      </c>
      <c r="V1550" s="55">
        <f>U1550*0.99</f>
        <v>0</v>
      </c>
      <c r="W1550" s="55">
        <f>V1550*0.95</f>
        <v>0</v>
      </c>
      <c r="X1550" s="55">
        <f t="shared" si="150"/>
        <v>2743.8862499052539</v>
      </c>
    </row>
    <row r="1551" spans="2:24" x14ac:dyDescent="0.3">
      <c r="B1551" s="7" t="s">
        <v>40</v>
      </c>
      <c r="C1551" s="7">
        <v>1543</v>
      </c>
      <c r="D1551" s="7">
        <v>66</v>
      </c>
      <c r="E1551" s="13">
        <v>84.9</v>
      </c>
      <c r="F1551" s="57">
        <f t="shared" si="148"/>
        <v>0.7777777777777789</v>
      </c>
      <c r="G1551" s="57">
        <f t="shared" si="145"/>
        <v>23.583333333333332</v>
      </c>
      <c r="H1551" s="52">
        <f t="shared" si="146"/>
        <v>244.18148891840275</v>
      </c>
      <c r="I1551" s="52">
        <f t="shared" si="147"/>
        <v>155.23540200000002</v>
      </c>
      <c r="J1551" s="52">
        <f>$P$3*F1551</f>
        <v>1384.4444444444464</v>
      </c>
      <c r="K1551" s="52">
        <f>H1551+I1551+J1551</f>
        <v>1783.8613353628491</v>
      </c>
      <c r="L1551" s="53">
        <f>M1551*1</f>
        <v>42.069396492307192</v>
      </c>
      <c r="M1551" s="53">
        <f>(K1551*G1551)/1000</f>
        <v>42.069396492307192</v>
      </c>
      <c r="N1551" s="53">
        <f>(IF(L1550 &lt; 0, -L1550,0))</f>
        <v>0</v>
      </c>
      <c r="O1551" s="53">
        <f>0.5*$P$3*G1551^2</f>
        <v>494994.51388888888</v>
      </c>
      <c r="P1551" s="53">
        <f t="shared" si="149"/>
        <v>35488.063271605002</v>
      </c>
      <c r="Q1551" s="53">
        <f>(IF(L1550 &lt; 0, -L1550,0))+Q1550</f>
        <v>3197.9875548258328</v>
      </c>
      <c r="R1551" s="53">
        <f>(IF(L1550 &gt; 0, L1550,0))+R1550</f>
        <v>8190.5779685304205</v>
      </c>
      <c r="S1551" s="55">
        <f>N1551*0.95</f>
        <v>0</v>
      </c>
      <c r="T1551" s="55">
        <f>S1551*0.99</f>
        <v>0</v>
      </c>
      <c r="U1551" s="55">
        <f>T1551*0.97</f>
        <v>0</v>
      </c>
      <c r="V1551" s="55">
        <f>U1551*0.99</f>
        <v>0</v>
      </c>
      <c r="W1551" s="55">
        <f>V1551*0.95</f>
        <v>0</v>
      </c>
      <c r="X1551" s="55">
        <f t="shared" si="150"/>
        <v>2743.8862499052539</v>
      </c>
    </row>
    <row r="1552" spans="2:24" x14ac:dyDescent="0.3">
      <c r="B1552" s="7" t="s">
        <v>40</v>
      </c>
      <c r="C1552" s="7">
        <v>1544</v>
      </c>
      <c r="D1552" s="7">
        <v>67</v>
      </c>
      <c r="E1552" s="13">
        <v>87.4</v>
      </c>
      <c r="F1552" s="57">
        <f t="shared" si="148"/>
        <v>0.56944444444444364</v>
      </c>
      <c r="G1552" s="57">
        <f t="shared" si="145"/>
        <v>24.277777777777779</v>
      </c>
      <c r="H1552" s="52">
        <f t="shared" si="146"/>
        <v>258.77375174151234</v>
      </c>
      <c r="I1552" s="52">
        <f t="shared" si="147"/>
        <v>155.23540200000002</v>
      </c>
      <c r="J1552" s="52">
        <f>$P$3*F1552</f>
        <v>1013.6111111111097</v>
      </c>
      <c r="K1552" s="52">
        <f>H1552+I1552+J1552</f>
        <v>1427.6202648526221</v>
      </c>
      <c r="L1552" s="53">
        <f>M1552*1</f>
        <v>34.659447541144218</v>
      </c>
      <c r="M1552" s="53">
        <f>(K1552*G1552)/1000</f>
        <v>34.659447541144218</v>
      </c>
      <c r="N1552" s="53">
        <f>(IF(L1551 &lt; 0, -L1551,0))</f>
        <v>0</v>
      </c>
      <c r="O1552" s="53">
        <f>0.5*$P$3*G1552^2</f>
        <v>524575.33950617281</v>
      </c>
      <c r="P1552" s="53">
        <f t="shared" si="149"/>
        <v>29580.825617283932</v>
      </c>
      <c r="Q1552" s="53">
        <f>(IF(L1551 &lt; 0, -L1551,0))+Q1551</f>
        <v>3197.9875548258328</v>
      </c>
      <c r="R1552" s="53">
        <f>(IF(L1551 &gt; 0, L1551,0))+R1551</f>
        <v>8232.6473650227272</v>
      </c>
      <c r="S1552" s="55">
        <f>N1552*0.95</f>
        <v>0</v>
      </c>
      <c r="T1552" s="55">
        <f>S1552*0.99</f>
        <v>0</v>
      </c>
      <c r="U1552" s="55">
        <f>T1552*0.97</f>
        <v>0</v>
      </c>
      <c r="V1552" s="55">
        <f>U1552*0.99</f>
        <v>0</v>
      </c>
      <c r="W1552" s="55">
        <f>V1552*0.95</f>
        <v>0</v>
      </c>
      <c r="X1552" s="55">
        <f t="shared" si="150"/>
        <v>2743.8862499052539</v>
      </c>
    </row>
    <row r="1553" spans="2:24" x14ac:dyDescent="0.3">
      <c r="B1553" s="7" t="s">
        <v>40</v>
      </c>
      <c r="C1553" s="7">
        <v>1545</v>
      </c>
      <c r="D1553" s="7">
        <v>68</v>
      </c>
      <c r="E1553" s="13">
        <v>89</v>
      </c>
      <c r="F1553" s="57">
        <f t="shared" si="148"/>
        <v>0.36111111111111033</v>
      </c>
      <c r="G1553" s="57">
        <f t="shared" si="145"/>
        <v>24.722222222222221</v>
      </c>
      <c r="H1553" s="52">
        <f t="shared" si="146"/>
        <v>268.33502918595673</v>
      </c>
      <c r="I1553" s="52">
        <f t="shared" si="147"/>
        <v>155.23540200000002</v>
      </c>
      <c r="J1553" s="52">
        <f>$P$3*F1553</f>
        <v>642.77777777777635</v>
      </c>
      <c r="K1553" s="52">
        <f>H1553+I1553+J1553</f>
        <v>1066.3482089637332</v>
      </c>
      <c r="L1553" s="53">
        <f>M1553*1</f>
        <v>26.362497388270068</v>
      </c>
      <c r="M1553" s="53">
        <f>(K1553*G1553)/1000</f>
        <v>26.362497388270068</v>
      </c>
      <c r="N1553" s="53">
        <f>(IF(L1552 &lt; 0, -L1552,0))</f>
        <v>0</v>
      </c>
      <c r="O1553" s="53">
        <f>0.5*$P$3*G1553^2</f>
        <v>543957.56172839506</v>
      </c>
      <c r="P1553" s="53">
        <f t="shared" si="149"/>
        <v>19382.222222222248</v>
      </c>
      <c r="Q1553" s="53">
        <f>(IF(L1552 &lt; 0, -L1552,0))+Q1552</f>
        <v>3197.9875548258328</v>
      </c>
      <c r="R1553" s="53">
        <f>(IF(L1552 &gt; 0, L1552,0))+R1552</f>
        <v>8267.3068125638711</v>
      </c>
      <c r="S1553" s="55">
        <f>N1553*0.95</f>
        <v>0</v>
      </c>
      <c r="T1553" s="55">
        <f>S1553*0.99</f>
        <v>0</v>
      </c>
      <c r="U1553" s="55">
        <f>T1553*0.97</f>
        <v>0</v>
      </c>
      <c r="V1553" s="55">
        <f>U1553*0.99</f>
        <v>0</v>
      </c>
      <c r="W1553" s="55">
        <f>V1553*0.95</f>
        <v>0</v>
      </c>
      <c r="X1553" s="55">
        <f t="shared" si="150"/>
        <v>2743.8862499052539</v>
      </c>
    </row>
    <row r="1554" spans="2:24" x14ac:dyDescent="0.3">
      <c r="B1554" s="7" t="s">
        <v>40</v>
      </c>
      <c r="C1554" s="7">
        <v>1546</v>
      </c>
      <c r="D1554" s="7">
        <v>69</v>
      </c>
      <c r="E1554" s="13">
        <v>90</v>
      </c>
      <c r="F1554" s="57">
        <f t="shared" si="148"/>
        <v>0.22222222222222143</v>
      </c>
      <c r="G1554" s="57">
        <f t="shared" si="145"/>
        <v>25</v>
      </c>
      <c r="H1554" s="52">
        <f t="shared" si="146"/>
        <v>274.39890624999998</v>
      </c>
      <c r="I1554" s="52">
        <f t="shared" si="147"/>
        <v>155.23540200000002</v>
      </c>
      <c r="J1554" s="52">
        <f>$P$3*F1554</f>
        <v>395.55555555555418</v>
      </c>
      <c r="K1554" s="52">
        <f>H1554+I1554+J1554</f>
        <v>825.18986380555418</v>
      </c>
      <c r="L1554" s="53">
        <f>M1554*1</f>
        <v>20.629746595138855</v>
      </c>
      <c r="M1554" s="53">
        <f>(K1554*G1554)/1000</f>
        <v>20.629746595138855</v>
      </c>
      <c r="N1554" s="53">
        <f>(IF(L1553 &lt; 0, -L1553,0))</f>
        <v>0</v>
      </c>
      <c r="O1554" s="53">
        <f>0.5*$P$3*G1554^2</f>
        <v>556250</v>
      </c>
      <c r="P1554" s="53">
        <f t="shared" si="149"/>
        <v>12292.438271604944</v>
      </c>
      <c r="Q1554" s="53">
        <f>(IF(L1553 &lt; 0, -L1553,0))+Q1553</f>
        <v>3197.9875548258328</v>
      </c>
      <c r="R1554" s="53">
        <f>(IF(L1553 &gt; 0, L1553,0))+R1553</f>
        <v>8293.6693099521417</v>
      </c>
      <c r="S1554" s="55">
        <f>N1554*0.95</f>
        <v>0</v>
      </c>
      <c r="T1554" s="55">
        <f>S1554*0.99</f>
        <v>0</v>
      </c>
      <c r="U1554" s="55">
        <f>T1554*0.97</f>
        <v>0</v>
      </c>
      <c r="V1554" s="55">
        <f>U1554*0.99</f>
        <v>0</v>
      </c>
      <c r="W1554" s="55">
        <f>V1554*0.95</f>
        <v>0</v>
      </c>
      <c r="X1554" s="55">
        <f t="shared" si="150"/>
        <v>2743.8862499052539</v>
      </c>
    </row>
    <row r="1555" spans="2:24" x14ac:dyDescent="0.3">
      <c r="B1555" s="7" t="s">
        <v>40</v>
      </c>
      <c r="C1555" s="7">
        <v>1547</v>
      </c>
      <c r="D1555" s="7">
        <v>70</v>
      </c>
      <c r="E1555" s="13">
        <v>90.6</v>
      </c>
      <c r="F1555" s="57">
        <f t="shared" si="148"/>
        <v>0.1388888888888889</v>
      </c>
      <c r="G1555" s="57">
        <f t="shared" si="145"/>
        <v>25.166666666666668</v>
      </c>
      <c r="H1555" s="52">
        <f t="shared" si="146"/>
        <v>278.06975384027777</v>
      </c>
      <c r="I1555" s="52">
        <f t="shared" si="147"/>
        <v>155.23540200000002</v>
      </c>
      <c r="J1555" s="52">
        <f>$P$3*F1555</f>
        <v>247.22222222222223</v>
      </c>
      <c r="K1555" s="52">
        <f>H1555+I1555+J1555</f>
        <v>680.52737806250002</v>
      </c>
      <c r="L1555" s="53">
        <f>M1555*1</f>
        <v>17.126605681239585</v>
      </c>
      <c r="M1555" s="53">
        <f>(K1555*G1555)/1000</f>
        <v>17.126605681239585</v>
      </c>
      <c r="N1555" s="53">
        <f>(IF(L1554 &lt; 0, -L1554,0))</f>
        <v>0</v>
      </c>
      <c r="O1555" s="53">
        <f>0.5*$P$3*G1555^2</f>
        <v>563691.38888888899</v>
      </c>
      <c r="P1555" s="53">
        <f t="shared" si="149"/>
        <v>7441.3888888889924</v>
      </c>
      <c r="Q1555" s="53">
        <f>(IF(L1554 &lt; 0, -L1554,0))+Q1554</f>
        <v>3197.9875548258328</v>
      </c>
      <c r="R1555" s="53">
        <f>(IF(L1554 &gt; 0, L1554,0))+R1554</f>
        <v>8314.299056547281</v>
      </c>
      <c r="S1555" s="55">
        <f>N1555*0.95</f>
        <v>0</v>
      </c>
      <c r="T1555" s="55">
        <f>S1555*0.99</f>
        <v>0</v>
      </c>
      <c r="U1555" s="55">
        <f>T1555*0.97</f>
        <v>0</v>
      </c>
      <c r="V1555" s="55">
        <f>U1555*0.99</f>
        <v>0</v>
      </c>
      <c r="W1555" s="55">
        <f>V1555*0.95</f>
        <v>0</v>
      </c>
      <c r="X1555" s="55">
        <f t="shared" si="150"/>
        <v>2743.8862499052539</v>
      </c>
    </row>
    <row r="1556" spans="2:24" x14ac:dyDescent="0.3">
      <c r="B1556" s="7" t="s">
        <v>40</v>
      </c>
      <c r="C1556" s="7">
        <v>1548</v>
      </c>
      <c r="D1556" s="7">
        <v>71</v>
      </c>
      <c r="E1556" s="13">
        <v>91</v>
      </c>
      <c r="F1556" s="57">
        <f t="shared" si="148"/>
        <v>0.12500000000000078</v>
      </c>
      <c r="G1556" s="57">
        <f t="shared" si="145"/>
        <v>25.277777777777779</v>
      </c>
      <c r="H1556" s="52">
        <f t="shared" si="146"/>
        <v>280.53053613040123</v>
      </c>
      <c r="I1556" s="52">
        <f t="shared" si="147"/>
        <v>155.23540200000002</v>
      </c>
      <c r="J1556" s="52">
        <f>$P$3*F1556</f>
        <v>222.50000000000139</v>
      </c>
      <c r="K1556" s="52">
        <f>H1556+I1556+J1556</f>
        <v>658.26593813040267</v>
      </c>
      <c r="L1556" s="53">
        <f>M1556*1</f>
        <v>16.639500102740733</v>
      </c>
      <c r="M1556" s="53">
        <f>(K1556*G1556)/1000</f>
        <v>16.639500102740733</v>
      </c>
      <c r="N1556" s="53">
        <f>(IF(L1555 &lt; 0, -L1555,0))</f>
        <v>0</v>
      </c>
      <c r="O1556" s="53">
        <f>0.5*$P$3*G1556^2</f>
        <v>568679.7839506173</v>
      </c>
      <c r="P1556" s="53">
        <f t="shared" si="149"/>
        <v>4988.3950617283117</v>
      </c>
      <c r="Q1556" s="53">
        <f>(IF(L1555 &lt; 0, -L1555,0))+Q1555</f>
        <v>3197.9875548258328</v>
      </c>
      <c r="R1556" s="53">
        <f>(IF(L1555 &gt; 0, L1555,0))+R1555</f>
        <v>8331.4256622285211</v>
      </c>
      <c r="S1556" s="55">
        <f>N1556*0.95</f>
        <v>0</v>
      </c>
      <c r="T1556" s="55">
        <f>S1556*0.99</f>
        <v>0</v>
      </c>
      <c r="U1556" s="55">
        <f>T1556*0.97</f>
        <v>0</v>
      </c>
      <c r="V1556" s="55">
        <f>U1556*0.99</f>
        <v>0</v>
      </c>
      <c r="W1556" s="55">
        <f>V1556*0.95</f>
        <v>0</v>
      </c>
      <c r="X1556" s="55">
        <f t="shared" si="150"/>
        <v>2743.8862499052539</v>
      </c>
    </row>
    <row r="1557" spans="2:24" x14ac:dyDescent="0.3">
      <c r="B1557" s="7" t="s">
        <v>40</v>
      </c>
      <c r="C1557" s="7">
        <v>1549</v>
      </c>
      <c r="D1557" s="7">
        <v>72</v>
      </c>
      <c r="E1557" s="13">
        <v>91.5</v>
      </c>
      <c r="F1557" s="57">
        <f t="shared" si="148"/>
        <v>0.1388888888888889</v>
      </c>
      <c r="G1557" s="57">
        <f t="shared" si="145"/>
        <v>25.416666666666668</v>
      </c>
      <c r="H1557" s="52">
        <f t="shared" si="146"/>
        <v>283.62175837673607</v>
      </c>
      <c r="I1557" s="52">
        <f t="shared" si="147"/>
        <v>155.23540200000002</v>
      </c>
      <c r="J1557" s="52">
        <f>$P$3*F1557</f>
        <v>247.22222222222223</v>
      </c>
      <c r="K1557" s="52">
        <f>H1557+I1557+J1557</f>
        <v>686.07938259895832</v>
      </c>
      <c r="L1557" s="53">
        <f>M1557*1</f>
        <v>17.437850974390191</v>
      </c>
      <c r="M1557" s="53">
        <f>(K1557*G1557)/1000</f>
        <v>17.437850974390191</v>
      </c>
      <c r="N1557" s="53">
        <f>(IF(L1556 &lt; 0, -L1556,0))</f>
        <v>0</v>
      </c>
      <c r="O1557" s="53">
        <f>0.5*$P$3*G1557^2</f>
        <v>574946.18055555562</v>
      </c>
      <c r="P1557" s="53">
        <f t="shared" si="149"/>
        <v>6266.3966049383162</v>
      </c>
      <c r="Q1557" s="53">
        <f>(IF(L1556 &lt; 0, -L1556,0))+Q1556</f>
        <v>3197.9875548258328</v>
      </c>
      <c r="R1557" s="53">
        <f>(IF(L1556 &gt; 0, L1556,0))+R1556</f>
        <v>8348.0651623312624</v>
      </c>
      <c r="S1557" s="55">
        <f>N1557*0.95</f>
        <v>0</v>
      </c>
      <c r="T1557" s="55">
        <f>S1557*0.99</f>
        <v>0</v>
      </c>
      <c r="U1557" s="55">
        <f>T1557*0.97</f>
        <v>0</v>
      </c>
      <c r="V1557" s="55">
        <f>U1557*0.99</f>
        <v>0</v>
      </c>
      <c r="W1557" s="55">
        <f>V1557*0.95</f>
        <v>0</v>
      </c>
      <c r="X1557" s="55">
        <f t="shared" si="150"/>
        <v>2743.8862499052539</v>
      </c>
    </row>
    <row r="1558" spans="2:24" x14ac:dyDescent="0.3">
      <c r="B1558" s="7" t="s">
        <v>40</v>
      </c>
      <c r="C1558" s="7">
        <v>1550</v>
      </c>
      <c r="D1558" s="7">
        <v>73</v>
      </c>
      <c r="E1558" s="13">
        <v>92</v>
      </c>
      <c r="F1558" s="57">
        <f t="shared" si="148"/>
        <v>0.16666666666666705</v>
      </c>
      <c r="G1558" s="57">
        <f t="shared" si="145"/>
        <v>25.555555555555557</v>
      </c>
      <c r="H1558" s="52">
        <f t="shared" si="146"/>
        <v>286.72991882716047</v>
      </c>
      <c r="I1558" s="52">
        <f t="shared" si="147"/>
        <v>155.23540200000002</v>
      </c>
      <c r="J1558" s="52">
        <f>$P$3*F1558</f>
        <v>296.66666666666737</v>
      </c>
      <c r="K1558" s="52">
        <f>H1558+I1558+J1558</f>
        <v>738.63198749382786</v>
      </c>
      <c r="L1558" s="53">
        <f>M1558*1</f>
        <v>18.876150791508934</v>
      </c>
      <c r="M1558" s="53">
        <f>(K1558*G1558)/1000</f>
        <v>18.876150791508934</v>
      </c>
      <c r="N1558" s="53">
        <f>(IF(L1557 &lt; 0, -L1557,0))</f>
        <v>0</v>
      </c>
      <c r="O1558" s="53">
        <f>0.5*$P$3*G1558^2</f>
        <v>581246.91358024697</v>
      </c>
      <c r="P1558" s="53">
        <f t="shared" si="149"/>
        <v>6300.733024691348</v>
      </c>
      <c r="Q1558" s="53">
        <f>(IF(L1557 &lt; 0, -L1557,0))+Q1557</f>
        <v>3197.9875548258328</v>
      </c>
      <c r="R1558" s="53">
        <f>(IF(L1557 &gt; 0, L1557,0))+R1557</f>
        <v>8365.5030133056534</v>
      </c>
      <c r="S1558" s="55">
        <f>N1558*0.95</f>
        <v>0</v>
      </c>
      <c r="T1558" s="55">
        <f>S1558*0.99</f>
        <v>0</v>
      </c>
      <c r="U1558" s="55">
        <f>T1558*0.97</f>
        <v>0</v>
      </c>
      <c r="V1558" s="55">
        <f>U1558*0.99</f>
        <v>0</v>
      </c>
      <c r="W1558" s="55">
        <f>V1558*0.95</f>
        <v>0</v>
      </c>
      <c r="X1558" s="55">
        <f t="shared" si="150"/>
        <v>2743.8862499052539</v>
      </c>
    </row>
    <row r="1559" spans="2:24" x14ac:dyDescent="0.3">
      <c r="B1559" s="7" t="s">
        <v>40</v>
      </c>
      <c r="C1559" s="7">
        <v>1551</v>
      </c>
      <c r="D1559" s="7">
        <v>74</v>
      </c>
      <c r="E1559" s="13">
        <v>92.7</v>
      </c>
      <c r="F1559" s="57">
        <f t="shared" si="148"/>
        <v>0.19444444444444522</v>
      </c>
      <c r="G1559" s="57">
        <f t="shared" si="145"/>
        <v>25.75</v>
      </c>
      <c r="H1559" s="52">
        <f t="shared" si="146"/>
        <v>291.109799640625</v>
      </c>
      <c r="I1559" s="52">
        <f t="shared" si="147"/>
        <v>155.23540200000002</v>
      </c>
      <c r="J1559" s="52">
        <f>$P$3*F1559</f>
        <v>346.11111111111251</v>
      </c>
      <c r="K1559" s="52">
        <f>H1559+I1559+J1559</f>
        <v>792.45631275173753</v>
      </c>
      <c r="L1559" s="53">
        <f>M1559*1</f>
        <v>20.405750053357242</v>
      </c>
      <c r="M1559" s="53">
        <f>(K1559*G1559)/1000</f>
        <v>20.405750053357242</v>
      </c>
      <c r="N1559" s="53">
        <f>(IF(L1558 &lt; 0, -L1558,0))</f>
        <v>0</v>
      </c>
      <c r="O1559" s="53">
        <f>0.5*$P$3*G1559^2</f>
        <v>590125.625</v>
      </c>
      <c r="P1559" s="53">
        <f t="shared" si="149"/>
        <v>8878.7114197530318</v>
      </c>
      <c r="Q1559" s="53">
        <f>(IF(L1558 &lt; 0, -L1558,0))+Q1558</f>
        <v>3197.9875548258328</v>
      </c>
      <c r="R1559" s="53">
        <f>(IF(L1558 &gt; 0, L1558,0))+R1558</f>
        <v>8384.3791640971631</v>
      </c>
      <c r="S1559" s="55">
        <f>N1559*0.95</f>
        <v>0</v>
      </c>
      <c r="T1559" s="55">
        <f>S1559*0.99</f>
        <v>0</v>
      </c>
      <c r="U1559" s="55">
        <f>T1559*0.97</f>
        <v>0</v>
      </c>
      <c r="V1559" s="55">
        <f>U1559*0.99</f>
        <v>0</v>
      </c>
      <c r="W1559" s="55">
        <f>V1559*0.95</f>
        <v>0</v>
      </c>
      <c r="X1559" s="55">
        <f t="shared" si="150"/>
        <v>2743.8862499052539</v>
      </c>
    </row>
    <row r="1560" spans="2:24" x14ac:dyDescent="0.3">
      <c r="B1560" s="7" t="s">
        <v>40</v>
      </c>
      <c r="C1560" s="7">
        <v>1552</v>
      </c>
      <c r="D1560" s="7">
        <v>75</v>
      </c>
      <c r="E1560" s="13">
        <v>93.4</v>
      </c>
      <c r="F1560" s="57">
        <f t="shared" si="148"/>
        <v>0.20833333333333331</v>
      </c>
      <c r="G1560" s="57">
        <f t="shared" si="145"/>
        <v>25.944444444444443</v>
      </c>
      <c r="H1560" s="52">
        <f t="shared" si="146"/>
        <v>295.52287933410486</v>
      </c>
      <c r="I1560" s="52">
        <f t="shared" si="147"/>
        <v>155.23540200000002</v>
      </c>
      <c r="J1560" s="52">
        <f>$P$3*F1560</f>
        <v>370.83333333333331</v>
      </c>
      <c r="K1560" s="52">
        <f>H1560+I1560+J1560</f>
        <v>821.59161466743819</v>
      </c>
      <c r="L1560" s="53">
        <f>M1560*1</f>
        <v>21.315738002760757</v>
      </c>
      <c r="M1560" s="53">
        <f>(K1560*G1560)/1000</f>
        <v>21.315738002760757</v>
      </c>
      <c r="N1560" s="53">
        <f>(IF(L1559 &lt; 0, -L1559,0))</f>
        <v>0</v>
      </c>
      <c r="O1560" s="53">
        <f>0.5*$P$3*G1560^2</f>
        <v>599071.63580246898</v>
      </c>
      <c r="P1560" s="53">
        <f t="shared" si="149"/>
        <v>8946.0108024689835</v>
      </c>
      <c r="Q1560" s="53">
        <f>(IF(L1559 &lt; 0, -L1559,0))+Q1559</f>
        <v>3197.9875548258328</v>
      </c>
      <c r="R1560" s="53">
        <f>(IF(L1559 &gt; 0, L1559,0))+R1559</f>
        <v>8404.7849141505212</v>
      </c>
      <c r="S1560" s="55">
        <f>N1560*0.95</f>
        <v>0</v>
      </c>
      <c r="T1560" s="55">
        <f>S1560*0.99</f>
        <v>0</v>
      </c>
      <c r="U1560" s="55">
        <f>T1560*0.97</f>
        <v>0</v>
      </c>
      <c r="V1560" s="55">
        <f>U1560*0.99</f>
        <v>0</v>
      </c>
      <c r="W1560" s="55">
        <f>V1560*0.95</f>
        <v>0</v>
      </c>
      <c r="X1560" s="55">
        <f t="shared" si="150"/>
        <v>2743.8862499052539</v>
      </c>
    </row>
    <row r="1561" spans="2:24" x14ac:dyDescent="0.3">
      <c r="B1561" s="7" t="s">
        <v>40</v>
      </c>
      <c r="C1561" s="7">
        <v>1553</v>
      </c>
      <c r="D1561" s="7">
        <v>76</v>
      </c>
      <c r="E1561" s="13">
        <v>94.2</v>
      </c>
      <c r="F1561" s="57">
        <f t="shared" si="148"/>
        <v>0.20833333333333331</v>
      </c>
      <c r="G1561" s="57">
        <f t="shared" si="145"/>
        <v>26.166666666666668</v>
      </c>
      <c r="H1561" s="52">
        <f t="shared" si="146"/>
        <v>300.60705067361107</v>
      </c>
      <c r="I1561" s="52">
        <f t="shared" si="147"/>
        <v>155.23540200000002</v>
      </c>
      <c r="J1561" s="52">
        <f>$P$3*F1561</f>
        <v>370.83333333333331</v>
      </c>
      <c r="K1561" s="52">
        <f>H1561+I1561+J1561</f>
        <v>826.67578600694446</v>
      </c>
      <c r="L1561" s="53">
        <f>M1561*1</f>
        <v>21.631349733848378</v>
      </c>
      <c r="M1561" s="53">
        <f>(K1561*G1561)/1000</f>
        <v>21.631349733848378</v>
      </c>
      <c r="N1561" s="53">
        <f>(IF(L1560 &lt; 0, -L1560,0))</f>
        <v>0</v>
      </c>
      <c r="O1561" s="53">
        <f>0.5*$P$3*G1561^2</f>
        <v>609378.05555555562</v>
      </c>
      <c r="P1561" s="53">
        <f t="shared" si="149"/>
        <v>10306.419753086637</v>
      </c>
      <c r="Q1561" s="53">
        <f>(IF(L1560 &lt; 0, -L1560,0))+Q1560</f>
        <v>3197.9875548258328</v>
      </c>
      <c r="R1561" s="53">
        <f>(IF(L1560 &gt; 0, L1560,0))+R1560</f>
        <v>8426.1006521532818</v>
      </c>
      <c r="S1561" s="55">
        <f>N1561*0.95</f>
        <v>0</v>
      </c>
      <c r="T1561" s="55">
        <f>S1561*0.99</f>
        <v>0</v>
      </c>
      <c r="U1561" s="55">
        <f>T1561*0.97</f>
        <v>0</v>
      </c>
      <c r="V1561" s="55">
        <f>U1561*0.99</f>
        <v>0</v>
      </c>
      <c r="W1561" s="55">
        <f>V1561*0.95</f>
        <v>0</v>
      </c>
      <c r="X1561" s="55">
        <f t="shared" si="150"/>
        <v>2743.8862499052539</v>
      </c>
    </row>
    <row r="1562" spans="2:24" x14ac:dyDescent="0.3">
      <c r="B1562" s="7" t="s">
        <v>40</v>
      </c>
      <c r="C1562" s="7">
        <v>1554</v>
      </c>
      <c r="D1562" s="7">
        <v>77</v>
      </c>
      <c r="E1562" s="13">
        <v>94.9</v>
      </c>
      <c r="F1562" s="57">
        <f t="shared" si="148"/>
        <v>0.20833333333333331</v>
      </c>
      <c r="G1562" s="57">
        <f t="shared" si="145"/>
        <v>26.361111111111111</v>
      </c>
      <c r="H1562" s="52">
        <f t="shared" si="146"/>
        <v>305.09127082426693</v>
      </c>
      <c r="I1562" s="52">
        <f t="shared" si="147"/>
        <v>155.23540200000002</v>
      </c>
      <c r="J1562" s="52">
        <f>$P$3*F1562</f>
        <v>370.83333333333331</v>
      </c>
      <c r="K1562" s="52">
        <f>H1562+I1562+J1562</f>
        <v>831.16000615760026</v>
      </c>
      <c r="L1562" s="53">
        <f>M1562*1</f>
        <v>21.910301273432296</v>
      </c>
      <c r="M1562" s="53">
        <f>(K1562*G1562)/1000</f>
        <v>21.910301273432296</v>
      </c>
      <c r="N1562" s="53">
        <f>(IF(L1561 &lt; 0, -L1561,0))</f>
        <v>0</v>
      </c>
      <c r="O1562" s="53">
        <f>0.5*$P$3*G1562^2</f>
        <v>618468.27932098764</v>
      </c>
      <c r="P1562" s="53">
        <f t="shared" si="149"/>
        <v>9090.2237654320197</v>
      </c>
      <c r="Q1562" s="53">
        <f>(IF(L1561 &lt; 0, -L1561,0))+Q1561</f>
        <v>3197.9875548258328</v>
      </c>
      <c r="R1562" s="53">
        <f>(IF(L1561 &gt; 0, L1561,0))+R1561</f>
        <v>8447.7320018871305</v>
      </c>
      <c r="S1562" s="55">
        <f>N1562*0.95</f>
        <v>0</v>
      </c>
      <c r="T1562" s="55">
        <f>S1562*0.99</f>
        <v>0</v>
      </c>
      <c r="U1562" s="55">
        <f>T1562*0.97</f>
        <v>0</v>
      </c>
      <c r="V1562" s="55">
        <f>U1562*0.99</f>
        <v>0</v>
      </c>
      <c r="W1562" s="55">
        <f>V1562*0.95</f>
        <v>0</v>
      </c>
      <c r="X1562" s="55">
        <f t="shared" si="150"/>
        <v>2743.8862499052539</v>
      </c>
    </row>
    <row r="1563" spans="2:24" x14ac:dyDescent="0.3">
      <c r="B1563" s="7" t="s">
        <v>40</v>
      </c>
      <c r="C1563" s="7">
        <v>1555</v>
      </c>
      <c r="D1563" s="7">
        <v>78</v>
      </c>
      <c r="E1563" s="13">
        <v>95.7</v>
      </c>
      <c r="F1563" s="57">
        <f t="shared" si="148"/>
        <v>0.23611111111110952</v>
      </c>
      <c r="G1563" s="57">
        <f t="shared" si="145"/>
        <v>26.583333333333332</v>
      </c>
      <c r="H1563" s="52">
        <f t="shared" si="146"/>
        <v>310.25674554340276</v>
      </c>
      <c r="I1563" s="52">
        <f t="shared" si="147"/>
        <v>155.23540200000002</v>
      </c>
      <c r="J1563" s="52">
        <f>$P$3*F1563</f>
        <v>420.27777777777493</v>
      </c>
      <c r="K1563" s="52">
        <f>H1563+I1563+J1563</f>
        <v>885.76992532117765</v>
      </c>
      <c r="L1563" s="53">
        <f>M1563*1</f>
        <v>23.546717181454639</v>
      </c>
      <c r="M1563" s="53">
        <f>(K1563*G1563)/1000</f>
        <v>23.546717181454639</v>
      </c>
      <c r="N1563" s="53">
        <f>(IF(L1562 &lt; 0, -L1562,0))</f>
        <v>0</v>
      </c>
      <c r="O1563" s="53">
        <f>0.5*$P$3*G1563^2</f>
        <v>628939.51388888888</v>
      </c>
      <c r="P1563" s="53">
        <f t="shared" si="149"/>
        <v>10471.234567901236</v>
      </c>
      <c r="Q1563" s="53">
        <f>(IF(L1562 &lt; 0, -L1562,0))+Q1562</f>
        <v>3197.9875548258328</v>
      </c>
      <c r="R1563" s="53">
        <f>(IF(L1562 &gt; 0, L1562,0))+R1562</f>
        <v>8469.6423031605627</v>
      </c>
      <c r="S1563" s="55">
        <f>N1563*0.95</f>
        <v>0</v>
      </c>
      <c r="T1563" s="55">
        <f>S1563*0.99</f>
        <v>0</v>
      </c>
      <c r="U1563" s="55">
        <f>T1563*0.97</f>
        <v>0</v>
      </c>
      <c r="V1563" s="55">
        <f>U1563*0.99</f>
        <v>0</v>
      </c>
      <c r="W1563" s="55">
        <f>V1563*0.95</f>
        <v>0</v>
      </c>
      <c r="X1563" s="55">
        <f t="shared" si="150"/>
        <v>2743.8862499052539</v>
      </c>
    </row>
    <row r="1564" spans="2:24" x14ac:dyDescent="0.3">
      <c r="B1564" s="7" t="s">
        <v>40</v>
      </c>
      <c r="C1564" s="7">
        <v>1556</v>
      </c>
      <c r="D1564" s="7">
        <v>79</v>
      </c>
      <c r="E1564" s="13">
        <v>96.6</v>
      </c>
      <c r="F1564" s="57">
        <f t="shared" si="148"/>
        <v>0.27777777777777779</v>
      </c>
      <c r="G1564" s="57">
        <f t="shared" si="145"/>
        <v>26.833333333333332</v>
      </c>
      <c r="H1564" s="52">
        <f t="shared" si="146"/>
        <v>316.11973550694438</v>
      </c>
      <c r="I1564" s="52">
        <f t="shared" si="147"/>
        <v>155.23540200000002</v>
      </c>
      <c r="J1564" s="52">
        <f>$P$3*F1564</f>
        <v>494.44444444444446</v>
      </c>
      <c r="K1564" s="52">
        <f>H1564+I1564+J1564</f>
        <v>965.79958195138886</v>
      </c>
      <c r="L1564" s="53">
        <f>M1564*1</f>
        <v>25.915622115695601</v>
      </c>
      <c r="M1564" s="53">
        <f>(K1564*G1564)/1000</f>
        <v>25.915622115695601</v>
      </c>
      <c r="N1564" s="53">
        <f>(IF(L1563 &lt; 0, -L1563,0))</f>
        <v>0</v>
      </c>
      <c r="O1564" s="53">
        <f>0.5*$P$3*G1564^2</f>
        <v>640824.72222222213</v>
      </c>
      <c r="P1564" s="53">
        <f t="shared" si="149"/>
        <v>11885.208333333256</v>
      </c>
      <c r="Q1564" s="53">
        <f>(IF(L1563 &lt; 0, -L1563,0))+Q1563</f>
        <v>3197.9875548258328</v>
      </c>
      <c r="R1564" s="53">
        <f>(IF(L1563 &gt; 0, L1563,0))+R1563</f>
        <v>8493.1890203420171</v>
      </c>
      <c r="S1564" s="55">
        <f>N1564*0.95</f>
        <v>0</v>
      </c>
      <c r="T1564" s="55">
        <f>S1564*0.99</f>
        <v>0</v>
      </c>
      <c r="U1564" s="55">
        <f>T1564*0.97</f>
        <v>0</v>
      </c>
      <c r="V1564" s="55">
        <f>U1564*0.99</f>
        <v>0</v>
      </c>
      <c r="W1564" s="55">
        <f>V1564*0.95</f>
        <v>0</v>
      </c>
      <c r="X1564" s="55">
        <f t="shared" si="150"/>
        <v>2743.8862499052539</v>
      </c>
    </row>
    <row r="1565" spans="2:24" x14ac:dyDescent="0.3">
      <c r="B1565" s="7" t="s">
        <v>40</v>
      </c>
      <c r="C1565" s="7">
        <v>1557</v>
      </c>
      <c r="D1565" s="7">
        <v>80</v>
      </c>
      <c r="E1565" s="13">
        <v>97.7</v>
      </c>
      <c r="F1565" s="57">
        <f t="shared" si="148"/>
        <v>0.31944444444444603</v>
      </c>
      <c r="G1565" s="57">
        <f t="shared" si="145"/>
        <v>27.138888888888889</v>
      </c>
      <c r="H1565" s="52">
        <f t="shared" si="146"/>
        <v>323.36014022704472</v>
      </c>
      <c r="I1565" s="52">
        <f t="shared" si="147"/>
        <v>155.23540200000002</v>
      </c>
      <c r="J1565" s="52">
        <f>$P$3*F1565</f>
        <v>568.61111111111393</v>
      </c>
      <c r="K1565" s="52">
        <f>H1565+I1565+J1565</f>
        <v>1047.2066533381587</v>
      </c>
      <c r="L1565" s="53">
        <f>M1565*1</f>
        <v>28.420025008649475</v>
      </c>
      <c r="M1565" s="53">
        <f>(K1565*G1565)/1000</f>
        <v>28.420025008649475</v>
      </c>
      <c r="N1565" s="53">
        <f>(IF(L1564 &lt; 0, -L1564,0))</f>
        <v>0</v>
      </c>
      <c r="O1565" s="53">
        <f>0.5*$P$3*G1565^2</f>
        <v>655502.16820987652</v>
      </c>
      <c r="P1565" s="53">
        <f t="shared" si="149"/>
        <v>14677.445987654384</v>
      </c>
      <c r="Q1565" s="53">
        <f>(IF(L1564 &lt; 0, -L1564,0))+Q1564</f>
        <v>3197.9875548258328</v>
      </c>
      <c r="R1565" s="53">
        <f>(IF(L1564 &gt; 0, L1564,0))+R1564</f>
        <v>8519.1046424577125</v>
      </c>
      <c r="S1565" s="55">
        <f>N1565*0.95</f>
        <v>0</v>
      </c>
      <c r="T1565" s="55">
        <f>S1565*0.99</f>
        <v>0</v>
      </c>
      <c r="U1565" s="55">
        <f>T1565*0.97</f>
        <v>0</v>
      </c>
      <c r="V1565" s="55">
        <f>U1565*0.99</f>
        <v>0</v>
      </c>
      <c r="W1565" s="55">
        <f>V1565*0.95</f>
        <v>0</v>
      </c>
      <c r="X1565" s="55">
        <f t="shared" si="150"/>
        <v>2743.8862499052539</v>
      </c>
    </row>
    <row r="1566" spans="2:24" x14ac:dyDescent="0.3">
      <c r="B1566" s="7" t="s">
        <v>40</v>
      </c>
      <c r="C1566" s="7">
        <v>1558</v>
      </c>
      <c r="D1566" s="7">
        <v>81</v>
      </c>
      <c r="E1566" s="13">
        <v>98.9</v>
      </c>
      <c r="F1566" s="57">
        <f t="shared" si="148"/>
        <v>0.37500000000000039</v>
      </c>
      <c r="G1566" s="57">
        <f t="shared" si="145"/>
        <v>27.472222222222221</v>
      </c>
      <c r="H1566" s="52">
        <f t="shared" si="146"/>
        <v>331.35226244463729</v>
      </c>
      <c r="I1566" s="52">
        <f t="shared" si="147"/>
        <v>155.23540200000002</v>
      </c>
      <c r="J1566" s="52">
        <f>$P$3*F1566</f>
        <v>667.50000000000068</v>
      </c>
      <c r="K1566" s="52">
        <f>H1566+I1566+J1566</f>
        <v>1154.087664444638</v>
      </c>
      <c r="L1566" s="53">
        <f>M1566*1</f>
        <v>31.705352781548523</v>
      </c>
      <c r="M1566" s="53">
        <f>(K1566*G1566)/1000</f>
        <v>31.705352781548523</v>
      </c>
      <c r="N1566" s="53">
        <f>(IF(L1565 &lt; 0, -L1565,0))</f>
        <v>0</v>
      </c>
      <c r="O1566" s="53">
        <f>0.5*$P$3*G1566^2</f>
        <v>671703.46450617281</v>
      </c>
      <c r="P1566" s="53">
        <f t="shared" si="149"/>
        <v>16201.296296296292</v>
      </c>
      <c r="Q1566" s="53">
        <f>(IF(L1565 &lt; 0, -L1565,0))+Q1565</f>
        <v>3197.9875548258328</v>
      </c>
      <c r="R1566" s="53">
        <f>(IF(L1565 &gt; 0, L1565,0))+R1565</f>
        <v>8547.5246674663613</v>
      </c>
      <c r="S1566" s="55">
        <f>N1566*0.95</f>
        <v>0</v>
      </c>
      <c r="T1566" s="55">
        <f>S1566*0.99</f>
        <v>0</v>
      </c>
      <c r="U1566" s="55">
        <f>T1566*0.97</f>
        <v>0</v>
      </c>
      <c r="V1566" s="55">
        <f>U1566*0.99</f>
        <v>0</v>
      </c>
      <c r="W1566" s="55">
        <f>V1566*0.95</f>
        <v>0</v>
      </c>
      <c r="X1566" s="55">
        <f t="shared" si="150"/>
        <v>2743.8862499052539</v>
      </c>
    </row>
    <row r="1567" spans="2:24" x14ac:dyDescent="0.3">
      <c r="B1567" s="7" t="s">
        <v>40</v>
      </c>
      <c r="C1567" s="7">
        <v>1559</v>
      </c>
      <c r="D1567" s="7">
        <v>82</v>
      </c>
      <c r="E1567" s="13">
        <v>100.4</v>
      </c>
      <c r="F1567" s="57">
        <f t="shared" si="148"/>
        <v>0.43055555555555475</v>
      </c>
      <c r="G1567" s="57">
        <f t="shared" si="145"/>
        <v>27.888888888888889</v>
      </c>
      <c r="H1567" s="52">
        <f t="shared" si="146"/>
        <v>341.47961466975306</v>
      </c>
      <c r="I1567" s="52">
        <f t="shared" si="147"/>
        <v>155.23540200000002</v>
      </c>
      <c r="J1567" s="52">
        <f>$P$3*F1567</f>
        <v>766.38888888888744</v>
      </c>
      <c r="K1567" s="52">
        <f>H1567+I1567+J1567</f>
        <v>1263.1039055586405</v>
      </c>
      <c r="L1567" s="53">
        <f>M1567*1</f>
        <v>35.226564477246534</v>
      </c>
      <c r="M1567" s="53">
        <f>(K1567*G1567)/1000</f>
        <v>35.226564477246534</v>
      </c>
      <c r="N1567" s="53">
        <f>(IF(L1566 &lt; 0, -L1566,0))</f>
        <v>0</v>
      </c>
      <c r="O1567" s="53">
        <f>0.5*$P$3*G1567^2</f>
        <v>692233.20987654326</v>
      </c>
      <c r="P1567" s="53">
        <f t="shared" si="149"/>
        <v>20529.745370370452</v>
      </c>
      <c r="Q1567" s="53">
        <f>(IF(L1566 &lt; 0, -L1566,0))+Q1566</f>
        <v>3197.9875548258328</v>
      </c>
      <c r="R1567" s="53">
        <f>(IF(L1566 &gt; 0, L1566,0))+R1566</f>
        <v>8579.2300202479091</v>
      </c>
      <c r="S1567" s="55">
        <f>N1567*0.95</f>
        <v>0</v>
      </c>
      <c r="T1567" s="55">
        <f>S1567*0.99</f>
        <v>0</v>
      </c>
      <c r="U1567" s="55">
        <f>T1567*0.97</f>
        <v>0</v>
      </c>
      <c r="V1567" s="55">
        <f>U1567*0.99</f>
        <v>0</v>
      </c>
      <c r="W1567" s="55">
        <f>V1567*0.95</f>
        <v>0</v>
      </c>
      <c r="X1567" s="55">
        <f t="shared" si="150"/>
        <v>2743.8862499052539</v>
      </c>
    </row>
    <row r="1568" spans="2:24" x14ac:dyDescent="0.3">
      <c r="B1568" s="7" t="s">
        <v>40</v>
      </c>
      <c r="C1568" s="7">
        <v>1560</v>
      </c>
      <c r="D1568" s="7">
        <v>83</v>
      </c>
      <c r="E1568" s="13">
        <v>102</v>
      </c>
      <c r="F1568" s="57">
        <f t="shared" si="148"/>
        <v>0.44444444444444287</v>
      </c>
      <c r="G1568" s="57">
        <f t="shared" si="145"/>
        <v>28.333333333333332</v>
      </c>
      <c r="H1568" s="52">
        <f t="shared" si="146"/>
        <v>352.4501506944444</v>
      </c>
      <c r="I1568" s="52">
        <f t="shared" si="147"/>
        <v>155.23540200000002</v>
      </c>
      <c r="J1568" s="52">
        <f>$P$3*F1568</f>
        <v>791.11111111110836</v>
      </c>
      <c r="K1568" s="52">
        <f>H1568+I1568+J1568</f>
        <v>1298.7966638055527</v>
      </c>
      <c r="L1568" s="53">
        <f>M1568*1</f>
        <v>36.79923880782399</v>
      </c>
      <c r="M1568" s="53">
        <f>(K1568*G1568)/1000</f>
        <v>36.79923880782399</v>
      </c>
      <c r="N1568" s="53">
        <f>(IF(L1567 &lt; 0, -L1567,0))</f>
        <v>0</v>
      </c>
      <c r="O1568" s="53">
        <f>0.5*$P$3*G1568^2</f>
        <v>714472.22222222213</v>
      </c>
      <c r="P1568" s="53">
        <f t="shared" si="149"/>
        <v>22239.012345678871</v>
      </c>
      <c r="Q1568" s="53">
        <f>(IF(L1567 &lt; 0, -L1567,0))+Q1567</f>
        <v>3197.9875548258328</v>
      </c>
      <c r="R1568" s="53">
        <f>(IF(L1567 &gt; 0, L1567,0))+R1567</f>
        <v>8614.4565847251561</v>
      </c>
      <c r="S1568" s="55">
        <f>N1568*0.95</f>
        <v>0</v>
      </c>
      <c r="T1568" s="55">
        <f>S1568*0.99</f>
        <v>0</v>
      </c>
      <c r="U1568" s="55">
        <f>T1568*0.97</f>
        <v>0</v>
      </c>
      <c r="V1568" s="55">
        <f>U1568*0.99</f>
        <v>0</v>
      </c>
      <c r="W1568" s="55">
        <f>V1568*0.95</f>
        <v>0</v>
      </c>
      <c r="X1568" s="55">
        <f t="shared" si="150"/>
        <v>2743.8862499052539</v>
      </c>
    </row>
    <row r="1569" spans="2:24" x14ac:dyDescent="0.3">
      <c r="B1569" s="7" t="s">
        <v>40</v>
      </c>
      <c r="C1569" s="7">
        <v>1561</v>
      </c>
      <c r="D1569" s="7">
        <v>84</v>
      </c>
      <c r="E1569" s="13">
        <v>103.6</v>
      </c>
      <c r="F1569" s="57">
        <f t="shared" si="148"/>
        <v>0.44444444444444481</v>
      </c>
      <c r="G1569" s="57">
        <f t="shared" si="145"/>
        <v>28.777777777777779</v>
      </c>
      <c r="H1569" s="52">
        <f t="shared" si="146"/>
        <v>363.59413392901234</v>
      </c>
      <c r="I1569" s="52">
        <f t="shared" si="147"/>
        <v>155.23540200000002</v>
      </c>
      <c r="J1569" s="52">
        <f>$P$3*F1569</f>
        <v>791.11111111111177</v>
      </c>
      <c r="K1569" s="52">
        <f>H1569+I1569+J1569</f>
        <v>1309.9406470401241</v>
      </c>
      <c r="L1569" s="53">
        <f>M1569*1</f>
        <v>37.697180842599124</v>
      </c>
      <c r="M1569" s="53">
        <f>(K1569*G1569)/1000</f>
        <v>37.697180842599124</v>
      </c>
      <c r="N1569" s="53">
        <f>(IF(L1568 &lt; 0, -L1568,0))</f>
        <v>0</v>
      </c>
      <c r="O1569" s="53">
        <f>0.5*$P$3*G1569^2</f>
        <v>737062.83950617281</v>
      </c>
      <c r="P1569" s="53">
        <f t="shared" si="149"/>
        <v>22590.617283950676</v>
      </c>
      <c r="Q1569" s="53">
        <f>(IF(L1568 &lt; 0, -L1568,0))+Q1568</f>
        <v>3197.9875548258328</v>
      </c>
      <c r="R1569" s="53">
        <f>(IF(L1568 &gt; 0, L1568,0))+R1568</f>
        <v>8651.2558235329798</v>
      </c>
      <c r="S1569" s="55">
        <f>N1569*0.95</f>
        <v>0</v>
      </c>
      <c r="T1569" s="55">
        <f>S1569*0.99</f>
        <v>0</v>
      </c>
      <c r="U1569" s="55">
        <f>T1569*0.97</f>
        <v>0</v>
      </c>
      <c r="V1569" s="55">
        <f>U1569*0.99</f>
        <v>0</v>
      </c>
      <c r="W1569" s="55">
        <f>V1569*0.95</f>
        <v>0</v>
      </c>
      <c r="X1569" s="55">
        <f t="shared" si="150"/>
        <v>2743.8862499052539</v>
      </c>
    </row>
    <row r="1570" spans="2:24" x14ac:dyDescent="0.3">
      <c r="B1570" s="7" t="s">
        <v>40</v>
      </c>
      <c r="C1570" s="7">
        <v>1562</v>
      </c>
      <c r="D1570" s="7">
        <v>85</v>
      </c>
      <c r="E1570" s="13">
        <v>105.2</v>
      </c>
      <c r="F1570" s="57">
        <f t="shared" si="148"/>
        <v>0.44444444444444481</v>
      </c>
      <c r="G1570" s="57">
        <f t="shared" si="145"/>
        <v>29.222222222222221</v>
      </c>
      <c r="H1570" s="52">
        <f t="shared" si="146"/>
        <v>374.91156437345671</v>
      </c>
      <c r="I1570" s="52">
        <f t="shared" si="147"/>
        <v>155.23540200000002</v>
      </c>
      <c r="J1570" s="52">
        <f>$P$3*F1570</f>
        <v>791.11111111111177</v>
      </c>
      <c r="K1570" s="52">
        <f>H1570+I1570+J1570</f>
        <v>1321.2580774845685</v>
      </c>
      <c r="L1570" s="53">
        <f>M1570*1</f>
        <v>38.610097153160169</v>
      </c>
      <c r="M1570" s="53">
        <f>(K1570*G1570)/1000</f>
        <v>38.610097153160169</v>
      </c>
      <c r="N1570" s="53">
        <f>(IF(L1569 &lt; 0, -L1569,0))</f>
        <v>0</v>
      </c>
      <c r="O1570" s="53">
        <f>0.5*$P$3*G1570^2</f>
        <v>760005.06172839506</v>
      </c>
      <c r="P1570" s="53">
        <f t="shared" si="149"/>
        <v>22942.222222222248</v>
      </c>
      <c r="Q1570" s="53">
        <f>(IF(L1569 &lt; 0, -L1569,0))+Q1569</f>
        <v>3197.9875548258328</v>
      </c>
      <c r="R1570" s="53">
        <f>(IF(L1569 &gt; 0, L1569,0))+R1569</f>
        <v>8688.9530043755785</v>
      </c>
      <c r="S1570" s="55">
        <f>N1570*0.95</f>
        <v>0</v>
      </c>
      <c r="T1570" s="55">
        <f>S1570*0.99</f>
        <v>0</v>
      </c>
      <c r="U1570" s="55">
        <f>T1570*0.97</f>
        <v>0</v>
      </c>
      <c r="V1570" s="55">
        <f>U1570*0.99</f>
        <v>0</v>
      </c>
      <c r="W1570" s="55">
        <f>V1570*0.95</f>
        <v>0</v>
      </c>
      <c r="X1570" s="55">
        <f t="shared" si="150"/>
        <v>2743.8862499052539</v>
      </c>
    </row>
    <row r="1571" spans="2:24" x14ac:dyDescent="0.3">
      <c r="B1571" s="7" t="s">
        <v>40</v>
      </c>
      <c r="C1571" s="7">
        <v>1563</v>
      </c>
      <c r="D1571" s="7">
        <v>86</v>
      </c>
      <c r="E1571" s="13">
        <v>106.8</v>
      </c>
      <c r="F1571" s="57">
        <f t="shared" si="148"/>
        <v>0.45833333333333293</v>
      </c>
      <c r="G1571" s="57">
        <f t="shared" si="145"/>
        <v>29.666666666666668</v>
      </c>
      <c r="H1571" s="52">
        <f t="shared" si="146"/>
        <v>386.40244202777779</v>
      </c>
      <c r="I1571" s="52">
        <f t="shared" si="147"/>
        <v>155.23540200000002</v>
      </c>
      <c r="J1571" s="52">
        <f>$P$3*F1571</f>
        <v>815.83333333333258</v>
      </c>
      <c r="K1571" s="52">
        <f>H1571+I1571+J1571</f>
        <v>1357.4711773611104</v>
      </c>
      <c r="L1571" s="53">
        <f>M1571*1</f>
        <v>40.271644928379608</v>
      </c>
      <c r="M1571" s="53">
        <f>(K1571*G1571)/1000</f>
        <v>40.271644928379608</v>
      </c>
      <c r="N1571" s="53">
        <f>(IF(L1570 &lt; 0, -L1570,0))</f>
        <v>0</v>
      </c>
      <c r="O1571" s="53">
        <f>0.5*$P$3*G1571^2</f>
        <v>783298.88888888899</v>
      </c>
      <c r="P1571" s="53">
        <f t="shared" si="149"/>
        <v>23293.827160493936</v>
      </c>
      <c r="Q1571" s="53">
        <f>(IF(L1570 &lt; 0, -L1570,0))+Q1570</f>
        <v>3197.9875548258328</v>
      </c>
      <c r="R1571" s="53">
        <f>(IF(L1570 &gt; 0, L1570,0))+R1570</f>
        <v>8727.5631015287381</v>
      </c>
      <c r="S1571" s="55">
        <f>N1571*0.95</f>
        <v>0</v>
      </c>
      <c r="T1571" s="55">
        <f>S1571*0.99</f>
        <v>0</v>
      </c>
      <c r="U1571" s="55">
        <f>T1571*0.97</f>
        <v>0</v>
      </c>
      <c r="V1571" s="55">
        <f>U1571*0.99</f>
        <v>0</v>
      </c>
      <c r="W1571" s="55">
        <f>V1571*0.95</f>
        <v>0</v>
      </c>
      <c r="X1571" s="55">
        <f t="shared" si="150"/>
        <v>2743.8862499052539</v>
      </c>
    </row>
    <row r="1572" spans="2:24" x14ac:dyDescent="0.3">
      <c r="B1572" s="7" t="s">
        <v>40</v>
      </c>
      <c r="C1572" s="7">
        <v>1564</v>
      </c>
      <c r="D1572" s="7">
        <v>87</v>
      </c>
      <c r="E1572" s="13">
        <v>108.5</v>
      </c>
      <c r="F1572" s="57">
        <f t="shared" si="148"/>
        <v>0.47222222222222299</v>
      </c>
      <c r="G1572" s="57">
        <f t="shared" si="145"/>
        <v>30.138888888888889</v>
      </c>
      <c r="H1572" s="52">
        <f t="shared" si="146"/>
        <v>398.80154618537807</v>
      </c>
      <c r="I1572" s="52">
        <f t="shared" si="147"/>
        <v>155.23540200000002</v>
      </c>
      <c r="J1572" s="52">
        <f>$P$3*F1572</f>
        <v>840.55555555555691</v>
      </c>
      <c r="K1572" s="52">
        <f>H1572+I1572+J1572</f>
        <v>1394.5925037409352</v>
      </c>
      <c r="L1572" s="53">
        <f>M1572*1</f>
        <v>42.031468515525404</v>
      </c>
      <c r="M1572" s="53">
        <f>(K1572*G1572)/1000</f>
        <v>42.031468515525404</v>
      </c>
      <c r="N1572" s="53">
        <f>(IF(L1571 &lt; 0, -L1571,0))</f>
        <v>0</v>
      </c>
      <c r="O1572" s="53">
        <f>0.5*$P$3*G1572^2</f>
        <v>808433.83487654326</v>
      </c>
      <c r="P1572" s="53">
        <f t="shared" si="149"/>
        <v>25134.945987654268</v>
      </c>
      <c r="Q1572" s="53">
        <f>(IF(L1571 &lt; 0, -L1571,0))+Q1571</f>
        <v>3197.9875548258328</v>
      </c>
      <c r="R1572" s="53">
        <f>(IF(L1571 &gt; 0, L1571,0))+R1571</f>
        <v>8767.8347464571179</v>
      </c>
      <c r="S1572" s="55">
        <f>N1572*0.95</f>
        <v>0</v>
      </c>
      <c r="T1572" s="55">
        <f>S1572*0.99</f>
        <v>0</v>
      </c>
      <c r="U1572" s="55">
        <f>T1572*0.97</f>
        <v>0</v>
      </c>
      <c r="V1572" s="55">
        <f>U1572*0.99</f>
        <v>0</v>
      </c>
      <c r="W1572" s="55">
        <f>V1572*0.95</f>
        <v>0</v>
      </c>
      <c r="X1572" s="55">
        <f t="shared" si="150"/>
        <v>2743.8862499052539</v>
      </c>
    </row>
    <row r="1573" spans="2:24" x14ac:dyDescent="0.3">
      <c r="B1573" s="7" t="s">
        <v>40</v>
      </c>
      <c r="C1573" s="7">
        <v>1565</v>
      </c>
      <c r="D1573" s="7">
        <v>88</v>
      </c>
      <c r="E1573" s="13">
        <v>110.2</v>
      </c>
      <c r="F1573" s="57">
        <f t="shared" si="148"/>
        <v>0.47222222222222299</v>
      </c>
      <c r="G1573" s="57">
        <f t="shared" si="145"/>
        <v>30.611111111111111</v>
      </c>
      <c r="H1573" s="52">
        <f t="shared" si="146"/>
        <v>411.39645598225303</v>
      </c>
      <c r="I1573" s="52">
        <f t="shared" si="147"/>
        <v>155.23540200000002</v>
      </c>
      <c r="J1573" s="52">
        <f>$P$3*F1573</f>
        <v>840.55555555555691</v>
      </c>
      <c r="K1573" s="52">
        <f>H1573+I1573+J1573</f>
        <v>1407.1874135378098</v>
      </c>
      <c r="L1573" s="53">
        <f>M1573*1</f>
        <v>43.075570269962952</v>
      </c>
      <c r="M1573" s="53">
        <f>(K1573*G1573)/1000</f>
        <v>43.075570269962952</v>
      </c>
      <c r="N1573" s="53">
        <f>(IF(L1572 &lt; 0, -L1572,0))</f>
        <v>0</v>
      </c>
      <c r="O1573" s="53">
        <f>0.5*$P$3*G1573^2</f>
        <v>833965.70987654314</v>
      </c>
      <c r="P1573" s="53">
        <f t="shared" si="149"/>
        <v>25531.874999999884</v>
      </c>
      <c r="Q1573" s="53">
        <f>(IF(L1572 &lt; 0, -L1572,0))+Q1572</f>
        <v>3197.9875548258328</v>
      </c>
      <c r="R1573" s="53">
        <f>(IF(L1572 &gt; 0, L1572,0))+R1572</f>
        <v>8809.8662149726442</v>
      </c>
      <c r="S1573" s="55">
        <f>N1573*0.95</f>
        <v>0</v>
      </c>
      <c r="T1573" s="55">
        <f>S1573*0.99</f>
        <v>0</v>
      </c>
      <c r="U1573" s="55">
        <f>T1573*0.97</f>
        <v>0</v>
      </c>
      <c r="V1573" s="55">
        <f>U1573*0.99</f>
        <v>0</v>
      </c>
      <c r="W1573" s="55">
        <f>V1573*0.95</f>
        <v>0</v>
      </c>
      <c r="X1573" s="55">
        <f t="shared" si="150"/>
        <v>2743.8862499052539</v>
      </c>
    </row>
    <row r="1574" spans="2:24" x14ac:dyDescent="0.3">
      <c r="B1574" s="7" t="s">
        <v>40</v>
      </c>
      <c r="C1574" s="7">
        <v>1566</v>
      </c>
      <c r="D1574" s="7">
        <v>89</v>
      </c>
      <c r="E1574" s="13">
        <v>111.9</v>
      </c>
      <c r="F1574" s="57">
        <f t="shared" si="148"/>
        <v>0.4861111111111111</v>
      </c>
      <c r="G1574" s="57">
        <f t="shared" si="145"/>
        <v>31.083333333333332</v>
      </c>
      <c r="H1574" s="52">
        <f t="shared" si="146"/>
        <v>424.18717141840273</v>
      </c>
      <c r="I1574" s="52">
        <f t="shared" si="147"/>
        <v>155.23540200000002</v>
      </c>
      <c r="J1574" s="52">
        <f>$P$3*F1574</f>
        <v>865.27777777777771</v>
      </c>
      <c r="K1574" s="52">
        <f>H1574+I1574+J1574</f>
        <v>1444.7003511961805</v>
      </c>
      <c r="L1574" s="53">
        <f>M1574*1</f>
        <v>44.906102583014608</v>
      </c>
      <c r="M1574" s="53">
        <f>(K1574*G1574)/1000</f>
        <v>44.906102583014608</v>
      </c>
      <c r="N1574" s="53">
        <f>(IF(L1573 &lt; 0, -L1573,0))</f>
        <v>0</v>
      </c>
      <c r="O1574" s="53">
        <f>0.5*$P$3*G1574^2</f>
        <v>859894.51388888888</v>
      </c>
      <c r="P1574" s="53">
        <f t="shared" si="149"/>
        <v>25928.804012345732</v>
      </c>
      <c r="Q1574" s="53">
        <f>(IF(L1573 &lt; 0, -L1573,0))+Q1573</f>
        <v>3197.9875548258328</v>
      </c>
      <c r="R1574" s="53">
        <f>(IF(L1573 &gt; 0, L1573,0))+R1573</f>
        <v>8852.9417852426068</v>
      </c>
      <c r="S1574" s="55">
        <f>N1574*0.95</f>
        <v>0</v>
      </c>
      <c r="T1574" s="55">
        <f>S1574*0.99</f>
        <v>0</v>
      </c>
      <c r="U1574" s="55">
        <f>T1574*0.97</f>
        <v>0</v>
      </c>
      <c r="V1574" s="55">
        <f>U1574*0.99</f>
        <v>0</v>
      </c>
      <c r="W1574" s="55">
        <f>V1574*0.95</f>
        <v>0</v>
      </c>
      <c r="X1574" s="55">
        <f t="shared" si="150"/>
        <v>2743.8862499052539</v>
      </c>
    </row>
    <row r="1575" spans="2:24" x14ac:dyDescent="0.3">
      <c r="B1575" s="7" t="s">
        <v>40</v>
      </c>
      <c r="C1575" s="7">
        <v>1567</v>
      </c>
      <c r="D1575" s="7">
        <v>90</v>
      </c>
      <c r="E1575" s="13">
        <v>113.7</v>
      </c>
      <c r="F1575" s="57">
        <f t="shared" si="148"/>
        <v>0.47222222222222104</v>
      </c>
      <c r="G1575" s="57">
        <f t="shared" si="145"/>
        <v>31.583333333333332</v>
      </c>
      <c r="H1575" s="52">
        <f t="shared" si="146"/>
        <v>437.94370325173605</v>
      </c>
      <c r="I1575" s="52">
        <f t="shared" si="147"/>
        <v>155.23540200000002</v>
      </c>
      <c r="J1575" s="52">
        <f>$P$3*F1575</f>
        <v>840.5555555555535</v>
      </c>
      <c r="K1575" s="52">
        <f>H1575+I1575+J1575</f>
        <v>1433.7346608072894</v>
      </c>
      <c r="L1575" s="53">
        <f>M1575*1</f>
        <v>45.282119703830219</v>
      </c>
      <c r="M1575" s="53">
        <f>(K1575*G1575)/1000</f>
        <v>45.282119703830219</v>
      </c>
      <c r="N1575" s="53">
        <f>(IF(L1574 &lt; 0, -L1574,0))</f>
        <v>0</v>
      </c>
      <c r="O1575" s="53">
        <f>0.5*$P$3*G1575^2</f>
        <v>887781.1805555555</v>
      </c>
      <c r="P1575" s="53">
        <f t="shared" si="149"/>
        <v>27886.666666666628</v>
      </c>
      <c r="Q1575" s="53">
        <f>(IF(L1574 &lt; 0, -L1574,0))+Q1574</f>
        <v>3197.9875548258328</v>
      </c>
      <c r="R1575" s="53">
        <f>(IF(L1574 &gt; 0, L1574,0))+R1574</f>
        <v>8897.847887825621</v>
      </c>
      <c r="S1575" s="55">
        <f>N1575*0.95</f>
        <v>0</v>
      </c>
      <c r="T1575" s="55">
        <f>S1575*0.99</f>
        <v>0</v>
      </c>
      <c r="U1575" s="55">
        <f>T1575*0.97</f>
        <v>0</v>
      </c>
      <c r="V1575" s="55">
        <f>U1575*0.99</f>
        <v>0</v>
      </c>
      <c r="W1575" s="55">
        <f>V1575*0.95</f>
        <v>0</v>
      </c>
      <c r="X1575" s="55">
        <f t="shared" si="150"/>
        <v>2743.8862499052539</v>
      </c>
    </row>
    <row r="1576" spans="2:24" x14ac:dyDescent="0.3">
      <c r="B1576" s="7" t="s">
        <v>40</v>
      </c>
      <c r="C1576" s="7">
        <v>1568</v>
      </c>
      <c r="D1576" s="7">
        <v>91</v>
      </c>
      <c r="E1576" s="13">
        <v>115.3</v>
      </c>
      <c r="F1576" s="57">
        <f t="shared" si="148"/>
        <v>0.43055555555555475</v>
      </c>
      <c r="G1576" s="57">
        <f t="shared" si="145"/>
        <v>32.027777777777779</v>
      </c>
      <c r="H1576" s="52">
        <f t="shared" si="146"/>
        <v>450.35601920852622</v>
      </c>
      <c r="I1576" s="52">
        <f t="shared" si="147"/>
        <v>155.23540200000002</v>
      </c>
      <c r="J1576" s="52">
        <f>$P$3*F1576</f>
        <v>766.38888888888744</v>
      </c>
      <c r="K1576" s="52">
        <f>H1576+I1576+J1576</f>
        <v>1371.9803100974136</v>
      </c>
      <c r="L1576" s="53">
        <f>M1576*1</f>
        <v>43.941480487286611</v>
      </c>
      <c r="M1576" s="53">
        <f>(K1576*G1576)/1000</f>
        <v>43.941480487286611</v>
      </c>
      <c r="N1576" s="53">
        <f>(IF(L1575 &lt; 0, -L1575,0))</f>
        <v>0</v>
      </c>
      <c r="O1576" s="53">
        <f>0.5*$P$3*G1576^2</f>
        <v>912942.90895061742</v>
      </c>
      <c r="P1576" s="53">
        <f t="shared" si="149"/>
        <v>25161.728395061917</v>
      </c>
      <c r="Q1576" s="53">
        <f>(IF(L1575 &lt; 0, -L1575,0))+Q1575</f>
        <v>3197.9875548258328</v>
      </c>
      <c r="R1576" s="53">
        <f>(IF(L1575 &gt; 0, L1575,0))+R1575</f>
        <v>8943.1300075294512</v>
      </c>
      <c r="S1576" s="55">
        <f>N1576*0.95</f>
        <v>0</v>
      </c>
      <c r="T1576" s="55">
        <f>S1576*0.99</f>
        <v>0</v>
      </c>
      <c r="U1576" s="55">
        <f>T1576*0.97</f>
        <v>0</v>
      </c>
      <c r="V1576" s="55">
        <f>U1576*0.99</f>
        <v>0</v>
      </c>
      <c r="W1576" s="55">
        <f>V1576*0.95</f>
        <v>0</v>
      </c>
      <c r="X1576" s="55">
        <f t="shared" si="150"/>
        <v>2743.8862499052539</v>
      </c>
    </row>
    <row r="1577" spans="2:24" x14ac:dyDescent="0.3">
      <c r="B1577" s="7" t="s">
        <v>40</v>
      </c>
      <c r="C1577" s="7">
        <v>1569</v>
      </c>
      <c r="D1577" s="7">
        <v>92</v>
      </c>
      <c r="E1577" s="13">
        <v>116.8</v>
      </c>
      <c r="F1577" s="57">
        <f t="shared" si="148"/>
        <v>0.40277777777777857</v>
      </c>
      <c r="G1577" s="57">
        <f t="shared" si="145"/>
        <v>32.444444444444443</v>
      </c>
      <c r="H1577" s="52">
        <f t="shared" si="146"/>
        <v>462.15009071604925</v>
      </c>
      <c r="I1577" s="52">
        <f t="shared" si="147"/>
        <v>155.23540200000002</v>
      </c>
      <c r="J1577" s="52">
        <f>$P$3*F1577</f>
        <v>716.94444444444582</v>
      </c>
      <c r="K1577" s="52">
        <f>H1577+I1577+J1577</f>
        <v>1334.3299371604951</v>
      </c>
      <c r="L1577" s="53">
        <f>M1577*1</f>
        <v>43.291593516762724</v>
      </c>
      <c r="M1577" s="53">
        <f>(K1577*G1577)/1000</f>
        <v>43.291593516762724</v>
      </c>
      <c r="N1577" s="53">
        <f>(IF(L1576 &lt; 0, -L1576,0))</f>
        <v>0</v>
      </c>
      <c r="O1577" s="53">
        <f>0.5*$P$3*G1577^2</f>
        <v>936851.35802469123</v>
      </c>
      <c r="P1577" s="53">
        <f t="shared" si="149"/>
        <v>23908.449074073811</v>
      </c>
      <c r="Q1577" s="53">
        <f>(IF(L1576 &lt; 0, -L1576,0))+Q1576</f>
        <v>3197.9875548258328</v>
      </c>
      <c r="R1577" s="53">
        <f>(IF(L1576 &gt; 0, L1576,0))+R1576</f>
        <v>8987.0714880167379</v>
      </c>
      <c r="S1577" s="55">
        <f>N1577*0.95</f>
        <v>0</v>
      </c>
      <c r="T1577" s="55">
        <f>S1577*0.99</f>
        <v>0</v>
      </c>
      <c r="U1577" s="55">
        <f>T1577*0.97</f>
        <v>0</v>
      </c>
      <c r="V1577" s="55">
        <f>U1577*0.99</f>
        <v>0</v>
      </c>
      <c r="W1577" s="55">
        <f>V1577*0.95</f>
        <v>0</v>
      </c>
      <c r="X1577" s="55">
        <f t="shared" si="150"/>
        <v>2743.8862499052539</v>
      </c>
    </row>
    <row r="1578" spans="2:24" x14ac:dyDescent="0.3">
      <c r="B1578" s="7" t="s">
        <v>40</v>
      </c>
      <c r="C1578" s="7">
        <v>1570</v>
      </c>
      <c r="D1578" s="7">
        <v>93</v>
      </c>
      <c r="E1578" s="13">
        <v>118.2</v>
      </c>
      <c r="F1578" s="57">
        <f t="shared" si="148"/>
        <v>0.37500000000000039</v>
      </c>
      <c r="G1578" s="57">
        <f t="shared" si="145"/>
        <v>32.833333333333336</v>
      </c>
      <c r="H1578" s="52">
        <f t="shared" si="146"/>
        <v>473.2954290069444</v>
      </c>
      <c r="I1578" s="52">
        <f t="shared" si="147"/>
        <v>155.23540200000002</v>
      </c>
      <c r="J1578" s="52">
        <f>$P$3*F1578</f>
        <v>667.50000000000068</v>
      </c>
      <c r="K1578" s="52">
        <f>H1578+I1578+J1578</f>
        <v>1296.0308310069452</v>
      </c>
      <c r="L1578" s="53">
        <f>M1578*1</f>
        <v>42.553012284728034</v>
      </c>
      <c r="M1578" s="53">
        <f>(K1578*G1578)/1000</f>
        <v>42.553012284728034</v>
      </c>
      <c r="N1578" s="53">
        <f>(IF(L1577 &lt; 0, -L1577,0))</f>
        <v>0</v>
      </c>
      <c r="O1578" s="53">
        <f>0.5*$P$3*G1578^2</f>
        <v>959444.72222222225</v>
      </c>
      <c r="P1578" s="53">
        <f t="shared" si="149"/>
        <v>22593.364197531017</v>
      </c>
      <c r="Q1578" s="53">
        <f>(IF(L1577 &lt; 0, -L1577,0))+Q1577</f>
        <v>3197.9875548258328</v>
      </c>
      <c r="R1578" s="53">
        <f>(IF(L1577 &gt; 0, L1577,0))+R1577</f>
        <v>9030.3630815335</v>
      </c>
      <c r="S1578" s="55">
        <f>N1578*0.95</f>
        <v>0</v>
      </c>
      <c r="T1578" s="55">
        <f>S1578*0.99</f>
        <v>0</v>
      </c>
      <c r="U1578" s="55">
        <f>T1578*0.97</f>
        <v>0</v>
      </c>
      <c r="V1578" s="55">
        <f>U1578*0.99</f>
        <v>0</v>
      </c>
      <c r="W1578" s="55">
        <f>V1578*0.95</f>
        <v>0</v>
      </c>
      <c r="X1578" s="55">
        <f t="shared" si="150"/>
        <v>2743.8862499052539</v>
      </c>
    </row>
    <row r="1579" spans="2:24" x14ac:dyDescent="0.3">
      <c r="B1579" s="7" t="s">
        <v>40</v>
      </c>
      <c r="C1579" s="7">
        <v>1571</v>
      </c>
      <c r="D1579" s="7">
        <v>94</v>
      </c>
      <c r="E1579" s="13">
        <v>119.5</v>
      </c>
      <c r="F1579" s="57">
        <f t="shared" si="148"/>
        <v>0.34722222222222221</v>
      </c>
      <c r="G1579" s="57">
        <f t="shared" si="145"/>
        <v>33.194444444444443</v>
      </c>
      <c r="H1579" s="52">
        <f t="shared" si="146"/>
        <v>483.76357789834094</v>
      </c>
      <c r="I1579" s="52">
        <f t="shared" si="147"/>
        <v>155.23540200000002</v>
      </c>
      <c r="J1579" s="52">
        <f>$P$3*F1579</f>
        <v>618.05555555555554</v>
      </c>
      <c r="K1579" s="52">
        <f>H1579+I1579+J1579</f>
        <v>1257.0545354538965</v>
      </c>
      <c r="L1579" s="53">
        <f>M1579*1</f>
        <v>41.727226940761284</v>
      </c>
      <c r="M1579" s="53">
        <f>(K1579*G1579)/1000</f>
        <v>41.727226940761284</v>
      </c>
      <c r="N1579" s="53">
        <f>(IF(L1578 &lt; 0, -L1578,0))</f>
        <v>0</v>
      </c>
      <c r="O1579" s="53">
        <f>0.5*$P$3*G1579^2</f>
        <v>980665.3163580246</v>
      </c>
      <c r="P1579" s="53">
        <f t="shared" si="149"/>
        <v>21220.594135802356</v>
      </c>
      <c r="Q1579" s="53">
        <f>(IF(L1578 &lt; 0, -L1578,0))+Q1578</f>
        <v>3197.9875548258328</v>
      </c>
      <c r="R1579" s="53">
        <f>(IF(L1578 &gt; 0, L1578,0))+R1578</f>
        <v>9072.9160938182285</v>
      </c>
      <c r="S1579" s="55">
        <f>N1579*0.95</f>
        <v>0</v>
      </c>
      <c r="T1579" s="55">
        <f>S1579*0.99</f>
        <v>0</v>
      </c>
      <c r="U1579" s="55">
        <f>T1579*0.97</f>
        <v>0</v>
      </c>
      <c r="V1579" s="55">
        <f>U1579*0.99</f>
        <v>0</v>
      </c>
      <c r="W1579" s="55">
        <f>V1579*0.95</f>
        <v>0</v>
      </c>
      <c r="X1579" s="55">
        <f t="shared" si="150"/>
        <v>2743.8862499052539</v>
      </c>
    </row>
    <row r="1580" spans="2:24" x14ac:dyDescent="0.3">
      <c r="B1580" s="7" t="s">
        <v>40</v>
      </c>
      <c r="C1580" s="7">
        <v>1572</v>
      </c>
      <c r="D1580" s="7">
        <v>95</v>
      </c>
      <c r="E1580" s="13">
        <v>120.7</v>
      </c>
      <c r="F1580" s="57">
        <f t="shared" si="148"/>
        <v>0.31944444444444403</v>
      </c>
      <c r="G1580" s="57">
        <f t="shared" si="145"/>
        <v>33.527777777777779</v>
      </c>
      <c r="H1580" s="52">
        <f t="shared" si="146"/>
        <v>493.52811379185954</v>
      </c>
      <c r="I1580" s="52">
        <f t="shared" si="147"/>
        <v>155.23540200000002</v>
      </c>
      <c r="J1580" s="52">
        <f>$P$3*F1580</f>
        <v>568.6111111111104</v>
      </c>
      <c r="K1580" s="52">
        <f>H1580+I1580+J1580</f>
        <v>1217.37462690297</v>
      </c>
      <c r="L1580" s="53">
        <f>M1580*1</f>
        <v>40.81586596310791</v>
      </c>
      <c r="M1580" s="53">
        <f>(K1580*G1580)/1000</f>
        <v>40.81586596310791</v>
      </c>
      <c r="N1580" s="53">
        <f>(IF(L1579 &lt; 0, -L1579,0))</f>
        <v>0</v>
      </c>
      <c r="O1580" s="53">
        <f>0.5*$P$3*G1580^2</f>
        <v>1000459.5756172839</v>
      </c>
      <c r="P1580" s="53">
        <f t="shared" si="149"/>
        <v>19794.259259259328</v>
      </c>
      <c r="Q1580" s="53">
        <f>(IF(L1579 &lt; 0, -L1579,0))+Q1579</f>
        <v>3197.9875548258328</v>
      </c>
      <c r="R1580" s="53">
        <f>(IF(L1579 &gt; 0, L1579,0))+R1579</f>
        <v>9114.6433207589907</v>
      </c>
      <c r="S1580" s="55">
        <f>N1580*0.95</f>
        <v>0</v>
      </c>
      <c r="T1580" s="55">
        <f>S1580*0.99</f>
        <v>0</v>
      </c>
      <c r="U1580" s="55">
        <f>T1580*0.97</f>
        <v>0</v>
      </c>
      <c r="V1580" s="55">
        <f>U1580*0.99</f>
        <v>0</v>
      </c>
      <c r="W1580" s="55">
        <f>V1580*0.95</f>
        <v>0</v>
      </c>
      <c r="X1580" s="55">
        <f t="shared" si="150"/>
        <v>2743.8862499052539</v>
      </c>
    </row>
    <row r="1581" spans="2:24" x14ac:dyDescent="0.3">
      <c r="B1581" s="7" t="s">
        <v>40</v>
      </c>
      <c r="C1581" s="7">
        <v>1573</v>
      </c>
      <c r="D1581" s="7">
        <v>96</v>
      </c>
      <c r="E1581" s="13">
        <v>121.8</v>
      </c>
      <c r="F1581" s="57">
        <f t="shared" si="148"/>
        <v>0.26388888888888767</v>
      </c>
      <c r="G1581" s="57">
        <f t="shared" si="145"/>
        <v>33.833333333333336</v>
      </c>
      <c r="H1581" s="52">
        <f t="shared" si="146"/>
        <v>502.5646456736111</v>
      </c>
      <c r="I1581" s="52">
        <f t="shared" si="147"/>
        <v>155.23540200000002</v>
      </c>
      <c r="J1581" s="52">
        <f>$P$3*F1581</f>
        <v>469.72222222222007</v>
      </c>
      <c r="K1581" s="52">
        <f>H1581+I1581+J1581</f>
        <v>1127.5222698958312</v>
      </c>
      <c r="L1581" s="53">
        <f>M1581*1</f>
        <v>38.147836798142293</v>
      </c>
      <c r="M1581" s="53">
        <f>(K1581*G1581)/1000</f>
        <v>38.147836798142293</v>
      </c>
      <c r="N1581" s="53">
        <f>(IF(L1580 &lt; 0, -L1580,0))</f>
        <v>0</v>
      </c>
      <c r="O1581" s="53">
        <f>0.5*$P$3*G1581^2</f>
        <v>1018778.0555555556</v>
      </c>
      <c r="P1581" s="53">
        <f t="shared" si="149"/>
        <v>18318.479938271688</v>
      </c>
      <c r="Q1581" s="53">
        <f>(IF(L1580 &lt; 0, -L1580,0))+Q1580</f>
        <v>3197.9875548258328</v>
      </c>
      <c r="R1581" s="53">
        <f>(IF(L1580 &gt; 0, L1580,0))+R1580</f>
        <v>9155.4591867220988</v>
      </c>
      <c r="S1581" s="55">
        <f>N1581*0.95</f>
        <v>0</v>
      </c>
      <c r="T1581" s="55">
        <f>S1581*0.99</f>
        <v>0</v>
      </c>
      <c r="U1581" s="55">
        <f>T1581*0.97</f>
        <v>0</v>
      </c>
      <c r="V1581" s="55">
        <f>U1581*0.99</f>
        <v>0</v>
      </c>
      <c r="W1581" s="55">
        <f>V1581*0.95</f>
        <v>0</v>
      </c>
      <c r="X1581" s="55">
        <f t="shared" si="150"/>
        <v>2743.8862499052539</v>
      </c>
    </row>
    <row r="1582" spans="2:24" x14ac:dyDescent="0.3">
      <c r="B1582" s="7" t="s">
        <v>40</v>
      </c>
      <c r="C1582" s="7">
        <v>1574</v>
      </c>
      <c r="D1582" s="7">
        <v>97</v>
      </c>
      <c r="E1582" s="13">
        <v>122.6</v>
      </c>
      <c r="F1582" s="57">
        <f t="shared" si="148"/>
        <v>0.19444444444444522</v>
      </c>
      <c r="G1582" s="57">
        <f t="shared" si="145"/>
        <v>34.055555555555557</v>
      </c>
      <c r="H1582" s="52">
        <f t="shared" si="146"/>
        <v>509.18816100077157</v>
      </c>
      <c r="I1582" s="52">
        <f t="shared" si="147"/>
        <v>155.23540200000002</v>
      </c>
      <c r="J1582" s="52">
        <f>$P$3*F1582</f>
        <v>346.11111111111251</v>
      </c>
      <c r="K1582" s="52">
        <f>H1582+I1582+J1582</f>
        <v>1010.534674111884</v>
      </c>
      <c r="L1582" s="53">
        <f>M1582*1</f>
        <v>34.414319735032493</v>
      </c>
      <c r="M1582" s="53">
        <f>(K1582*G1582)/1000</f>
        <v>34.414319735032493</v>
      </c>
      <c r="N1582" s="53">
        <f>(IF(L1581 &lt; 0, -L1581,0))</f>
        <v>0</v>
      </c>
      <c r="O1582" s="53">
        <f>0.5*$P$3*G1582^2</f>
        <v>1032204.9691358026</v>
      </c>
      <c r="P1582" s="53">
        <f t="shared" si="149"/>
        <v>13426.913580246968</v>
      </c>
      <c r="Q1582" s="53">
        <f>(IF(L1581 &lt; 0, -L1581,0))+Q1581</f>
        <v>3197.9875548258328</v>
      </c>
      <c r="R1582" s="53">
        <f>(IF(L1581 &gt; 0, L1581,0))+R1581</f>
        <v>9193.6070235202405</v>
      </c>
      <c r="S1582" s="55">
        <f>N1582*0.95</f>
        <v>0</v>
      </c>
      <c r="T1582" s="55">
        <f>S1582*0.99</f>
        <v>0</v>
      </c>
      <c r="U1582" s="55">
        <f>T1582*0.97</f>
        <v>0</v>
      </c>
      <c r="V1582" s="55">
        <f>U1582*0.99</f>
        <v>0</v>
      </c>
      <c r="W1582" s="55">
        <f>V1582*0.95</f>
        <v>0</v>
      </c>
      <c r="X1582" s="55">
        <f t="shared" si="150"/>
        <v>2743.8862499052539</v>
      </c>
    </row>
    <row r="1583" spans="2:24" x14ac:dyDescent="0.3">
      <c r="B1583" s="7" t="s">
        <v>40</v>
      </c>
      <c r="C1583" s="7">
        <v>1575</v>
      </c>
      <c r="D1583" s="7">
        <v>98</v>
      </c>
      <c r="E1583" s="13">
        <v>123.2</v>
      </c>
      <c r="F1583" s="57">
        <f t="shared" si="148"/>
        <v>0.1388888888888889</v>
      </c>
      <c r="G1583" s="57">
        <f t="shared" si="145"/>
        <v>34.222222222222221</v>
      </c>
      <c r="H1583" s="52">
        <f t="shared" si="146"/>
        <v>514.18425367901227</v>
      </c>
      <c r="I1583" s="52">
        <f t="shared" si="147"/>
        <v>155.23540200000002</v>
      </c>
      <c r="J1583" s="52">
        <f>$P$3*F1583</f>
        <v>247.22222222222223</v>
      </c>
      <c r="K1583" s="52">
        <f>H1583+I1583+J1583</f>
        <v>916.64187790123447</v>
      </c>
      <c r="L1583" s="53">
        <f>M1583*1</f>
        <v>31.369522043731134</v>
      </c>
      <c r="M1583" s="53">
        <f>(K1583*G1583)/1000</f>
        <v>31.369522043731134</v>
      </c>
      <c r="N1583" s="53">
        <f>(IF(L1582 &lt; 0, -L1582,0))</f>
        <v>0</v>
      </c>
      <c r="O1583" s="53">
        <f>0.5*$P$3*G1583^2</f>
        <v>1042332.8395061728</v>
      </c>
      <c r="P1583" s="53">
        <f t="shared" si="149"/>
        <v>10127.870370370219</v>
      </c>
      <c r="Q1583" s="53">
        <f>(IF(L1582 &lt; 0, -L1582,0))+Q1582</f>
        <v>3197.9875548258328</v>
      </c>
      <c r="R1583" s="53">
        <f>(IF(L1582 &gt; 0, L1582,0))+R1582</f>
        <v>9228.0213432552737</v>
      </c>
      <c r="S1583" s="55">
        <f>N1583*0.95</f>
        <v>0</v>
      </c>
      <c r="T1583" s="55">
        <f>S1583*0.99</f>
        <v>0</v>
      </c>
      <c r="U1583" s="55">
        <f>T1583*0.97</f>
        <v>0</v>
      </c>
      <c r="V1583" s="55">
        <f>U1583*0.99</f>
        <v>0</v>
      </c>
      <c r="W1583" s="55">
        <f>V1583*0.95</f>
        <v>0</v>
      </c>
      <c r="X1583" s="55">
        <f t="shared" si="150"/>
        <v>2743.8862499052539</v>
      </c>
    </row>
    <row r="1584" spans="2:24" x14ac:dyDescent="0.3">
      <c r="B1584" s="7" t="s">
        <v>40</v>
      </c>
      <c r="C1584" s="7">
        <v>1576</v>
      </c>
      <c r="D1584" s="7">
        <v>99</v>
      </c>
      <c r="E1584" s="13">
        <v>123.6</v>
      </c>
      <c r="F1584" s="57">
        <f t="shared" si="148"/>
        <v>6.9444444444444448E-2</v>
      </c>
      <c r="G1584" s="57">
        <f t="shared" si="145"/>
        <v>34.333333333333336</v>
      </c>
      <c r="H1584" s="52">
        <f t="shared" si="146"/>
        <v>517.52853269444438</v>
      </c>
      <c r="I1584" s="52">
        <f t="shared" si="147"/>
        <v>155.23540200000002</v>
      </c>
      <c r="J1584" s="52">
        <f>$P$3*F1584</f>
        <v>123.61111111111111</v>
      </c>
      <c r="K1584" s="52">
        <f>H1584+I1584+J1584</f>
        <v>796.37504580555549</v>
      </c>
      <c r="L1584" s="53">
        <f>M1584*1</f>
        <v>27.342209905990742</v>
      </c>
      <c r="M1584" s="53">
        <f>(K1584*G1584)/1000</f>
        <v>27.342209905990742</v>
      </c>
      <c r="N1584" s="53">
        <f>(IF(L1583 &lt; 0, -L1583,0))</f>
        <v>0</v>
      </c>
      <c r="O1584" s="53">
        <f>0.5*$P$3*G1584^2</f>
        <v>1049112.2222222222</v>
      </c>
      <c r="P1584" s="53">
        <f t="shared" si="149"/>
        <v>6779.3827160494402</v>
      </c>
      <c r="Q1584" s="53">
        <f>(IF(L1583 &lt; 0, -L1583,0))+Q1583</f>
        <v>3197.9875548258328</v>
      </c>
      <c r="R1584" s="53">
        <f>(IF(L1583 &gt; 0, L1583,0))+R1583</f>
        <v>9259.3908652990049</v>
      </c>
      <c r="S1584" s="55">
        <f>N1584*0.95</f>
        <v>0</v>
      </c>
      <c r="T1584" s="55">
        <f>S1584*0.99</f>
        <v>0</v>
      </c>
      <c r="U1584" s="55">
        <f>T1584*0.97</f>
        <v>0</v>
      </c>
      <c r="V1584" s="55">
        <f>U1584*0.99</f>
        <v>0</v>
      </c>
      <c r="W1584" s="55">
        <f>V1584*0.95</f>
        <v>0</v>
      </c>
      <c r="X1584" s="55">
        <f t="shared" si="150"/>
        <v>2743.8862499052539</v>
      </c>
    </row>
    <row r="1585" spans="2:24" x14ac:dyDescent="0.3">
      <c r="B1585" s="7" t="s">
        <v>40</v>
      </c>
      <c r="C1585" s="7">
        <v>1577</v>
      </c>
      <c r="D1585" s="7">
        <v>100</v>
      </c>
      <c r="E1585" s="13">
        <v>123.7</v>
      </c>
      <c r="F1585" s="57">
        <f t="shared" si="148"/>
        <v>0</v>
      </c>
      <c r="G1585" s="57">
        <f t="shared" si="145"/>
        <v>34.361111111111114</v>
      </c>
      <c r="H1585" s="52">
        <f t="shared" si="146"/>
        <v>518.36629626871149</v>
      </c>
      <c r="I1585" s="52">
        <f t="shared" si="147"/>
        <v>155.23540200000002</v>
      </c>
      <c r="J1585" s="52">
        <f>$P$3*F1585</f>
        <v>0</v>
      </c>
      <c r="K1585" s="52">
        <f>H1585+I1585+J1585</f>
        <v>673.60169826871152</v>
      </c>
      <c r="L1585" s="53">
        <f>M1585*1</f>
        <v>23.14570279884434</v>
      </c>
      <c r="M1585" s="53">
        <f>(K1585*G1585)/1000</f>
        <v>23.14570279884434</v>
      </c>
      <c r="N1585" s="53">
        <f>(IF(L1584 &lt; 0, -L1584,0))</f>
        <v>0</v>
      </c>
      <c r="O1585" s="53">
        <f>0.5*$P$3*G1585^2</f>
        <v>1050810.5015432101</v>
      </c>
      <c r="P1585" s="53">
        <f t="shared" si="149"/>
        <v>1698.2793209878728</v>
      </c>
      <c r="Q1585" s="53">
        <f>(IF(L1584 &lt; 0, -L1584,0))+Q1584</f>
        <v>3197.9875548258328</v>
      </c>
      <c r="R1585" s="53">
        <f>(IF(L1584 &gt; 0, L1584,0))+R1584</f>
        <v>9286.7330752049947</v>
      </c>
      <c r="S1585" s="55">
        <f>N1585*0.95</f>
        <v>0</v>
      </c>
      <c r="T1585" s="55">
        <f>S1585*0.99</f>
        <v>0</v>
      </c>
      <c r="U1585" s="55">
        <f>T1585*0.97</f>
        <v>0</v>
      </c>
      <c r="V1585" s="55">
        <f>U1585*0.99</f>
        <v>0</v>
      </c>
      <c r="W1585" s="55">
        <f>V1585*0.95</f>
        <v>0</v>
      </c>
      <c r="X1585" s="55">
        <f t="shared" si="150"/>
        <v>2743.8862499052539</v>
      </c>
    </row>
    <row r="1586" spans="2:24" x14ac:dyDescent="0.3">
      <c r="B1586" s="7" t="s">
        <v>40</v>
      </c>
      <c r="C1586" s="7">
        <v>1578</v>
      </c>
      <c r="D1586" s="7">
        <v>101</v>
      </c>
      <c r="E1586" s="13">
        <v>123.6</v>
      </c>
      <c r="F1586" s="57">
        <f t="shared" si="148"/>
        <v>-5.5555555555556344E-2</v>
      </c>
      <c r="G1586" s="57">
        <f t="shared" si="145"/>
        <v>34.333333333333336</v>
      </c>
      <c r="H1586" s="52">
        <f t="shared" si="146"/>
        <v>517.52853269444438</v>
      </c>
      <c r="I1586" s="52">
        <f t="shared" si="147"/>
        <v>155.23540200000002</v>
      </c>
      <c r="J1586" s="52">
        <f>$P$3*F1586</f>
        <v>-98.888888888890293</v>
      </c>
      <c r="K1586" s="52">
        <f>H1586+I1586+J1586</f>
        <v>573.87504580555412</v>
      </c>
      <c r="L1586" s="53">
        <f>M1586*1</f>
        <v>19.703043239324025</v>
      </c>
      <c r="M1586" s="53">
        <f>(K1586*G1586)/1000</f>
        <v>19.703043239324025</v>
      </c>
      <c r="N1586" s="53">
        <f>(IF(L1585 &lt; 0, -L1585,0))</f>
        <v>0</v>
      </c>
      <c r="O1586" s="53">
        <f>0.5*$P$3*G1586^2</f>
        <v>1049112.2222222222</v>
      </c>
      <c r="P1586" s="53">
        <f t="shared" si="149"/>
        <v>-1698.2793209878728</v>
      </c>
      <c r="Q1586" s="53">
        <f>(IF(L1585 &lt; 0, -L1585,0))+Q1585</f>
        <v>3197.9875548258328</v>
      </c>
      <c r="R1586" s="53">
        <f>(IF(L1585 &gt; 0, L1585,0))+R1585</f>
        <v>9309.8787780038383</v>
      </c>
      <c r="S1586" s="55">
        <f>N1586*0.95</f>
        <v>0</v>
      </c>
      <c r="T1586" s="55">
        <f>S1586*0.99</f>
        <v>0</v>
      </c>
      <c r="U1586" s="55">
        <f>T1586*0.97</f>
        <v>0</v>
      </c>
      <c r="V1586" s="55">
        <f>U1586*0.99</f>
        <v>0</v>
      </c>
      <c r="W1586" s="55">
        <f>V1586*0.95</f>
        <v>0</v>
      </c>
      <c r="X1586" s="55">
        <f t="shared" si="150"/>
        <v>2743.8862499052539</v>
      </c>
    </row>
    <row r="1587" spans="2:24" x14ac:dyDescent="0.3">
      <c r="B1587" s="7" t="s">
        <v>40</v>
      </c>
      <c r="C1587" s="7">
        <v>1579</v>
      </c>
      <c r="D1587" s="7">
        <v>102</v>
      </c>
      <c r="E1587" s="13">
        <v>123.3</v>
      </c>
      <c r="F1587" s="57">
        <f t="shared" si="148"/>
        <v>-8.3333333333332538E-2</v>
      </c>
      <c r="G1587" s="57">
        <f t="shared" si="145"/>
        <v>34.25</v>
      </c>
      <c r="H1587" s="52">
        <f t="shared" si="146"/>
        <v>515.01930714062496</v>
      </c>
      <c r="I1587" s="52">
        <f t="shared" si="147"/>
        <v>155.23540200000002</v>
      </c>
      <c r="J1587" s="52">
        <f>$P$3*F1587</f>
        <v>-148.33333333333192</v>
      </c>
      <c r="K1587" s="52">
        <f>H1587+I1587+J1587</f>
        <v>521.92137580729309</v>
      </c>
      <c r="L1587" s="53">
        <f>M1587*1</f>
        <v>17.875807121399792</v>
      </c>
      <c r="M1587" s="53">
        <f>(K1587*G1587)/1000</f>
        <v>17.875807121399792</v>
      </c>
      <c r="N1587" s="53">
        <f>(IF(L1586 &lt; 0, -L1586,0))</f>
        <v>0</v>
      </c>
      <c r="O1587" s="53">
        <f>0.5*$P$3*G1587^2</f>
        <v>1044025.625</v>
      </c>
      <c r="P1587" s="53">
        <f t="shared" si="149"/>
        <v>-5086.5972222222481</v>
      </c>
      <c r="Q1587" s="53">
        <f>(IF(L1586 &lt; 0, -L1586,0))+Q1586</f>
        <v>3197.9875548258328</v>
      </c>
      <c r="R1587" s="53">
        <f>(IF(L1586 &gt; 0, L1586,0))+R1586</f>
        <v>9329.5818212431623</v>
      </c>
      <c r="S1587" s="55">
        <f>N1587*0.95</f>
        <v>0</v>
      </c>
      <c r="T1587" s="55">
        <f>S1587*0.99</f>
        <v>0</v>
      </c>
      <c r="U1587" s="55">
        <f>T1587*0.97</f>
        <v>0</v>
      </c>
      <c r="V1587" s="55">
        <f>U1587*0.99</f>
        <v>0</v>
      </c>
      <c r="W1587" s="55">
        <f>V1587*0.95</f>
        <v>0</v>
      </c>
      <c r="X1587" s="55">
        <f t="shared" si="150"/>
        <v>2743.8862499052539</v>
      </c>
    </row>
    <row r="1588" spans="2:24" x14ac:dyDescent="0.3">
      <c r="B1588" s="7" t="s">
        <v>40</v>
      </c>
      <c r="C1588" s="7">
        <v>1580</v>
      </c>
      <c r="D1588" s="7">
        <v>103</v>
      </c>
      <c r="E1588" s="13">
        <v>123</v>
      </c>
      <c r="F1588" s="57">
        <f t="shared" si="148"/>
        <v>-0.11111111111111072</v>
      </c>
      <c r="G1588" s="57">
        <f t="shared" si="145"/>
        <v>34.166666666666664</v>
      </c>
      <c r="H1588" s="52">
        <f t="shared" si="146"/>
        <v>512.51617934027763</v>
      </c>
      <c r="I1588" s="52">
        <f t="shared" si="147"/>
        <v>155.23540200000002</v>
      </c>
      <c r="J1588" s="52">
        <f>$P$3*F1588</f>
        <v>-197.77777777777709</v>
      </c>
      <c r="K1588" s="52">
        <f>H1588+I1588+J1588</f>
        <v>469.97380356250056</v>
      </c>
      <c r="L1588" s="53">
        <f>M1588*1</f>
        <v>16.057438288385434</v>
      </c>
      <c r="M1588" s="53">
        <f>(K1588*G1588)/1000</f>
        <v>16.057438288385434</v>
      </c>
      <c r="N1588" s="53">
        <f>(IF(L1587 &lt; 0, -L1587,0))</f>
        <v>0</v>
      </c>
      <c r="O1588" s="53">
        <f>0.5*$P$3*G1588^2</f>
        <v>1038951.3888888886</v>
      </c>
      <c r="P1588" s="53">
        <f t="shared" si="149"/>
        <v>-5074.2361111113569</v>
      </c>
      <c r="Q1588" s="53">
        <f>(IF(L1587 &lt; 0, -L1587,0))+Q1587</f>
        <v>3197.9875548258328</v>
      </c>
      <c r="R1588" s="53">
        <f>(IF(L1587 &gt; 0, L1587,0))+R1587</f>
        <v>9347.457628364562</v>
      </c>
      <c r="S1588" s="55">
        <f>N1588*0.95</f>
        <v>0</v>
      </c>
      <c r="T1588" s="55">
        <f>S1588*0.99</f>
        <v>0</v>
      </c>
      <c r="U1588" s="55">
        <f>T1588*0.97</f>
        <v>0</v>
      </c>
      <c r="V1588" s="55">
        <f>U1588*0.99</f>
        <v>0</v>
      </c>
      <c r="W1588" s="55">
        <f>V1588*0.95</f>
        <v>0</v>
      </c>
      <c r="X1588" s="55">
        <f t="shared" si="150"/>
        <v>2743.8862499052539</v>
      </c>
    </row>
    <row r="1589" spans="2:24" x14ac:dyDescent="0.3">
      <c r="B1589" s="7" t="s">
        <v>40</v>
      </c>
      <c r="C1589" s="7">
        <v>1581</v>
      </c>
      <c r="D1589" s="7">
        <v>104</v>
      </c>
      <c r="E1589" s="13">
        <v>122.5</v>
      </c>
      <c r="F1589" s="57">
        <f t="shared" si="148"/>
        <v>-0.12500000000000078</v>
      </c>
      <c r="G1589" s="57">
        <f t="shared" si="145"/>
        <v>34.027777777777779</v>
      </c>
      <c r="H1589" s="52">
        <f t="shared" si="146"/>
        <v>508.35785023630399</v>
      </c>
      <c r="I1589" s="52">
        <f t="shared" si="147"/>
        <v>155.23540200000002</v>
      </c>
      <c r="J1589" s="52">
        <f>$P$3*F1589</f>
        <v>-222.50000000000139</v>
      </c>
      <c r="K1589" s="52">
        <f>H1589+I1589+J1589</f>
        <v>441.09325223630265</v>
      </c>
      <c r="L1589" s="53">
        <f>M1589*1</f>
        <v>15.009423166374189</v>
      </c>
      <c r="M1589" s="53">
        <f>(K1589*G1589)/1000</f>
        <v>15.009423166374189</v>
      </c>
      <c r="N1589" s="53">
        <f>(IF(L1588 &lt; 0, -L1588,0))</f>
        <v>0</v>
      </c>
      <c r="O1589" s="53">
        <f>0.5*$P$3*G1589^2</f>
        <v>1030521.7978395063</v>
      </c>
      <c r="P1589" s="53">
        <f t="shared" si="149"/>
        <v>-8429.5910493823467</v>
      </c>
      <c r="Q1589" s="53">
        <f>(IF(L1588 &lt; 0, -L1588,0))+Q1588</f>
        <v>3197.9875548258328</v>
      </c>
      <c r="R1589" s="53">
        <f>(IF(L1588 &gt; 0, L1588,0))+R1588</f>
        <v>9363.515066652948</v>
      </c>
      <c r="S1589" s="55">
        <f>N1589*0.95</f>
        <v>0</v>
      </c>
      <c r="T1589" s="55">
        <f>S1589*0.99</f>
        <v>0</v>
      </c>
      <c r="U1589" s="55">
        <f>T1589*0.97</f>
        <v>0</v>
      </c>
      <c r="V1589" s="55">
        <f>U1589*0.99</f>
        <v>0</v>
      </c>
      <c r="W1589" s="55">
        <f>V1589*0.95</f>
        <v>0</v>
      </c>
      <c r="X1589" s="55">
        <f t="shared" si="150"/>
        <v>2743.8862499052539</v>
      </c>
    </row>
    <row r="1590" spans="2:24" x14ac:dyDescent="0.3">
      <c r="B1590" s="7" t="s">
        <v>40</v>
      </c>
      <c r="C1590" s="7">
        <v>1582</v>
      </c>
      <c r="D1590" s="7">
        <v>105</v>
      </c>
      <c r="E1590" s="13">
        <v>122.1</v>
      </c>
      <c r="F1590" s="57">
        <f t="shared" si="148"/>
        <v>-0.1388888888888889</v>
      </c>
      <c r="G1590" s="57">
        <f t="shared" si="145"/>
        <v>33.916666666666664</v>
      </c>
      <c r="H1590" s="52">
        <f t="shared" si="146"/>
        <v>505.04338246006932</v>
      </c>
      <c r="I1590" s="52">
        <f t="shared" si="147"/>
        <v>155.23540200000002</v>
      </c>
      <c r="J1590" s="52">
        <f>$P$3*F1590</f>
        <v>-247.22222222222223</v>
      </c>
      <c r="K1590" s="52">
        <f>H1590+I1590+J1590</f>
        <v>413.05656223784712</v>
      </c>
      <c r="L1590" s="53">
        <f>M1590*1</f>
        <v>14.009501735900313</v>
      </c>
      <c r="M1590" s="53">
        <f>(K1590*G1590)/1000</f>
        <v>14.009501735900313</v>
      </c>
      <c r="N1590" s="53">
        <f>(IF(L1589 &lt; 0, -L1589,0))</f>
        <v>0</v>
      </c>
      <c r="O1590" s="53">
        <f>0.5*$P$3*G1590^2</f>
        <v>1023802.847222222</v>
      </c>
      <c r="P1590" s="53">
        <f t="shared" si="149"/>
        <v>-6718.9506172842812</v>
      </c>
      <c r="Q1590" s="53">
        <f>(IF(L1589 &lt; 0, -L1589,0))+Q1589</f>
        <v>3197.9875548258328</v>
      </c>
      <c r="R1590" s="53">
        <f>(IF(L1589 &gt; 0, L1589,0))+R1589</f>
        <v>9378.5244898193214</v>
      </c>
      <c r="S1590" s="55">
        <f>N1590*0.95</f>
        <v>0</v>
      </c>
      <c r="T1590" s="55">
        <f>S1590*0.99</f>
        <v>0</v>
      </c>
      <c r="U1590" s="55">
        <f>T1590*0.97</f>
        <v>0</v>
      </c>
      <c r="V1590" s="55">
        <f>U1590*0.99</f>
        <v>0</v>
      </c>
      <c r="W1590" s="55">
        <f>V1590*0.95</f>
        <v>0</v>
      </c>
      <c r="X1590" s="55">
        <f t="shared" si="150"/>
        <v>2743.8862499052539</v>
      </c>
    </row>
    <row r="1591" spans="2:24" x14ac:dyDescent="0.3">
      <c r="B1591" s="7" t="s">
        <v>40</v>
      </c>
      <c r="C1591" s="7">
        <v>1583</v>
      </c>
      <c r="D1591" s="7">
        <v>106</v>
      </c>
      <c r="E1591" s="13">
        <v>121.5</v>
      </c>
      <c r="F1591" s="57">
        <f t="shared" si="148"/>
        <v>-0.18055555555555516</v>
      </c>
      <c r="G1591" s="57">
        <f t="shared" si="145"/>
        <v>33.75</v>
      </c>
      <c r="H1591" s="52">
        <f t="shared" si="146"/>
        <v>500.09200664062496</v>
      </c>
      <c r="I1591" s="52">
        <f t="shared" si="147"/>
        <v>155.23540200000002</v>
      </c>
      <c r="J1591" s="52">
        <f>$P$3*F1591</f>
        <v>-321.38888888888818</v>
      </c>
      <c r="K1591" s="52">
        <f>H1591+I1591+J1591</f>
        <v>333.93851975173681</v>
      </c>
      <c r="L1591" s="53">
        <f>M1591*1</f>
        <v>11.270425041621118</v>
      </c>
      <c r="M1591" s="53">
        <f>(K1591*G1591)/1000</f>
        <v>11.270425041621118</v>
      </c>
      <c r="N1591" s="53">
        <f>(IF(L1590 &lt; 0, -L1590,0))</f>
        <v>0</v>
      </c>
      <c r="O1591" s="53">
        <f>0.5*$P$3*G1591^2</f>
        <v>1013765.625</v>
      </c>
      <c r="P1591" s="53">
        <f t="shared" si="149"/>
        <v>-10037.222222222015</v>
      </c>
      <c r="Q1591" s="53">
        <f>(IF(L1590 &lt; 0, -L1590,0))+Q1590</f>
        <v>3197.9875548258328</v>
      </c>
      <c r="R1591" s="53">
        <f>(IF(L1590 &gt; 0, L1590,0))+R1590</f>
        <v>9392.5339915552213</v>
      </c>
      <c r="S1591" s="55">
        <f>N1591*0.95</f>
        <v>0</v>
      </c>
      <c r="T1591" s="55">
        <f>S1591*0.99</f>
        <v>0</v>
      </c>
      <c r="U1591" s="55">
        <f>T1591*0.97</f>
        <v>0</v>
      </c>
      <c r="V1591" s="55">
        <f>U1591*0.99</f>
        <v>0</v>
      </c>
      <c r="W1591" s="55">
        <f>V1591*0.95</f>
        <v>0</v>
      </c>
      <c r="X1591" s="55">
        <f t="shared" si="150"/>
        <v>2743.8862499052539</v>
      </c>
    </row>
    <row r="1592" spans="2:24" x14ac:dyDescent="0.3">
      <c r="B1592" s="7" t="s">
        <v>40</v>
      </c>
      <c r="C1592" s="7">
        <v>1584</v>
      </c>
      <c r="D1592" s="7">
        <v>107</v>
      </c>
      <c r="E1592" s="13">
        <v>120.8</v>
      </c>
      <c r="F1592" s="57">
        <f t="shared" si="148"/>
        <v>-0.20833333333333331</v>
      </c>
      <c r="G1592" s="57">
        <f t="shared" si="145"/>
        <v>33.555555555555557</v>
      </c>
      <c r="H1592" s="52">
        <f t="shared" si="146"/>
        <v>494.34622904938277</v>
      </c>
      <c r="I1592" s="52">
        <f t="shared" si="147"/>
        <v>155.23540200000002</v>
      </c>
      <c r="J1592" s="52">
        <f>$P$3*F1592</f>
        <v>-370.83333333333331</v>
      </c>
      <c r="K1592" s="52">
        <f>H1592+I1592+J1592</f>
        <v>278.74829771604954</v>
      </c>
      <c r="L1592" s="53">
        <f>M1592*1</f>
        <v>9.3535539900274394</v>
      </c>
      <c r="M1592" s="53">
        <f>(K1592*G1592)/1000</f>
        <v>9.3535539900274394</v>
      </c>
      <c r="N1592" s="53">
        <f>(IF(L1591 &lt; 0, -L1591,0))</f>
        <v>0</v>
      </c>
      <c r="O1592" s="53">
        <f>0.5*$P$3*G1592^2</f>
        <v>1002118.0246913582</v>
      </c>
      <c r="P1592" s="53">
        <f t="shared" si="149"/>
        <v>-11647.600308641791</v>
      </c>
      <c r="Q1592" s="53">
        <f>(IF(L1591 &lt; 0, -L1591,0))+Q1591</f>
        <v>3197.9875548258328</v>
      </c>
      <c r="R1592" s="53">
        <f>(IF(L1591 &gt; 0, L1591,0))+R1591</f>
        <v>9403.8044165968422</v>
      </c>
      <c r="S1592" s="55">
        <f>N1592*0.95</f>
        <v>0</v>
      </c>
      <c r="T1592" s="55">
        <f>S1592*0.99</f>
        <v>0</v>
      </c>
      <c r="U1592" s="55">
        <f>T1592*0.97</f>
        <v>0</v>
      </c>
      <c r="V1592" s="55">
        <f>U1592*0.99</f>
        <v>0</v>
      </c>
      <c r="W1592" s="55">
        <f>V1592*0.95</f>
        <v>0</v>
      </c>
      <c r="X1592" s="55">
        <f t="shared" si="150"/>
        <v>2743.8862499052539</v>
      </c>
    </row>
    <row r="1593" spans="2:24" x14ac:dyDescent="0.3">
      <c r="B1593" s="7" t="s">
        <v>40</v>
      </c>
      <c r="C1593" s="7">
        <v>1585</v>
      </c>
      <c r="D1593" s="7">
        <v>108</v>
      </c>
      <c r="E1593" s="13">
        <v>120</v>
      </c>
      <c r="F1593" s="57">
        <f t="shared" si="148"/>
        <v>-0.23611111111111149</v>
      </c>
      <c r="G1593" s="57">
        <f t="shared" si="145"/>
        <v>33.333333333333336</v>
      </c>
      <c r="H1593" s="52">
        <f t="shared" si="146"/>
        <v>487.82027777777785</v>
      </c>
      <c r="I1593" s="52">
        <f t="shared" si="147"/>
        <v>155.23540200000002</v>
      </c>
      <c r="J1593" s="52">
        <f>$P$3*F1593</f>
        <v>-420.27777777777845</v>
      </c>
      <c r="K1593" s="52">
        <f>H1593+I1593+J1593</f>
        <v>222.77790199999941</v>
      </c>
      <c r="L1593" s="53">
        <f>M1593*1</f>
        <v>7.4259300666666475</v>
      </c>
      <c r="M1593" s="53">
        <f>(K1593*G1593)/1000</f>
        <v>7.4259300666666475</v>
      </c>
      <c r="N1593" s="53">
        <f>(IF(L1592 &lt; 0, -L1592,0))</f>
        <v>0</v>
      </c>
      <c r="O1593" s="53">
        <f>0.5*$P$3*G1593^2</f>
        <v>988888.88888888911</v>
      </c>
      <c r="P1593" s="53">
        <f t="shared" si="149"/>
        <v>-13229.1358024691</v>
      </c>
      <c r="Q1593" s="53">
        <f>(IF(L1592 &lt; 0, -L1592,0))+Q1592</f>
        <v>3197.9875548258328</v>
      </c>
      <c r="R1593" s="53">
        <f>(IF(L1592 &gt; 0, L1592,0))+R1592</f>
        <v>9413.1579705868699</v>
      </c>
      <c r="S1593" s="55">
        <f>N1593*0.95</f>
        <v>0</v>
      </c>
      <c r="T1593" s="55">
        <f>S1593*0.99</f>
        <v>0</v>
      </c>
      <c r="U1593" s="55">
        <f>T1593*0.97</f>
        <v>0</v>
      </c>
      <c r="V1593" s="55">
        <f>U1593*0.99</f>
        <v>0</v>
      </c>
      <c r="W1593" s="55">
        <f>V1593*0.95</f>
        <v>0</v>
      </c>
      <c r="X1593" s="55">
        <f t="shared" si="150"/>
        <v>2743.8862499052539</v>
      </c>
    </row>
    <row r="1594" spans="2:24" x14ac:dyDescent="0.3">
      <c r="B1594" s="7" t="s">
        <v>40</v>
      </c>
      <c r="C1594" s="7">
        <v>1586</v>
      </c>
      <c r="D1594" s="7">
        <v>109</v>
      </c>
      <c r="E1594" s="13">
        <v>119.1</v>
      </c>
      <c r="F1594" s="57">
        <f t="shared" si="148"/>
        <v>-0.26388888888888967</v>
      </c>
      <c r="G1594" s="57">
        <f t="shared" si="145"/>
        <v>33.083333333333336</v>
      </c>
      <c r="H1594" s="52">
        <f t="shared" si="146"/>
        <v>480.53041350173612</v>
      </c>
      <c r="I1594" s="52">
        <f t="shared" si="147"/>
        <v>155.23540200000002</v>
      </c>
      <c r="J1594" s="52">
        <f>$P$3*F1594</f>
        <v>-469.72222222222359</v>
      </c>
      <c r="K1594" s="52">
        <f>H1594+I1594+J1594</f>
        <v>166.04359327951255</v>
      </c>
      <c r="L1594" s="53">
        <f>M1594*1</f>
        <v>5.4932755443305403</v>
      </c>
      <c r="M1594" s="53">
        <f>(K1594*G1594)/1000</f>
        <v>5.4932755443305403</v>
      </c>
      <c r="N1594" s="53">
        <f>(IF(L1593 &lt; 0, -L1593,0))</f>
        <v>0</v>
      </c>
      <c r="O1594" s="53">
        <f>0.5*$P$3*G1594^2</f>
        <v>974111.18055555562</v>
      </c>
      <c r="P1594" s="53">
        <f t="shared" si="149"/>
        <v>-14777.708333333489</v>
      </c>
      <c r="Q1594" s="53">
        <f>(IF(L1593 &lt; 0, -L1593,0))+Q1593</f>
        <v>3197.9875548258328</v>
      </c>
      <c r="R1594" s="53">
        <f>(IF(L1593 &gt; 0, L1593,0))+R1593</f>
        <v>9420.5839006535371</v>
      </c>
      <c r="S1594" s="55">
        <f>N1594*0.95</f>
        <v>0</v>
      </c>
      <c r="T1594" s="55">
        <f>S1594*0.99</f>
        <v>0</v>
      </c>
      <c r="U1594" s="55">
        <f>T1594*0.97</f>
        <v>0</v>
      </c>
      <c r="V1594" s="55">
        <f>U1594*0.99</f>
        <v>0</v>
      </c>
      <c r="W1594" s="55">
        <f>V1594*0.95</f>
        <v>0</v>
      </c>
      <c r="X1594" s="55">
        <f t="shared" si="150"/>
        <v>2743.8862499052539</v>
      </c>
    </row>
    <row r="1595" spans="2:24" x14ac:dyDescent="0.3">
      <c r="B1595" s="7" t="s">
        <v>40</v>
      </c>
      <c r="C1595" s="7">
        <v>1587</v>
      </c>
      <c r="D1595" s="7">
        <v>110</v>
      </c>
      <c r="E1595" s="13">
        <v>118.1</v>
      </c>
      <c r="F1595" s="57">
        <f t="shared" si="148"/>
        <v>-0.27777777777777779</v>
      </c>
      <c r="G1595" s="57">
        <f t="shared" si="145"/>
        <v>32.805555555555557</v>
      </c>
      <c r="H1595" s="52">
        <f t="shared" si="146"/>
        <v>472.49492948167438</v>
      </c>
      <c r="I1595" s="52">
        <f t="shared" si="147"/>
        <v>155.23540200000002</v>
      </c>
      <c r="J1595" s="52">
        <f>$P$3*F1595</f>
        <v>-494.44444444444446</v>
      </c>
      <c r="K1595" s="52">
        <f>H1595+I1595+J1595</f>
        <v>133.28588703722994</v>
      </c>
      <c r="L1595" s="53">
        <f>M1595*1</f>
        <v>4.3725175719713487</v>
      </c>
      <c r="M1595" s="53">
        <f>(K1595*G1595)/1000</f>
        <v>4.3725175719713487</v>
      </c>
      <c r="N1595" s="53">
        <f>(IF(L1594 &lt; 0, -L1594,0))</f>
        <v>0</v>
      </c>
      <c r="O1595" s="53">
        <f>0.5*$P$3*G1595^2</f>
        <v>957821.98302469146</v>
      </c>
      <c r="P1595" s="53">
        <f t="shared" si="149"/>
        <v>-16289.197530864156</v>
      </c>
      <c r="Q1595" s="53">
        <f>(IF(L1594 &lt; 0, -L1594,0))+Q1594</f>
        <v>3197.9875548258328</v>
      </c>
      <c r="R1595" s="53">
        <f>(IF(L1594 &gt; 0, L1594,0))+R1594</f>
        <v>9426.0771761978667</v>
      </c>
      <c r="S1595" s="55">
        <f>N1595*0.95</f>
        <v>0</v>
      </c>
      <c r="T1595" s="55">
        <f>S1595*0.99</f>
        <v>0</v>
      </c>
      <c r="U1595" s="55">
        <f>T1595*0.97</f>
        <v>0</v>
      </c>
      <c r="V1595" s="55">
        <f>U1595*0.99</f>
        <v>0</v>
      </c>
      <c r="W1595" s="55">
        <f>V1595*0.95</f>
        <v>0</v>
      </c>
      <c r="X1595" s="55">
        <f t="shared" si="150"/>
        <v>2743.8862499052539</v>
      </c>
    </row>
    <row r="1596" spans="2:24" x14ac:dyDescent="0.3">
      <c r="B1596" s="7" t="s">
        <v>40</v>
      </c>
      <c r="C1596" s="7">
        <v>1588</v>
      </c>
      <c r="D1596" s="7">
        <v>111</v>
      </c>
      <c r="E1596" s="13">
        <v>117.1</v>
      </c>
      <c r="F1596" s="57">
        <f t="shared" si="148"/>
        <v>-0.26388888888888767</v>
      </c>
      <c r="G1596" s="57">
        <f t="shared" si="145"/>
        <v>32.527777777777779</v>
      </c>
      <c r="H1596" s="52">
        <f t="shared" si="146"/>
        <v>464.52719827797063</v>
      </c>
      <c r="I1596" s="52">
        <f t="shared" si="147"/>
        <v>155.23540200000002</v>
      </c>
      <c r="J1596" s="52">
        <f>$P$3*F1596</f>
        <v>-469.72222222222007</v>
      </c>
      <c r="K1596" s="52">
        <f>H1596+I1596+J1596</f>
        <v>150.04037805575064</v>
      </c>
      <c r="L1596" s="53">
        <f>M1596*1</f>
        <v>4.8804800750912216</v>
      </c>
      <c r="M1596" s="53">
        <f>(K1596*G1596)/1000</f>
        <v>4.8804800750912216</v>
      </c>
      <c r="N1596" s="53">
        <f>(IF(L1595 &lt; 0, -L1595,0))</f>
        <v>0</v>
      </c>
      <c r="O1596" s="53">
        <f>0.5*$P$3*G1596^2</f>
        <v>941670.13117283944</v>
      </c>
      <c r="P1596" s="53">
        <f t="shared" si="149"/>
        <v>-16151.851851852029</v>
      </c>
      <c r="Q1596" s="53">
        <f>(IF(L1595 &lt; 0, -L1595,0))+Q1595</f>
        <v>3197.9875548258328</v>
      </c>
      <c r="R1596" s="53">
        <f>(IF(L1595 &gt; 0, L1595,0))+R1595</f>
        <v>9430.4496937698386</v>
      </c>
      <c r="S1596" s="55">
        <f>N1596*0.95</f>
        <v>0</v>
      </c>
      <c r="T1596" s="55">
        <f>S1596*0.99</f>
        <v>0</v>
      </c>
      <c r="U1596" s="55">
        <f>T1596*0.97</f>
        <v>0</v>
      </c>
      <c r="V1596" s="55">
        <f>U1596*0.99</f>
        <v>0</v>
      </c>
      <c r="W1596" s="55">
        <f>V1596*0.95</f>
        <v>0</v>
      </c>
      <c r="X1596" s="55">
        <f t="shared" si="150"/>
        <v>2743.8862499052539</v>
      </c>
    </row>
    <row r="1597" spans="2:24" x14ac:dyDescent="0.3">
      <c r="B1597" s="7" t="s">
        <v>40</v>
      </c>
      <c r="C1597" s="7">
        <v>1589</v>
      </c>
      <c r="D1597" s="7">
        <v>112</v>
      </c>
      <c r="E1597" s="13">
        <v>116.2</v>
      </c>
      <c r="F1597" s="57">
        <f t="shared" si="148"/>
        <v>-0.22222222222222143</v>
      </c>
      <c r="G1597" s="57">
        <f t="shared" si="145"/>
        <v>32.277777777777779</v>
      </c>
      <c r="H1597" s="52">
        <f t="shared" si="146"/>
        <v>457.4141688526235</v>
      </c>
      <c r="I1597" s="52">
        <f t="shared" si="147"/>
        <v>155.23540200000002</v>
      </c>
      <c r="J1597" s="52">
        <f>$P$3*F1597</f>
        <v>-395.55555555555418</v>
      </c>
      <c r="K1597" s="52">
        <f>H1597+I1597+J1597</f>
        <v>217.0940152970694</v>
      </c>
      <c r="L1597" s="53">
        <f>M1597*1</f>
        <v>7.0073123826442965</v>
      </c>
      <c r="M1597" s="53">
        <f>(K1597*G1597)/1000</f>
        <v>7.0073123826442965</v>
      </c>
      <c r="N1597" s="53">
        <f>(IF(L1596 &lt; 0, -L1596,0))</f>
        <v>0</v>
      </c>
      <c r="O1597" s="53">
        <f>0.5*$P$3*G1597^2</f>
        <v>927250.89506172854</v>
      </c>
      <c r="P1597" s="53">
        <f t="shared" si="149"/>
        <v>-14419.236111110891</v>
      </c>
      <c r="Q1597" s="53">
        <f>(IF(L1596 &lt; 0, -L1596,0))+Q1596</f>
        <v>3197.9875548258328</v>
      </c>
      <c r="R1597" s="53">
        <f>(IF(L1596 &gt; 0, L1596,0))+R1596</f>
        <v>9435.33017384493</v>
      </c>
      <c r="S1597" s="55">
        <f>N1597*0.95</f>
        <v>0</v>
      </c>
      <c r="T1597" s="55">
        <f>S1597*0.99</f>
        <v>0</v>
      </c>
      <c r="U1597" s="55">
        <f>T1597*0.97</f>
        <v>0</v>
      </c>
      <c r="V1597" s="55">
        <f>U1597*0.99</f>
        <v>0</v>
      </c>
      <c r="W1597" s="55">
        <f>V1597*0.95</f>
        <v>0</v>
      </c>
      <c r="X1597" s="55">
        <f t="shared" si="150"/>
        <v>2743.8862499052539</v>
      </c>
    </row>
    <row r="1598" spans="2:24" x14ac:dyDescent="0.3">
      <c r="B1598" s="7" t="s">
        <v>40</v>
      </c>
      <c r="C1598" s="7">
        <v>1590</v>
      </c>
      <c r="D1598" s="7">
        <v>113</v>
      </c>
      <c r="E1598" s="13">
        <v>115.5</v>
      </c>
      <c r="F1598" s="57">
        <f t="shared" si="148"/>
        <v>-0.18055555555555516</v>
      </c>
      <c r="G1598" s="57">
        <f t="shared" si="145"/>
        <v>32.083333333333336</v>
      </c>
      <c r="H1598" s="52">
        <f t="shared" si="146"/>
        <v>451.91975421006941</v>
      </c>
      <c r="I1598" s="52">
        <f t="shared" si="147"/>
        <v>155.23540200000002</v>
      </c>
      <c r="J1598" s="52">
        <f>$P$3*F1598</f>
        <v>-321.38888888888818</v>
      </c>
      <c r="K1598" s="52">
        <f>H1598+I1598+J1598</f>
        <v>285.76626732118126</v>
      </c>
      <c r="L1598" s="53">
        <f>M1598*1</f>
        <v>9.1683344098878994</v>
      </c>
      <c r="M1598" s="53">
        <f>(K1598*G1598)/1000</f>
        <v>9.1683344098878994</v>
      </c>
      <c r="N1598" s="53">
        <f>(IF(L1597 &lt; 0, -L1597,0))</f>
        <v>0</v>
      </c>
      <c r="O1598" s="53">
        <f>0.5*$P$3*G1598^2</f>
        <v>916112.84722222225</v>
      </c>
      <c r="P1598" s="53">
        <f t="shared" si="149"/>
        <v>-11138.047839506296</v>
      </c>
      <c r="Q1598" s="53">
        <f>(IF(L1597 &lt; 0, -L1597,0))+Q1597</f>
        <v>3197.9875548258328</v>
      </c>
      <c r="R1598" s="53">
        <f>(IF(L1597 &gt; 0, L1597,0))+R1597</f>
        <v>9442.3374862275741</v>
      </c>
      <c r="S1598" s="55">
        <f>N1598*0.95</f>
        <v>0</v>
      </c>
      <c r="T1598" s="55">
        <f>S1598*0.99</f>
        <v>0</v>
      </c>
      <c r="U1598" s="55">
        <f>T1598*0.97</f>
        <v>0</v>
      </c>
      <c r="V1598" s="55">
        <f>U1598*0.99</f>
        <v>0</v>
      </c>
      <c r="W1598" s="55">
        <f>V1598*0.95</f>
        <v>0</v>
      </c>
      <c r="X1598" s="55">
        <f t="shared" si="150"/>
        <v>2743.8862499052539</v>
      </c>
    </row>
    <row r="1599" spans="2:24" x14ac:dyDescent="0.3">
      <c r="B1599" s="7" t="s">
        <v>40</v>
      </c>
      <c r="C1599" s="7">
        <v>1591</v>
      </c>
      <c r="D1599" s="7">
        <v>114</v>
      </c>
      <c r="E1599" s="13">
        <v>114.9</v>
      </c>
      <c r="F1599" s="57">
        <f t="shared" si="148"/>
        <v>-0.1388888888888889</v>
      </c>
      <c r="G1599" s="57">
        <f t="shared" si="145"/>
        <v>31.916666666666668</v>
      </c>
      <c r="H1599" s="52">
        <f t="shared" si="146"/>
        <v>447.23667954340277</v>
      </c>
      <c r="I1599" s="52">
        <f t="shared" si="147"/>
        <v>155.23540200000002</v>
      </c>
      <c r="J1599" s="52">
        <f>$P$3*F1599</f>
        <v>-247.22222222222223</v>
      </c>
      <c r="K1599" s="52">
        <f>H1599+I1599+J1599</f>
        <v>355.24985932118051</v>
      </c>
      <c r="L1599" s="53">
        <f>M1599*1</f>
        <v>11.338391343334344</v>
      </c>
      <c r="M1599" s="53">
        <f>(K1599*G1599)/1000</f>
        <v>11.338391343334344</v>
      </c>
      <c r="N1599" s="53">
        <f>(IF(L1598 &lt; 0, -L1598,0))</f>
        <v>0</v>
      </c>
      <c r="O1599" s="53">
        <f>0.5*$P$3*G1599^2</f>
        <v>906619.51388888899</v>
      </c>
      <c r="P1599" s="53">
        <f t="shared" si="149"/>
        <v>-9493.3333333332557</v>
      </c>
      <c r="Q1599" s="53">
        <f>(IF(L1598 &lt; 0, -L1598,0))+Q1598</f>
        <v>3197.9875548258328</v>
      </c>
      <c r="R1599" s="53">
        <f>(IF(L1598 &gt; 0, L1598,0))+R1598</f>
        <v>9451.5058206374615</v>
      </c>
      <c r="S1599" s="55">
        <f>N1599*0.95</f>
        <v>0</v>
      </c>
      <c r="T1599" s="55">
        <f>S1599*0.99</f>
        <v>0</v>
      </c>
      <c r="U1599" s="55">
        <f>T1599*0.97</f>
        <v>0</v>
      </c>
      <c r="V1599" s="55">
        <f>U1599*0.99</f>
        <v>0</v>
      </c>
      <c r="W1599" s="55">
        <f>V1599*0.95</f>
        <v>0</v>
      </c>
      <c r="X1599" s="55">
        <f t="shared" si="150"/>
        <v>2743.8862499052539</v>
      </c>
    </row>
    <row r="1600" spans="2:24" x14ac:dyDescent="0.3">
      <c r="B1600" s="7" t="s">
        <v>40</v>
      </c>
      <c r="C1600" s="7">
        <v>1592</v>
      </c>
      <c r="D1600" s="7">
        <v>115</v>
      </c>
      <c r="E1600" s="13">
        <v>114.5</v>
      </c>
      <c r="F1600" s="57">
        <f t="shared" si="148"/>
        <v>-0.11111111111111269</v>
      </c>
      <c r="G1600" s="57">
        <f t="shared" si="145"/>
        <v>31.805555555555557</v>
      </c>
      <c r="H1600" s="52">
        <f t="shared" si="146"/>
        <v>444.12818032889658</v>
      </c>
      <c r="I1600" s="52">
        <f t="shared" si="147"/>
        <v>155.23540200000002</v>
      </c>
      <c r="J1600" s="52">
        <f>$P$3*F1600</f>
        <v>-197.77777777778059</v>
      </c>
      <c r="K1600" s="52">
        <f>H1600+I1600+J1600</f>
        <v>401.5858045511161</v>
      </c>
      <c r="L1600" s="53">
        <f>M1600*1</f>
        <v>12.772659616972998</v>
      </c>
      <c r="M1600" s="53">
        <f>(K1600*G1600)/1000</f>
        <v>12.772659616972998</v>
      </c>
      <c r="N1600" s="53">
        <f>(IF(L1599 &lt; 0, -L1599,0))</f>
        <v>0</v>
      </c>
      <c r="O1600" s="53">
        <f>0.5*$P$3*G1600^2</f>
        <v>900318.09413580259</v>
      </c>
      <c r="P1600" s="53">
        <f t="shared" si="149"/>
        <v>-6301.4197530864039</v>
      </c>
      <c r="Q1600" s="53">
        <f>(IF(L1599 &lt; 0, -L1599,0))+Q1599</f>
        <v>3197.9875548258328</v>
      </c>
      <c r="R1600" s="53">
        <f>(IF(L1599 &gt; 0, L1599,0))+R1599</f>
        <v>9462.8442119807951</v>
      </c>
      <c r="S1600" s="55">
        <f>N1600*0.95</f>
        <v>0</v>
      </c>
      <c r="T1600" s="55">
        <f>S1600*0.99</f>
        <v>0</v>
      </c>
      <c r="U1600" s="55">
        <f>T1600*0.97</f>
        <v>0</v>
      </c>
      <c r="V1600" s="55">
        <f>U1600*0.99</f>
        <v>0</v>
      </c>
      <c r="W1600" s="55">
        <f>V1600*0.95</f>
        <v>0</v>
      </c>
      <c r="X1600" s="55">
        <f t="shared" si="150"/>
        <v>2743.8862499052539</v>
      </c>
    </row>
    <row r="1601" spans="2:24" x14ac:dyDescent="0.3">
      <c r="B1601" s="7" t="s">
        <v>40</v>
      </c>
      <c r="C1601" s="7">
        <v>1593</v>
      </c>
      <c r="D1601" s="7">
        <v>116</v>
      </c>
      <c r="E1601" s="13">
        <v>114.1</v>
      </c>
      <c r="F1601" s="57">
        <f t="shared" si="148"/>
        <v>-8.3333333333332538E-2</v>
      </c>
      <c r="G1601" s="57">
        <f t="shared" si="145"/>
        <v>31.694444444444443</v>
      </c>
      <c r="H1601" s="52">
        <f t="shared" si="146"/>
        <v>441.03052156500763</v>
      </c>
      <c r="I1601" s="52">
        <f t="shared" si="147"/>
        <v>155.23540200000002</v>
      </c>
      <c r="J1601" s="52">
        <f>$P$3*F1601</f>
        <v>-148.33333333333192</v>
      </c>
      <c r="K1601" s="52">
        <f>H1601+I1601+J1601</f>
        <v>447.9325902316757</v>
      </c>
      <c r="L1601" s="53">
        <f>M1601*1</f>
        <v>14.196974595953943</v>
      </c>
      <c r="M1601" s="53">
        <f>(K1601*G1601)/1000</f>
        <v>14.196974595953943</v>
      </c>
      <c r="N1601" s="53">
        <f>(IF(L1600 &lt; 0, -L1600,0))</f>
        <v>0</v>
      </c>
      <c r="O1601" s="53">
        <f>0.5*$P$3*G1601^2</f>
        <v>894038.64969135786</v>
      </c>
      <c r="P1601" s="53">
        <f t="shared" si="149"/>
        <v>-6279.444444444729</v>
      </c>
      <c r="Q1601" s="53">
        <f>(IF(L1600 &lt; 0, -L1600,0))+Q1600</f>
        <v>3197.9875548258328</v>
      </c>
      <c r="R1601" s="53">
        <f>(IF(L1600 &gt; 0, L1600,0))+R1600</f>
        <v>9475.6168715977674</v>
      </c>
      <c r="S1601" s="55">
        <f>N1601*0.95</f>
        <v>0</v>
      </c>
      <c r="T1601" s="55">
        <f>S1601*0.99</f>
        <v>0</v>
      </c>
      <c r="U1601" s="55">
        <f>T1601*0.97</f>
        <v>0</v>
      </c>
      <c r="V1601" s="55">
        <f>U1601*0.99</f>
        <v>0</v>
      </c>
      <c r="W1601" s="55">
        <f>V1601*0.95</f>
        <v>0</v>
      </c>
      <c r="X1601" s="55">
        <f t="shared" si="150"/>
        <v>2743.8862499052539</v>
      </c>
    </row>
    <row r="1602" spans="2:24" x14ac:dyDescent="0.3">
      <c r="B1602" s="7" t="s">
        <v>40</v>
      </c>
      <c r="C1602" s="7">
        <v>1594</v>
      </c>
      <c r="D1602" s="7">
        <v>117</v>
      </c>
      <c r="E1602" s="13">
        <v>113.9</v>
      </c>
      <c r="F1602" s="57">
        <f t="shared" si="148"/>
        <v>-5.5555555555554373E-2</v>
      </c>
      <c r="G1602" s="57">
        <f t="shared" si="145"/>
        <v>31.638888888888889</v>
      </c>
      <c r="H1602" s="52">
        <f t="shared" si="146"/>
        <v>439.48575735204474</v>
      </c>
      <c r="I1602" s="52">
        <f t="shared" si="147"/>
        <v>155.23540200000002</v>
      </c>
      <c r="J1602" s="52">
        <f>$P$3*F1602</f>
        <v>-98.888888888886783</v>
      </c>
      <c r="K1602" s="52">
        <f>H1602+I1602+J1602</f>
        <v>495.83227046315801</v>
      </c>
      <c r="L1602" s="53">
        <f>M1602*1</f>
        <v>15.687582112709361</v>
      </c>
      <c r="M1602" s="53">
        <f>(K1602*G1602)/1000</f>
        <v>15.687582112709361</v>
      </c>
      <c r="N1602" s="53">
        <f>(IF(L1601 &lt; 0, -L1601,0))</f>
        <v>0</v>
      </c>
      <c r="O1602" s="53">
        <f>0.5*$P$3*G1602^2</f>
        <v>890907.16820987652</v>
      </c>
      <c r="P1602" s="53">
        <f t="shared" si="149"/>
        <v>-3131.4814814813435</v>
      </c>
      <c r="Q1602" s="53">
        <f>(IF(L1601 &lt; 0, -L1601,0))+Q1601</f>
        <v>3197.9875548258328</v>
      </c>
      <c r="R1602" s="53">
        <f>(IF(L1601 &gt; 0, L1601,0))+R1601</f>
        <v>9489.8138461937215</v>
      </c>
      <c r="S1602" s="55">
        <f>N1602*0.95</f>
        <v>0</v>
      </c>
      <c r="T1602" s="55">
        <f>S1602*0.99</f>
        <v>0</v>
      </c>
      <c r="U1602" s="55">
        <f>T1602*0.97</f>
        <v>0</v>
      </c>
      <c r="V1602" s="55">
        <f>U1602*0.99</f>
        <v>0</v>
      </c>
      <c r="W1602" s="55">
        <f>V1602*0.95</f>
        <v>0</v>
      </c>
      <c r="X1602" s="55">
        <f t="shared" si="150"/>
        <v>2743.8862499052539</v>
      </c>
    </row>
    <row r="1603" spans="2:24" x14ac:dyDescent="0.3">
      <c r="B1603" s="7" t="s">
        <v>40</v>
      </c>
      <c r="C1603" s="7">
        <v>1595</v>
      </c>
      <c r="D1603" s="7">
        <v>118</v>
      </c>
      <c r="E1603" s="13">
        <v>113.7</v>
      </c>
      <c r="F1603" s="57">
        <f t="shared" si="148"/>
        <v>-8.3333333333334522E-2</v>
      </c>
      <c r="G1603" s="57">
        <f t="shared" si="145"/>
        <v>31.583333333333332</v>
      </c>
      <c r="H1603" s="52">
        <f t="shared" si="146"/>
        <v>437.94370325173605</v>
      </c>
      <c r="I1603" s="52">
        <f t="shared" si="147"/>
        <v>155.23540200000002</v>
      </c>
      <c r="J1603" s="52">
        <f>$P$3*F1603</f>
        <v>-148.33333333333545</v>
      </c>
      <c r="K1603" s="52">
        <f>H1603+I1603+J1603</f>
        <v>444.8457719184006</v>
      </c>
      <c r="L1603" s="53">
        <f>M1603*1</f>
        <v>14.049712296422818</v>
      </c>
      <c r="M1603" s="53">
        <f>(K1603*G1603)/1000</f>
        <v>14.049712296422818</v>
      </c>
      <c r="N1603" s="53">
        <f>(IF(L1602 &lt; 0, -L1602,0))</f>
        <v>0</v>
      </c>
      <c r="O1603" s="53">
        <f>0.5*$P$3*G1603^2</f>
        <v>887781.1805555555</v>
      </c>
      <c r="P1603" s="53">
        <f t="shared" si="149"/>
        <v>-3125.9876543210121</v>
      </c>
      <c r="Q1603" s="53">
        <f>(IF(L1602 &lt; 0, -L1602,0))+Q1602</f>
        <v>3197.9875548258328</v>
      </c>
      <c r="R1603" s="53">
        <f>(IF(L1602 &gt; 0, L1602,0))+R1602</f>
        <v>9505.5014283064302</v>
      </c>
      <c r="S1603" s="55">
        <f>N1603*0.95</f>
        <v>0</v>
      </c>
      <c r="T1603" s="55">
        <f>S1603*0.99</f>
        <v>0</v>
      </c>
      <c r="U1603" s="55">
        <f>T1603*0.97</f>
        <v>0</v>
      </c>
      <c r="V1603" s="55">
        <f>U1603*0.99</f>
        <v>0</v>
      </c>
      <c r="W1603" s="55">
        <f>V1603*0.95</f>
        <v>0</v>
      </c>
      <c r="X1603" s="55">
        <f t="shared" si="150"/>
        <v>2743.8862499052539</v>
      </c>
    </row>
    <row r="1604" spans="2:24" x14ac:dyDescent="0.3">
      <c r="B1604" s="7" t="s">
        <v>40</v>
      </c>
      <c r="C1604" s="7">
        <v>1596</v>
      </c>
      <c r="D1604" s="7">
        <v>119</v>
      </c>
      <c r="E1604" s="13">
        <v>113.3</v>
      </c>
      <c r="F1604" s="57">
        <f t="shared" si="148"/>
        <v>-0.11111111111111072</v>
      </c>
      <c r="G1604" s="57">
        <f t="shared" si="145"/>
        <v>31.472222222222221</v>
      </c>
      <c r="H1604" s="52">
        <f t="shared" si="146"/>
        <v>434.86772538908173</v>
      </c>
      <c r="I1604" s="52">
        <f t="shared" si="147"/>
        <v>155.23540200000002</v>
      </c>
      <c r="J1604" s="52">
        <f>$P$3*F1604</f>
        <v>-197.77777777777709</v>
      </c>
      <c r="K1604" s="52">
        <f>H1604+I1604+J1604</f>
        <v>392.3253496113046</v>
      </c>
      <c r="L1604" s="53">
        <f>M1604*1</f>
        <v>12.347350586378003</v>
      </c>
      <c r="M1604" s="53">
        <f>(K1604*G1604)/1000</f>
        <v>12.347350586378003</v>
      </c>
      <c r="N1604" s="53">
        <f>(IF(L1603 &lt; 0, -L1603,0))</f>
        <v>0</v>
      </c>
      <c r="O1604" s="53">
        <f>0.5*$P$3*G1604^2</f>
        <v>881545.68672839506</v>
      </c>
      <c r="P1604" s="53">
        <f t="shared" si="149"/>
        <v>-6235.4938271604478</v>
      </c>
      <c r="Q1604" s="53">
        <f>(IF(L1603 &lt; 0, -L1603,0))+Q1603</f>
        <v>3197.9875548258328</v>
      </c>
      <c r="R1604" s="53">
        <f>(IF(L1603 &gt; 0, L1603,0))+R1603</f>
        <v>9519.5511406028527</v>
      </c>
      <c r="S1604" s="55">
        <f>N1604*0.95</f>
        <v>0</v>
      </c>
      <c r="T1604" s="55">
        <f>S1604*0.99</f>
        <v>0</v>
      </c>
      <c r="U1604" s="55">
        <f>T1604*0.97</f>
        <v>0</v>
      </c>
      <c r="V1604" s="55">
        <f>U1604*0.99</f>
        <v>0</v>
      </c>
      <c r="W1604" s="55">
        <f>V1604*0.95</f>
        <v>0</v>
      </c>
      <c r="X1604" s="55">
        <f t="shared" si="150"/>
        <v>2743.8862499052539</v>
      </c>
    </row>
    <row r="1605" spans="2:24" x14ac:dyDescent="0.3">
      <c r="B1605" s="7" t="s">
        <v>40</v>
      </c>
      <c r="C1605" s="7">
        <v>1597</v>
      </c>
      <c r="D1605" s="7">
        <v>120</v>
      </c>
      <c r="E1605" s="13">
        <v>112.9</v>
      </c>
      <c r="F1605" s="57">
        <f t="shared" si="148"/>
        <v>-0.15277777777777699</v>
      </c>
      <c r="G1605" s="57">
        <f t="shared" si="145"/>
        <v>31.361111111111111</v>
      </c>
      <c r="H1605" s="52">
        <f t="shared" si="146"/>
        <v>431.80258797704471</v>
      </c>
      <c r="I1605" s="52">
        <f t="shared" si="147"/>
        <v>155.23540200000002</v>
      </c>
      <c r="J1605" s="52">
        <f>$P$3*F1605</f>
        <v>-271.94444444444304</v>
      </c>
      <c r="K1605" s="52">
        <f>H1605+I1605+J1605</f>
        <v>315.09354553260169</v>
      </c>
      <c r="L1605" s="53">
        <f>M1605*1</f>
        <v>9.8816836918418698</v>
      </c>
      <c r="M1605" s="53">
        <f>(K1605*G1605)/1000</f>
        <v>9.8816836918418698</v>
      </c>
      <c r="N1605" s="53">
        <f>(IF(L1604 &lt; 0, -L1604,0))</f>
        <v>0</v>
      </c>
      <c r="O1605" s="53">
        <f>0.5*$P$3*G1605^2</f>
        <v>875332.16820987652</v>
      </c>
      <c r="P1605" s="53">
        <f t="shared" si="149"/>
        <v>-6213.5185185185401</v>
      </c>
      <c r="Q1605" s="53">
        <f>(IF(L1604 &lt; 0, -L1604,0))+Q1604</f>
        <v>3197.9875548258328</v>
      </c>
      <c r="R1605" s="53">
        <f>(IF(L1604 &gt; 0, L1604,0))+R1604</f>
        <v>9531.8984911892312</v>
      </c>
      <c r="S1605" s="55">
        <f>N1605*0.95</f>
        <v>0</v>
      </c>
      <c r="T1605" s="55">
        <f>S1605*0.99</f>
        <v>0</v>
      </c>
      <c r="U1605" s="55">
        <f>T1605*0.97</f>
        <v>0</v>
      </c>
      <c r="V1605" s="55">
        <f>U1605*0.99</f>
        <v>0</v>
      </c>
      <c r="W1605" s="55">
        <f>V1605*0.95</f>
        <v>0</v>
      </c>
      <c r="X1605" s="55">
        <f t="shared" si="150"/>
        <v>2743.8862499052539</v>
      </c>
    </row>
    <row r="1606" spans="2:24" x14ac:dyDescent="0.3">
      <c r="B1606" s="7" t="s">
        <v>40</v>
      </c>
      <c r="C1606" s="7">
        <v>1598</v>
      </c>
      <c r="D1606" s="7">
        <v>121</v>
      </c>
      <c r="E1606" s="13">
        <v>112.2</v>
      </c>
      <c r="F1606" s="57">
        <f t="shared" si="148"/>
        <v>-0.20833333333333331</v>
      </c>
      <c r="G1606" s="57">
        <f t="shared" si="145"/>
        <v>31.166666666666668</v>
      </c>
      <c r="H1606" s="52">
        <f t="shared" si="146"/>
        <v>426.46468234027776</v>
      </c>
      <c r="I1606" s="52">
        <f t="shared" si="147"/>
        <v>155.23540200000002</v>
      </c>
      <c r="J1606" s="52">
        <f>$P$3*F1606</f>
        <v>-370.83333333333331</v>
      </c>
      <c r="K1606" s="52">
        <f>H1606+I1606+J1606</f>
        <v>210.86675100694441</v>
      </c>
      <c r="L1606" s="53">
        <f>M1606*1</f>
        <v>6.572013739716434</v>
      </c>
      <c r="M1606" s="53">
        <f>(K1606*G1606)/1000</f>
        <v>6.572013739716434</v>
      </c>
      <c r="N1606" s="53">
        <f>(IF(L1605 &lt; 0, -L1605,0))</f>
        <v>0</v>
      </c>
      <c r="O1606" s="53">
        <f>0.5*$P$3*G1606^2</f>
        <v>864511.38888888899</v>
      </c>
      <c r="P1606" s="53">
        <f t="shared" si="149"/>
        <v>-10820.779320987524</v>
      </c>
      <c r="Q1606" s="53">
        <f>(IF(L1605 &lt; 0, -L1605,0))+Q1605</f>
        <v>3197.9875548258328</v>
      </c>
      <c r="R1606" s="53">
        <f>(IF(L1605 &gt; 0, L1605,0))+R1605</f>
        <v>9541.7801748810725</v>
      </c>
      <c r="S1606" s="55">
        <f>N1606*0.95</f>
        <v>0</v>
      </c>
      <c r="T1606" s="55">
        <f>S1606*0.99</f>
        <v>0</v>
      </c>
      <c r="U1606" s="55">
        <f>T1606*0.97</f>
        <v>0</v>
      </c>
      <c r="V1606" s="55">
        <f>U1606*0.99</f>
        <v>0</v>
      </c>
      <c r="W1606" s="55">
        <f>V1606*0.95</f>
        <v>0</v>
      </c>
      <c r="X1606" s="55">
        <f t="shared" si="150"/>
        <v>2743.8862499052539</v>
      </c>
    </row>
    <row r="1607" spans="2:24" x14ac:dyDescent="0.3">
      <c r="B1607" s="7" t="s">
        <v>40</v>
      </c>
      <c r="C1607" s="7">
        <v>1599</v>
      </c>
      <c r="D1607" s="7">
        <v>122</v>
      </c>
      <c r="E1607" s="13">
        <v>111.4</v>
      </c>
      <c r="F1607" s="57">
        <f t="shared" si="148"/>
        <v>-0.23611111111111149</v>
      </c>
      <c r="G1607" s="57">
        <f t="shared" si="145"/>
        <v>30.944444444444443</v>
      </c>
      <c r="H1607" s="52">
        <f t="shared" si="146"/>
        <v>420.40487044521598</v>
      </c>
      <c r="I1607" s="52">
        <f t="shared" si="147"/>
        <v>155.23540200000002</v>
      </c>
      <c r="J1607" s="52">
        <f>$P$3*F1607</f>
        <v>-420.27777777777845</v>
      </c>
      <c r="K1607" s="52">
        <f>H1607+I1607+J1607</f>
        <v>155.36249466743749</v>
      </c>
      <c r="L1607" s="53">
        <f>M1607*1</f>
        <v>4.8076060849868156</v>
      </c>
      <c r="M1607" s="53">
        <f>(K1607*G1607)/1000</f>
        <v>4.8076060849868156</v>
      </c>
      <c r="N1607" s="53">
        <f>(IF(L1606 &lt; 0, -L1606,0))</f>
        <v>0</v>
      </c>
      <c r="O1607" s="53">
        <f>0.5*$P$3*G1607^2</f>
        <v>852227.1913580246</v>
      </c>
      <c r="P1607" s="53">
        <f t="shared" si="149"/>
        <v>-12284.197530864389</v>
      </c>
      <c r="Q1607" s="53">
        <f>(IF(L1606 &lt; 0, -L1606,0))+Q1606</f>
        <v>3197.9875548258328</v>
      </c>
      <c r="R1607" s="53">
        <f>(IF(L1606 &gt; 0, L1606,0))+R1606</f>
        <v>9548.3521886207891</v>
      </c>
      <c r="S1607" s="55">
        <f>N1607*0.95</f>
        <v>0</v>
      </c>
      <c r="T1607" s="55">
        <f>S1607*0.99</f>
        <v>0</v>
      </c>
      <c r="U1607" s="55">
        <f>T1607*0.97</f>
        <v>0</v>
      </c>
      <c r="V1607" s="55">
        <f>U1607*0.99</f>
        <v>0</v>
      </c>
      <c r="W1607" s="55">
        <f>V1607*0.95</f>
        <v>0</v>
      </c>
      <c r="X1607" s="55">
        <f t="shared" si="150"/>
        <v>2743.8862499052539</v>
      </c>
    </row>
    <row r="1608" spans="2:24" x14ac:dyDescent="0.3">
      <c r="B1608" s="7" t="s">
        <v>40</v>
      </c>
      <c r="C1608" s="7">
        <v>1600</v>
      </c>
      <c r="D1608" s="7">
        <v>123</v>
      </c>
      <c r="E1608" s="13">
        <v>110.5</v>
      </c>
      <c r="F1608" s="57">
        <f t="shared" si="148"/>
        <v>-0.26388888888888967</v>
      </c>
      <c r="G1608" s="57">
        <f t="shared" si="145"/>
        <v>30.694444444444443</v>
      </c>
      <c r="H1608" s="52">
        <f t="shared" si="146"/>
        <v>413.63941296778546</v>
      </c>
      <c r="I1608" s="52">
        <f t="shared" si="147"/>
        <v>155.23540200000002</v>
      </c>
      <c r="J1608" s="52">
        <f>$P$3*F1608</f>
        <v>-469.72222222222359</v>
      </c>
      <c r="K1608" s="52">
        <f>H1608+I1608+J1608</f>
        <v>99.15259274556189</v>
      </c>
      <c r="L1608" s="53">
        <f>M1608*1</f>
        <v>3.0434337495512747</v>
      </c>
      <c r="M1608" s="53">
        <f>(K1608*G1608)/1000</f>
        <v>3.0434337495512747</v>
      </c>
      <c r="N1608" s="53">
        <f>(IF(L1607 &lt; 0, -L1607,0))</f>
        <v>0</v>
      </c>
      <c r="O1608" s="53">
        <f>0.5*$P$3*G1608^2</f>
        <v>838512.53858024685</v>
      </c>
      <c r="P1608" s="53">
        <f t="shared" si="149"/>
        <v>-13714.652777777752</v>
      </c>
      <c r="Q1608" s="53">
        <f>(IF(L1607 &lt; 0, -L1607,0))+Q1607</f>
        <v>3197.9875548258328</v>
      </c>
      <c r="R1608" s="53">
        <f>(IF(L1607 &gt; 0, L1607,0))+R1607</f>
        <v>9553.1597947057762</v>
      </c>
      <c r="S1608" s="55">
        <f>N1608*0.95</f>
        <v>0</v>
      </c>
      <c r="T1608" s="55">
        <f>S1608*0.99</f>
        <v>0</v>
      </c>
      <c r="U1608" s="55">
        <f>T1608*0.97</f>
        <v>0</v>
      </c>
      <c r="V1608" s="55">
        <f>U1608*0.99</f>
        <v>0</v>
      </c>
      <c r="W1608" s="55">
        <f>V1608*0.95</f>
        <v>0</v>
      </c>
      <c r="X1608" s="55">
        <f t="shared" si="150"/>
        <v>2743.8862499052539</v>
      </c>
    </row>
    <row r="1609" spans="2:24" x14ac:dyDescent="0.3">
      <c r="B1609" s="7" t="s">
        <v>40</v>
      </c>
      <c r="C1609" s="7">
        <v>1601</v>
      </c>
      <c r="D1609" s="7">
        <v>124</v>
      </c>
      <c r="E1609" s="13">
        <v>109.5</v>
      </c>
      <c r="F1609" s="57">
        <f t="shared" si="148"/>
        <v>-0.27777777777777779</v>
      </c>
      <c r="G1609" s="57">
        <f t="shared" ref="G1609:G1672" si="151">(E1609*1000)/3600</f>
        <v>30.416666666666668</v>
      </c>
      <c r="H1609" s="52">
        <f t="shared" ref="H1609:H1672" si="152">0.5*$L$3*$M$3*$N$3*G1609^2</f>
        <v>406.18660316840277</v>
      </c>
      <c r="I1609" s="52">
        <f t="shared" ref="I1609:I1672" si="153">$O$3*$P$3*$Q$3</f>
        <v>155.23540200000002</v>
      </c>
      <c r="J1609" s="52">
        <f>$P$3*F1609</f>
        <v>-494.44444444444446</v>
      </c>
      <c r="K1609" s="52">
        <f>H1609+I1609+J1609</f>
        <v>66.977560723958391</v>
      </c>
      <c r="L1609" s="53">
        <f>M1609*1</f>
        <v>2.0372341386870678</v>
      </c>
      <c r="M1609" s="53">
        <f>(K1609*G1609)/1000</f>
        <v>2.0372341386870678</v>
      </c>
      <c r="N1609" s="53">
        <f>(IF(L1608 &lt; 0, -L1608,0))</f>
        <v>0</v>
      </c>
      <c r="O1609" s="53">
        <f>0.5*$P$3*G1609^2</f>
        <v>823404.51388888899</v>
      </c>
      <c r="P1609" s="53">
        <f t="shared" si="149"/>
        <v>-15108.024691357859</v>
      </c>
      <c r="Q1609" s="53">
        <f>(IF(L1608 &lt; 0, -L1608,0))+Q1608</f>
        <v>3197.9875548258328</v>
      </c>
      <c r="R1609" s="53">
        <f>(IF(L1608 &gt; 0, L1608,0))+R1608</f>
        <v>9556.2032284553279</v>
      </c>
      <c r="S1609" s="55">
        <f>N1609*0.95</f>
        <v>0</v>
      </c>
      <c r="T1609" s="55">
        <f>S1609*0.99</f>
        <v>0</v>
      </c>
      <c r="U1609" s="55">
        <f>T1609*0.97</f>
        <v>0</v>
      </c>
      <c r="V1609" s="55">
        <f>U1609*0.99</f>
        <v>0</v>
      </c>
      <c r="W1609" s="55">
        <f>V1609*0.95</f>
        <v>0</v>
      </c>
      <c r="X1609" s="55">
        <f t="shared" si="150"/>
        <v>2743.8862499052539</v>
      </c>
    </row>
    <row r="1610" spans="2:24" x14ac:dyDescent="0.3">
      <c r="B1610" s="7" t="s">
        <v>40</v>
      </c>
      <c r="C1610" s="7">
        <v>1602</v>
      </c>
      <c r="D1610" s="7">
        <v>125</v>
      </c>
      <c r="E1610" s="13">
        <v>108.5</v>
      </c>
      <c r="F1610" s="57">
        <f t="shared" ref="F1610:F1673" si="154">($E1611-$E1609)/2/3.6</f>
        <v>-0.24999999999999961</v>
      </c>
      <c r="G1610" s="57">
        <f t="shared" si="151"/>
        <v>30.138888888888889</v>
      </c>
      <c r="H1610" s="52">
        <f t="shared" si="152"/>
        <v>398.80154618537807</v>
      </c>
      <c r="I1610" s="52">
        <f t="shared" si="153"/>
        <v>155.23540200000002</v>
      </c>
      <c r="J1610" s="52">
        <f>$P$3*F1610</f>
        <v>-444.99999999999932</v>
      </c>
      <c r="K1610" s="52">
        <f>H1610+I1610+J1610</f>
        <v>109.03694818537883</v>
      </c>
      <c r="L1610" s="53">
        <f>M1610*1</f>
        <v>3.2862524661426677</v>
      </c>
      <c r="M1610" s="53">
        <f>(K1610*G1610)/1000</f>
        <v>3.2862524661426677</v>
      </c>
      <c r="N1610" s="53">
        <f>(IF(L1609 &lt; 0, -L1609,0))</f>
        <v>0</v>
      </c>
      <c r="O1610" s="53">
        <f>0.5*$P$3*G1610^2</f>
        <v>808433.83487654326</v>
      </c>
      <c r="P1610" s="53">
        <f t="shared" ref="P1610:P1673" si="155">O1610-O1609</f>
        <v>-14970.679012345732</v>
      </c>
      <c r="Q1610" s="53">
        <f>(IF(L1609 &lt; 0, -L1609,0))+Q1609</f>
        <v>3197.9875548258328</v>
      </c>
      <c r="R1610" s="53">
        <f>(IF(L1609 &gt; 0, L1609,0))+R1609</f>
        <v>9558.2404625940144</v>
      </c>
      <c r="S1610" s="55">
        <f>N1610*0.95</f>
        <v>0</v>
      </c>
      <c r="T1610" s="55">
        <f>S1610*0.99</f>
        <v>0</v>
      </c>
      <c r="U1610" s="55">
        <f>T1610*0.97</f>
        <v>0</v>
      </c>
      <c r="V1610" s="55">
        <f>U1610*0.99</f>
        <v>0</v>
      </c>
      <c r="W1610" s="55">
        <f>V1610*0.95</f>
        <v>0</v>
      </c>
      <c r="X1610" s="55">
        <f t="shared" ref="X1610:X1673" si="156">W1610+X1609</f>
        <v>2743.8862499052539</v>
      </c>
    </row>
    <row r="1611" spans="2:24" x14ac:dyDescent="0.3">
      <c r="B1611" s="7" t="s">
        <v>40</v>
      </c>
      <c r="C1611" s="7">
        <v>1603</v>
      </c>
      <c r="D1611" s="7">
        <v>126</v>
      </c>
      <c r="E1611" s="13">
        <v>107.7</v>
      </c>
      <c r="F1611" s="57">
        <f t="shared" si="154"/>
        <v>-0.19444444444444522</v>
      </c>
      <c r="G1611" s="57">
        <f t="shared" si="151"/>
        <v>29.916666666666668</v>
      </c>
      <c r="H1611" s="52">
        <f t="shared" si="152"/>
        <v>392.94228262673613</v>
      </c>
      <c r="I1611" s="52">
        <f t="shared" si="153"/>
        <v>155.23540200000002</v>
      </c>
      <c r="J1611" s="52">
        <f>$P$3*F1611</f>
        <v>-346.11111111111251</v>
      </c>
      <c r="K1611" s="52">
        <f>H1611+I1611+J1611</f>
        <v>202.0665735156237</v>
      </c>
      <c r="L1611" s="53">
        <f>M1611*1</f>
        <v>6.0451583243424096</v>
      </c>
      <c r="M1611" s="53">
        <f>(K1611*G1611)/1000</f>
        <v>6.0451583243424096</v>
      </c>
      <c r="N1611" s="53">
        <f>(IF(L1610 &lt; 0, -L1610,0))</f>
        <v>0</v>
      </c>
      <c r="O1611" s="53">
        <f>0.5*$P$3*G1611^2</f>
        <v>796556.18055555562</v>
      </c>
      <c r="P1611" s="53">
        <f t="shared" si="155"/>
        <v>-11877.65432098764</v>
      </c>
      <c r="Q1611" s="53">
        <f>(IF(L1610 &lt; 0, -L1610,0))+Q1610</f>
        <v>3197.9875548258328</v>
      </c>
      <c r="R1611" s="53">
        <f>(IF(L1610 &gt; 0, L1610,0))+R1610</f>
        <v>9561.5267150601576</v>
      </c>
      <c r="S1611" s="55">
        <f>N1611*0.95</f>
        <v>0</v>
      </c>
      <c r="T1611" s="55">
        <f>S1611*0.99</f>
        <v>0</v>
      </c>
      <c r="U1611" s="55">
        <f>T1611*0.97</f>
        <v>0</v>
      </c>
      <c r="V1611" s="55">
        <f>U1611*0.99</f>
        <v>0</v>
      </c>
      <c r="W1611" s="55">
        <f>V1611*0.95</f>
        <v>0</v>
      </c>
      <c r="X1611" s="55">
        <f t="shared" si="156"/>
        <v>2743.8862499052539</v>
      </c>
    </row>
    <row r="1612" spans="2:24" x14ac:dyDescent="0.3">
      <c r="B1612" s="7" t="s">
        <v>40</v>
      </c>
      <c r="C1612" s="7">
        <v>1604</v>
      </c>
      <c r="D1612" s="7">
        <v>127</v>
      </c>
      <c r="E1612" s="13">
        <v>107.1</v>
      </c>
      <c r="F1612" s="57">
        <f t="shared" si="154"/>
        <v>-0.15277777777777896</v>
      </c>
      <c r="G1612" s="57">
        <f t="shared" si="151"/>
        <v>29.75</v>
      </c>
      <c r="H1612" s="52">
        <f t="shared" si="152"/>
        <v>388.57629114062496</v>
      </c>
      <c r="I1612" s="52">
        <f t="shared" si="153"/>
        <v>155.23540200000002</v>
      </c>
      <c r="J1612" s="52">
        <f>$P$3*F1612</f>
        <v>-271.94444444444656</v>
      </c>
      <c r="K1612" s="52">
        <f>H1612+I1612+J1612</f>
        <v>271.86724869617848</v>
      </c>
      <c r="L1612" s="53">
        <f>M1612*1</f>
        <v>8.0880506487113095</v>
      </c>
      <c r="M1612" s="53">
        <f>(K1612*G1612)/1000</f>
        <v>8.0880506487113095</v>
      </c>
      <c r="N1612" s="53">
        <f>(IF(L1611 &lt; 0, -L1611,0))</f>
        <v>0</v>
      </c>
      <c r="O1612" s="53">
        <f>0.5*$P$3*G1612^2</f>
        <v>787705.625</v>
      </c>
      <c r="P1612" s="53">
        <f t="shared" si="155"/>
        <v>-8850.5555555556202</v>
      </c>
      <c r="Q1612" s="53">
        <f>(IF(L1611 &lt; 0, -L1611,0))+Q1611</f>
        <v>3197.9875548258328</v>
      </c>
      <c r="R1612" s="53">
        <f>(IF(L1611 &gt; 0, L1611,0))+R1611</f>
        <v>9567.5718733845006</v>
      </c>
      <c r="S1612" s="55">
        <f>N1612*0.95</f>
        <v>0</v>
      </c>
      <c r="T1612" s="55">
        <f>S1612*0.99</f>
        <v>0</v>
      </c>
      <c r="U1612" s="55">
        <f>T1612*0.97</f>
        <v>0</v>
      </c>
      <c r="V1612" s="55">
        <f>U1612*0.99</f>
        <v>0</v>
      </c>
      <c r="W1612" s="55">
        <f>V1612*0.95</f>
        <v>0</v>
      </c>
      <c r="X1612" s="55">
        <f t="shared" si="156"/>
        <v>2743.8862499052539</v>
      </c>
    </row>
    <row r="1613" spans="2:24" x14ac:dyDescent="0.3">
      <c r="B1613" s="7" t="s">
        <v>40</v>
      </c>
      <c r="C1613" s="7">
        <v>1605</v>
      </c>
      <c r="D1613" s="7">
        <v>128</v>
      </c>
      <c r="E1613" s="13">
        <v>106.6</v>
      </c>
      <c r="F1613" s="57">
        <f t="shared" si="154"/>
        <v>-9.7222222222220642E-2</v>
      </c>
      <c r="G1613" s="57">
        <f t="shared" si="151"/>
        <v>29.611111111111111</v>
      </c>
      <c r="H1613" s="52">
        <f t="shared" si="152"/>
        <v>384.9565969266975</v>
      </c>
      <c r="I1613" s="52">
        <f t="shared" si="153"/>
        <v>155.23540200000002</v>
      </c>
      <c r="J1613" s="52">
        <f>$P$3*F1613</f>
        <v>-173.05555555555273</v>
      </c>
      <c r="K1613" s="52">
        <f>H1613+I1613+J1613</f>
        <v>367.13644337114488</v>
      </c>
      <c r="L1613" s="53">
        <f>M1613*1</f>
        <v>10.871318017601123</v>
      </c>
      <c r="M1613" s="53">
        <f>(K1613*G1613)/1000</f>
        <v>10.871318017601123</v>
      </c>
      <c r="N1613" s="53">
        <f>(IF(L1612 &lt; 0, -L1612,0))</f>
        <v>0</v>
      </c>
      <c r="O1613" s="53">
        <f>0.5*$P$3*G1613^2</f>
        <v>780367.93209876539</v>
      </c>
      <c r="P1613" s="53">
        <f t="shared" si="155"/>
        <v>-7337.6929012346081</v>
      </c>
      <c r="Q1613" s="53">
        <f>(IF(L1612 &lt; 0, -L1612,0))+Q1612</f>
        <v>3197.9875548258328</v>
      </c>
      <c r="R1613" s="53">
        <f>(IF(L1612 &gt; 0, L1612,0))+R1612</f>
        <v>9575.6599240332125</v>
      </c>
      <c r="S1613" s="55">
        <f>N1613*0.95</f>
        <v>0</v>
      </c>
      <c r="T1613" s="55">
        <f>S1613*0.99</f>
        <v>0</v>
      </c>
      <c r="U1613" s="55">
        <f>T1613*0.97</f>
        <v>0</v>
      </c>
      <c r="V1613" s="55">
        <f>U1613*0.99</f>
        <v>0</v>
      </c>
      <c r="W1613" s="55">
        <f>V1613*0.95</f>
        <v>0</v>
      </c>
      <c r="X1613" s="55">
        <f t="shared" si="156"/>
        <v>2743.8862499052539</v>
      </c>
    </row>
    <row r="1614" spans="2:24" x14ac:dyDescent="0.3">
      <c r="B1614" s="7" t="s">
        <v>40</v>
      </c>
      <c r="C1614" s="7">
        <v>1606</v>
      </c>
      <c r="D1614" s="7">
        <v>129</v>
      </c>
      <c r="E1614" s="13">
        <v>106.4</v>
      </c>
      <c r="F1614" s="57">
        <f t="shared" si="154"/>
        <v>-5.5555555555554373E-2</v>
      </c>
      <c r="G1614" s="57">
        <f t="shared" si="151"/>
        <v>29.555555555555557</v>
      </c>
      <c r="H1614" s="52">
        <f t="shared" si="152"/>
        <v>383.51346193827163</v>
      </c>
      <c r="I1614" s="52">
        <f t="shared" si="153"/>
        <v>155.23540200000002</v>
      </c>
      <c r="J1614" s="52">
        <f>$P$3*F1614</f>
        <v>-98.888888888886783</v>
      </c>
      <c r="K1614" s="52">
        <f>H1614+I1614+J1614</f>
        <v>439.85997504938484</v>
      </c>
      <c r="L1614" s="53">
        <f>M1614*1</f>
        <v>13.000305929237374</v>
      </c>
      <c r="M1614" s="53">
        <f>(K1614*G1614)/1000</f>
        <v>13.000305929237374</v>
      </c>
      <c r="N1614" s="53">
        <f>(IF(L1613 &lt; 0, -L1613,0))</f>
        <v>0</v>
      </c>
      <c r="O1614" s="53">
        <f>0.5*$P$3*G1614^2</f>
        <v>777442.46913580259</v>
      </c>
      <c r="P1614" s="53">
        <f t="shared" si="155"/>
        <v>-2925.4629629628034</v>
      </c>
      <c r="Q1614" s="53">
        <f>(IF(L1613 &lt; 0, -L1613,0))+Q1613</f>
        <v>3197.9875548258328</v>
      </c>
      <c r="R1614" s="53">
        <f>(IF(L1613 &gt; 0, L1613,0))+R1613</f>
        <v>9586.5312420508144</v>
      </c>
      <c r="S1614" s="55">
        <f>N1614*0.95</f>
        <v>0</v>
      </c>
      <c r="T1614" s="55">
        <f>S1614*0.99</f>
        <v>0</v>
      </c>
      <c r="U1614" s="55">
        <f>T1614*0.97</f>
        <v>0</v>
      </c>
      <c r="V1614" s="55">
        <f>U1614*0.99</f>
        <v>0</v>
      </c>
      <c r="W1614" s="55">
        <f>V1614*0.95</f>
        <v>0</v>
      </c>
      <c r="X1614" s="55">
        <f t="shared" si="156"/>
        <v>2743.8862499052539</v>
      </c>
    </row>
    <row r="1615" spans="2:24" x14ac:dyDescent="0.3">
      <c r="B1615" s="7" t="s">
        <v>40</v>
      </c>
      <c r="C1615" s="7">
        <v>1607</v>
      </c>
      <c r="D1615" s="7">
        <v>130</v>
      </c>
      <c r="E1615" s="13">
        <v>106.2</v>
      </c>
      <c r="F1615" s="57">
        <f t="shared" si="154"/>
        <v>-2.7777777777778172E-2</v>
      </c>
      <c r="G1615" s="57">
        <f t="shared" si="151"/>
        <v>29.5</v>
      </c>
      <c r="H1615" s="52">
        <f t="shared" si="152"/>
        <v>382.07303706249996</v>
      </c>
      <c r="I1615" s="52">
        <f t="shared" si="153"/>
        <v>155.23540200000002</v>
      </c>
      <c r="J1615" s="52">
        <f>$P$3*F1615</f>
        <v>-49.444444444445146</v>
      </c>
      <c r="K1615" s="52">
        <f>H1615+I1615+J1615</f>
        <v>487.86399461805479</v>
      </c>
      <c r="L1615" s="53">
        <f>M1615*1</f>
        <v>14.391987841232616</v>
      </c>
      <c r="M1615" s="53">
        <f>(K1615*G1615)/1000</f>
        <v>14.391987841232616</v>
      </c>
      <c r="N1615" s="53">
        <f>(IF(L1614 &lt; 0, -L1614,0))</f>
        <v>0</v>
      </c>
      <c r="O1615" s="53">
        <f>0.5*$P$3*G1615^2</f>
        <v>774522.5</v>
      </c>
      <c r="P1615" s="53">
        <f t="shared" si="155"/>
        <v>-2919.9691358025884</v>
      </c>
      <c r="Q1615" s="53">
        <f>(IF(L1614 &lt; 0, -L1614,0))+Q1614</f>
        <v>3197.9875548258328</v>
      </c>
      <c r="R1615" s="53">
        <f>(IF(L1614 &gt; 0, L1614,0))+R1614</f>
        <v>9599.531547980052</v>
      </c>
      <c r="S1615" s="55">
        <f>N1615*0.95</f>
        <v>0</v>
      </c>
      <c r="T1615" s="55">
        <f>S1615*0.99</f>
        <v>0</v>
      </c>
      <c r="U1615" s="55">
        <f>T1615*0.97</f>
        <v>0</v>
      </c>
      <c r="V1615" s="55">
        <f>U1615*0.99</f>
        <v>0</v>
      </c>
      <c r="W1615" s="55">
        <f>V1615*0.95</f>
        <v>0</v>
      </c>
      <c r="X1615" s="55">
        <f t="shared" si="156"/>
        <v>2743.8862499052539</v>
      </c>
    </row>
    <row r="1616" spans="2:24" x14ac:dyDescent="0.3">
      <c r="B1616" s="7" t="s">
        <v>40</v>
      </c>
      <c r="C1616" s="7">
        <v>1608</v>
      </c>
      <c r="D1616" s="7">
        <v>131</v>
      </c>
      <c r="E1616" s="13">
        <v>106.2</v>
      </c>
      <c r="F1616" s="57">
        <f t="shared" si="154"/>
        <v>0</v>
      </c>
      <c r="G1616" s="57">
        <f t="shared" si="151"/>
        <v>29.5</v>
      </c>
      <c r="H1616" s="52">
        <f t="shared" si="152"/>
        <v>382.07303706249996</v>
      </c>
      <c r="I1616" s="52">
        <f t="shared" si="153"/>
        <v>155.23540200000002</v>
      </c>
      <c r="J1616" s="52">
        <f>$P$3*F1616</f>
        <v>0</v>
      </c>
      <c r="K1616" s="52">
        <f>H1616+I1616+J1616</f>
        <v>537.30843906249993</v>
      </c>
      <c r="L1616" s="53">
        <f>M1616*1</f>
        <v>15.850598952343747</v>
      </c>
      <c r="M1616" s="53">
        <f>(K1616*G1616)/1000</f>
        <v>15.850598952343747</v>
      </c>
      <c r="N1616" s="53">
        <f>(IF(L1615 &lt; 0, -L1615,0))</f>
        <v>0</v>
      </c>
      <c r="O1616" s="53">
        <f>0.5*$P$3*G1616^2</f>
        <v>774522.5</v>
      </c>
      <c r="P1616" s="53">
        <f t="shared" si="155"/>
        <v>0</v>
      </c>
      <c r="Q1616" s="53">
        <f>(IF(L1615 &lt; 0, -L1615,0))+Q1615</f>
        <v>3197.9875548258328</v>
      </c>
      <c r="R1616" s="53">
        <f>(IF(L1615 &gt; 0, L1615,0))+R1615</f>
        <v>9613.9235358212845</v>
      </c>
      <c r="S1616" s="55">
        <f>N1616*0.95</f>
        <v>0</v>
      </c>
      <c r="T1616" s="55">
        <f>S1616*0.99</f>
        <v>0</v>
      </c>
      <c r="U1616" s="55">
        <f>T1616*0.97</f>
        <v>0</v>
      </c>
      <c r="V1616" s="55">
        <f>U1616*0.99</f>
        <v>0</v>
      </c>
      <c r="W1616" s="55">
        <f>V1616*0.95</f>
        <v>0</v>
      </c>
      <c r="X1616" s="55">
        <f t="shared" si="156"/>
        <v>2743.8862499052539</v>
      </c>
    </row>
    <row r="1617" spans="2:24" x14ac:dyDescent="0.3">
      <c r="B1617" s="7" t="s">
        <v>40</v>
      </c>
      <c r="C1617" s="7">
        <v>1609</v>
      </c>
      <c r="D1617" s="7">
        <v>132</v>
      </c>
      <c r="E1617" s="13">
        <v>106.2</v>
      </c>
      <c r="F1617" s="57">
        <f t="shared" si="154"/>
        <v>2.7777777777778172E-2</v>
      </c>
      <c r="G1617" s="57">
        <f t="shared" si="151"/>
        <v>29.5</v>
      </c>
      <c r="H1617" s="52">
        <f t="shared" si="152"/>
        <v>382.07303706249996</v>
      </c>
      <c r="I1617" s="52">
        <f t="shared" si="153"/>
        <v>155.23540200000002</v>
      </c>
      <c r="J1617" s="52">
        <f>$P$3*F1617</f>
        <v>49.444444444445146</v>
      </c>
      <c r="K1617" s="52">
        <f>H1617+I1617+J1617</f>
        <v>586.75288350694507</v>
      </c>
      <c r="L1617" s="53">
        <f>M1617*1</f>
        <v>17.309210063454881</v>
      </c>
      <c r="M1617" s="53">
        <f>(K1617*G1617)/1000</f>
        <v>17.309210063454881</v>
      </c>
      <c r="N1617" s="53">
        <f>(IF(L1616 &lt; 0, -L1616,0))</f>
        <v>0</v>
      </c>
      <c r="O1617" s="53">
        <f>0.5*$P$3*G1617^2</f>
        <v>774522.5</v>
      </c>
      <c r="P1617" s="53">
        <f t="shared" si="155"/>
        <v>0</v>
      </c>
      <c r="Q1617" s="53">
        <f>(IF(L1616 &lt; 0, -L1616,0))+Q1616</f>
        <v>3197.9875548258328</v>
      </c>
      <c r="R1617" s="53">
        <f>(IF(L1616 &gt; 0, L1616,0))+R1616</f>
        <v>9629.7741347736282</v>
      </c>
      <c r="S1617" s="55">
        <f>N1617*0.95</f>
        <v>0</v>
      </c>
      <c r="T1617" s="55">
        <f>S1617*0.99</f>
        <v>0</v>
      </c>
      <c r="U1617" s="55">
        <f>T1617*0.97</f>
        <v>0</v>
      </c>
      <c r="V1617" s="55">
        <f>U1617*0.99</f>
        <v>0</v>
      </c>
      <c r="W1617" s="55">
        <f>V1617*0.95</f>
        <v>0</v>
      </c>
      <c r="X1617" s="55">
        <f t="shared" si="156"/>
        <v>2743.8862499052539</v>
      </c>
    </row>
    <row r="1618" spans="2:24" x14ac:dyDescent="0.3">
      <c r="B1618" s="7" t="s">
        <v>40</v>
      </c>
      <c r="C1618" s="7">
        <v>1610</v>
      </c>
      <c r="D1618" s="7">
        <v>133</v>
      </c>
      <c r="E1618" s="13">
        <v>106.4</v>
      </c>
      <c r="F1618" s="57">
        <f t="shared" si="154"/>
        <v>4.1666666666666269E-2</v>
      </c>
      <c r="G1618" s="57">
        <f t="shared" si="151"/>
        <v>29.555555555555557</v>
      </c>
      <c r="H1618" s="52">
        <f t="shared" si="152"/>
        <v>383.51346193827163</v>
      </c>
      <c r="I1618" s="52">
        <f t="shared" si="153"/>
        <v>155.23540200000002</v>
      </c>
      <c r="J1618" s="52">
        <f>$P$3*F1618</f>
        <v>74.166666666665961</v>
      </c>
      <c r="K1618" s="52">
        <f>H1618+I1618+J1618</f>
        <v>612.91553060493754</v>
      </c>
      <c r="L1618" s="53">
        <f>M1618*1</f>
        <v>18.115059015657042</v>
      </c>
      <c r="M1618" s="53">
        <f>(K1618*G1618)/1000</f>
        <v>18.115059015657042</v>
      </c>
      <c r="N1618" s="53">
        <f>(IF(L1617 &lt; 0, -L1617,0))</f>
        <v>0</v>
      </c>
      <c r="O1618" s="53">
        <f>0.5*$P$3*G1618^2</f>
        <v>777442.46913580259</v>
      </c>
      <c r="P1618" s="53">
        <f t="shared" si="155"/>
        <v>2919.9691358025884</v>
      </c>
      <c r="Q1618" s="53">
        <f>(IF(L1617 &lt; 0, -L1617,0))+Q1617</f>
        <v>3197.9875548258328</v>
      </c>
      <c r="R1618" s="53">
        <f>(IF(L1617 &gt; 0, L1617,0))+R1617</f>
        <v>9647.0833448370831</v>
      </c>
      <c r="S1618" s="55">
        <f>N1618*0.95</f>
        <v>0</v>
      </c>
      <c r="T1618" s="55">
        <f>S1618*0.99</f>
        <v>0</v>
      </c>
      <c r="U1618" s="55">
        <f>T1618*0.97</f>
        <v>0</v>
      </c>
      <c r="V1618" s="55">
        <f>U1618*0.99</f>
        <v>0</v>
      </c>
      <c r="W1618" s="55">
        <f>V1618*0.95</f>
        <v>0</v>
      </c>
      <c r="X1618" s="55">
        <f t="shared" si="156"/>
        <v>2743.8862499052539</v>
      </c>
    </row>
    <row r="1619" spans="2:24" x14ac:dyDescent="0.3">
      <c r="B1619" s="7" t="s">
        <v>40</v>
      </c>
      <c r="C1619" s="7">
        <v>1611</v>
      </c>
      <c r="D1619" s="7">
        <v>134</v>
      </c>
      <c r="E1619" s="13">
        <v>106.5</v>
      </c>
      <c r="F1619" s="57">
        <f t="shared" si="154"/>
        <v>5.5555555555554373E-2</v>
      </c>
      <c r="G1619" s="57">
        <f t="shared" si="151"/>
        <v>29.583333333333332</v>
      </c>
      <c r="H1619" s="52">
        <f t="shared" si="152"/>
        <v>384.23469066840272</v>
      </c>
      <c r="I1619" s="52">
        <f t="shared" si="153"/>
        <v>155.23540200000002</v>
      </c>
      <c r="J1619" s="52">
        <f>$P$3*F1619</f>
        <v>98.888888888886783</v>
      </c>
      <c r="K1619" s="52">
        <f>H1619+I1619+J1619</f>
        <v>638.35898155728944</v>
      </c>
      <c r="L1619" s="53">
        <f>M1619*1</f>
        <v>18.884786537736481</v>
      </c>
      <c r="M1619" s="53">
        <f>(K1619*G1619)/1000</f>
        <v>18.884786537736481</v>
      </c>
      <c r="N1619" s="53">
        <f>(IF(L1618 &lt; 0, -L1618,0))</f>
        <v>0</v>
      </c>
      <c r="O1619" s="53">
        <f>0.5*$P$3*G1619^2</f>
        <v>778904.51388888888</v>
      </c>
      <c r="P1619" s="53">
        <f t="shared" si="155"/>
        <v>1462.0447530862875</v>
      </c>
      <c r="Q1619" s="53">
        <f>(IF(L1618 &lt; 0, -L1618,0))+Q1618</f>
        <v>3197.9875548258328</v>
      </c>
      <c r="R1619" s="53">
        <f>(IF(L1618 &gt; 0, L1618,0))+R1618</f>
        <v>9665.1984038527407</v>
      </c>
      <c r="S1619" s="55">
        <f>N1619*0.95</f>
        <v>0</v>
      </c>
      <c r="T1619" s="55">
        <f>S1619*0.99</f>
        <v>0</v>
      </c>
      <c r="U1619" s="55">
        <f>T1619*0.97</f>
        <v>0</v>
      </c>
      <c r="V1619" s="55">
        <f>U1619*0.99</f>
        <v>0</v>
      </c>
      <c r="W1619" s="55">
        <f>V1619*0.95</f>
        <v>0</v>
      </c>
      <c r="X1619" s="55">
        <f t="shared" si="156"/>
        <v>2743.8862499052539</v>
      </c>
    </row>
    <row r="1620" spans="2:24" x14ac:dyDescent="0.3">
      <c r="B1620" s="7" t="s">
        <v>40</v>
      </c>
      <c r="C1620" s="7">
        <v>1612</v>
      </c>
      <c r="D1620" s="7">
        <v>135</v>
      </c>
      <c r="E1620" s="13">
        <v>106.8</v>
      </c>
      <c r="F1620" s="57">
        <f t="shared" si="154"/>
        <v>9.7222222222222612E-2</v>
      </c>
      <c r="G1620" s="57">
        <f t="shared" si="151"/>
        <v>29.666666666666668</v>
      </c>
      <c r="H1620" s="52">
        <f t="shared" si="152"/>
        <v>386.40244202777779</v>
      </c>
      <c r="I1620" s="52">
        <f t="shared" si="153"/>
        <v>155.23540200000002</v>
      </c>
      <c r="J1620" s="52">
        <f>$P$3*F1620</f>
        <v>173.05555555555625</v>
      </c>
      <c r="K1620" s="52">
        <f>H1620+I1620+J1620</f>
        <v>714.6933995833341</v>
      </c>
      <c r="L1620" s="53">
        <f>M1620*1</f>
        <v>21.202570854305581</v>
      </c>
      <c r="M1620" s="53">
        <f>(K1620*G1620)/1000</f>
        <v>21.202570854305581</v>
      </c>
      <c r="N1620" s="53">
        <f>(IF(L1619 &lt; 0, -L1619,0))</f>
        <v>0</v>
      </c>
      <c r="O1620" s="53">
        <f>0.5*$P$3*G1620^2</f>
        <v>783298.88888888899</v>
      </c>
      <c r="P1620" s="53">
        <f t="shared" si="155"/>
        <v>4394.3750000001164</v>
      </c>
      <c r="Q1620" s="53">
        <f>(IF(L1619 &lt; 0, -L1619,0))+Q1619</f>
        <v>3197.9875548258328</v>
      </c>
      <c r="R1620" s="53">
        <f>(IF(L1619 &gt; 0, L1619,0))+R1619</f>
        <v>9684.0831903904764</v>
      </c>
      <c r="S1620" s="55">
        <f>N1620*0.95</f>
        <v>0</v>
      </c>
      <c r="T1620" s="55">
        <f>S1620*0.99</f>
        <v>0</v>
      </c>
      <c r="U1620" s="55">
        <f>T1620*0.97</f>
        <v>0</v>
      </c>
      <c r="V1620" s="55">
        <f>U1620*0.99</f>
        <v>0</v>
      </c>
      <c r="W1620" s="55">
        <f>V1620*0.95</f>
        <v>0</v>
      </c>
      <c r="X1620" s="55">
        <f t="shared" si="156"/>
        <v>2743.8862499052539</v>
      </c>
    </row>
    <row r="1621" spans="2:24" x14ac:dyDescent="0.3">
      <c r="B1621" s="7" t="s">
        <v>40</v>
      </c>
      <c r="C1621" s="7">
        <v>1613</v>
      </c>
      <c r="D1621" s="7">
        <v>136</v>
      </c>
      <c r="E1621" s="13">
        <v>107.2</v>
      </c>
      <c r="F1621" s="57">
        <f t="shared" si="154"/>
        <v>0.1388888888888889</v>
      </c>
      <c r="G1621" s="57">
        <f t="shared" si="151"/>
        <v>29.777777777777779</v>
      </c>
      <c r="H1621" s="52">
        <f t="shared" si="152"/>
        <v>389.30226256790121</v>
      </c>
      <c r="I1621" s="52">
        <f t="shared" si="153"/>
        <v>155.23540200000002</v>
      </c>
      <c r="J1621" s="52">
        <f>$P$3*F1621</f>
        <v>247.22222222222223</v>
      </c>
      <c r="K1621" s="52">
        <f>H1621+I1621+J1621</f>
        <v>791.75988679012335</v>
      </c>
      <c r="L1621" s="53">
        <f>M1621*1</f>
        <v>23.576849962194785</v>
      </c>
      <c r="M1621" s="53">
        <f>(K1621*G1621)/1000</f>
        <v>23.576849962194785</v>
      </c>
      <c r="N1621" s="53">
        <f>(IF(L1620 &lt; 0, -L1620,0))</f>
        <v>0</v>
      </c>
      <c r="O1621" s="53">
        <f>0.5*$P$3*G1621^2</f>
        <v>789177.2839506173</v>
      </c>
      <c r="P1621" s="53">
        <f t="shared" si="155"/>
        <v>5878.3950617283117</v>
      </c>
      <c r="Q1621" s="53">
        <f>(IF(L1620 &lt; 0, -L1620,0))+Q1620</f>
        <v>3197.9875548258328</v>
      </c>
      <c r="R1621" s="53">
        <f>(IF(L1620 &gt; 0, L1620,0))+R1620</f>
        <v>9705.2857612447824</v>
      </c>
      <c r="S1621" s="55">
        <f>N1621*0.95</f>
        <v>0</v>
      </c>
      <c r="T1621" s="55">
        <f>S1621*0.99</f>
        <v>0</v>
      </c>
      <c r="U1621" s="55">
        <f>T1621*0.97</f>
        <v>0</v>
      </c>
      <c r="V1621" s="55">
        <f>U1621*0.99</f>
        <v>0</v>
      </c>
      <c r="W1621" s="55">
        <f>V1621*0.95</f>
        <v>0</v>
      </c>
      <c r="X1621" s="55">
        <f t="shared" si="156"/>
        <v>2743.8862499052539</v>
      </c>
    </row>
    <row r="1622" spans="2:24" x14ac:dyDescent="0.3">
      <c r="B1622" s="7" t="s">
        <v>40</v>
      </c>
      <c r="C1622" s="7">
        <v>1614</v>
      </c>
      <c r="D1622" s="7">
        <v>137</v>
      </c>
      <c r="E1622" s="13">
        <v>107.8</v>
      </c>
      <c r="F1622" s="57">
        <f t="shared" si="154"/>
        <v>0.18055555555555516</v>
      </c>
      <c r="G1622" s="57">
        <f t="shared" si="151"/>
        <v>29.944444444444443</v>
      </c>
      <c r="H1622" s="52">
        <f t="shared" si="152"/>
        <v>393.67231922299374</v>
      </c>
      <c r="I1622" s="52">
        <f t="shared" si="153"/>
        <v>155.23540200000002</v>
      </c>
      <c r="J1622" s="52">
        <f>$P$3*F1622</f>
        <v>321.38888888888818</v>
      </c>
      <c r="K1622" s="52">
        <f>H1622+I1622+J1622</f>
        <v>870.29661011188205</v>
      </c>
      <c r="L1622" s="53">
        <f>M1622*1</f>
        <v>26.060548491683576</v>
      </c>
      <c r="M1622" s="53">
        <f>(K1622*G1622)/1000</f>
        <v>26.060548491683576</v>
      </c>
      <c r="N1622" s="53">
        <f>(IF(L1621 &lt; 0, -L1621,0))</f>
        <v>0</v>
      </c>
      <c r="O1622" s="53">
        <f>0.5*$P$3*G1622^2</f>
        <v>798036.08024691348</v>
      </c>
      <c r="P1622" s="53">
        <f t="shared" si="155"/>
        <v>8858.7962962961756</v>
      </c>
      <c r="Q1622" s="53">
        <f>(IF(L1621 &lt; 0, -L1621,0))+Q1621</f>
        <v>3197.9875548258328</v>
      </c>
      <c r="R1622" s="53">
        <f>(IF(L1621 &gt; 0, L1621,0))+R1621</f>
        <v>9728.8626112069778</v>
      </c>
      <c r="S1622" s="55">
        <f>N1622*0.95</f>
        <v>0</v>
      </c>
      <c r="T1622" s="55">
        <f>S1622*0.99</f>
        <v>0</v>
      </c>
      <c r="U1622" s="55">
        <f>T1622*0.97</f>
        <v>0</v>
      </c>
      <c r="V1622" s="55">
        <f>U1622*0.99</f>
        <v>0</v>
      </c>
      <c r="W1622" s="55">
        <f>V1622*0.95</f>
        <v>0</v>
      </c>
      <c r="X1622" s="55">
        <f t="shared" si="156"/>
        <v>2743.8862499052539</v>
      </c>
    </row>
    <row r="1623" spans="2:24" x14ac:dyDescent="0.3">
      <c r="B1623" s="7" t="s">
        <v>40</v>
      </c>
      <c r="C1623" s="7">
        <v>1615</v>
      </c>
      <c r="D1623" s="7">
        <v>138</v>
      </c>
      <c r="E1623" s="13">
        <v>108.5</v>
      </c>
      <c r="F1623" s="57">
        <f t="shared" si="154"/>
        <v>0.2222222222222234</v>
      </c>
      <c r="G1623" s="57">
        <f t="shared" si="151"/>
        <v>30.138888888888889</v>
      </c>
      <c r="H1623" s="52">
        <f t="shared" si="152"/>
        <v>398.80154618537807</v>
      </c>
      <c r="I1623" s="52">
        <f t="shared" si="153"/>
        <v>155.23540200000002</v>
      </c>
      <c r="J1623" s="52">
        <f>$P$3*F1623</f>
        <v>395.55555555555765</v>
      </c>
      <c r="K1623" s="52">
        <f>H1623+I1623+J1623</f>
        <v>949.59250374093585</v>
      </c>
      <c r="L1623" s="53">
        <f>M1623*1</f>
        <v>28.619662959969872</v>
      </c>
      <c r="M1623" s="53">
        <f>(K1623*G1623)/1000</f>
        <v>28.619662959969872</v>
      </c>
      <c r="N1623" s="53">
        <f>(IF(L1622 &lt; 0, -L1622,0))</f>
        <v>0</v>
      </c>
      <c r="O1623" s="53">
        <f>0.5*$P$3*G1623^2</f>
        <v>808433.83487654326</v>
      </c>
      <c r="P1623" s="53">
        <f t="shared" si="155"/>
        <v>10397.754629629781</v>
      </c>
      <c r="Q1623" s="53">
        <f>(IF(L1622 &lt; 0, -L1622,0))+Q1622</f>
        <v>3197.9875548258328</v>
      </c>
      <c r="R1623" s="53">
        <f>(IF(L1622 &gt; 0, L1622,0))+R1622</f>
        <v>9754.923159698661</v>
      </c>
      <c r="S1623" s="55">
        <f>N1623*0.95</f>
        <v>0</v>
      </c>
      <c r="T1623" s="55">
        <f>S1623*0.99</f>
        <v>0</v>
      </c>
      <c r="U1623" s="55">
        <f>T1623*0.97</f>
        <v>0</v>
      </c>
      <c r="V1623" s="55">
        <f>U1623*0.99</f>
        <v>0</v>
      </c>
      <c r="W1623" s="55">
        <f>V1623*0.95</f>
        <v>0</v>
      </c>
      <c r="X1623" s="55">
        <f t="shared" si="156"/>
        <v>2743.8862499052539</v>
      </c>
    </row>
    <row r="1624" spans="2:24" x14ac:dyDescent="0.3">
      <c r="B1624" s="7" t="s">
        <v>40</v>
      </c>
      <c r="C1624" s="7">
        <v>1616</v>
      </c>
      <c r="D1624" s="7">
        <v>139</v>
      </c>
      <c r="E1624" s="13">
        <v>109.4</v>
      </c>
      <c r="F1624" s="57">
        <f t="shared" si="154"/>
        <v>0.27777777777777779</v>
      </c>
      <c r="G1624" s="57">
        <f t="shared" si="151"/>
        <v>30.388888888888889</v>
      </c>
      <c r="H1624" s="52">
        <f t="shared" si="152"/>
        <v>405.44504859336422</v>
      </c>
      <c r="I1624" s="52">
        <f t="shared" si="153"/>
        <v>155.23540200000002</v>
      </c>
      <c r="J1624" s="52">
        <f>$P$3*F1624</f>
        <v>494.44444444444446</v>
      </c>
      <c r="K1624" s="52">
        <f>H1624+I1624+J1624</f>
        <v>1055.1248950378085</v>
      </c>
      <c r="L1624" s="53">
        <f>M1624*1</f>
        <v>32.064073199204515</v>
      </c>
      <c r="M1624" s="53">
        <f>(K1624*G1624)/1000</f>
        <v>32.064073199204515</v>
      </c>
      <c r="N1624" s="53">
        <f>(IF(L1623 &lt; 0, -L1623,0))</f>
        <v>0</v>
      </c>
      <c r="O1624" s="53">
        <f>0.5*$P$3*G1624^2</f>
        <v>821901.26543209888</v>
      </c>
      <c r="P1624" s="53">
        <f t="shared" si="155"/>
        <v>13467.43055555562</v>
      </c>
      <c r="Q1624" s="53">
        <f>(IF(L1623 &lt; 0, -L1623,0))+Q1623</f>
        <v>3197.9875548258328</v>
      </c>
      <c r="R1624" s="53">
        <f>(IF(L1623 &gt; 0, L1623,0))+R1623</f>
        <v>9783.54282265863</v>
      </c>
      <c r="S1624" s="55">
        <f>N1624*0.95</f>
        <v>0</v>
      </c>
      <c r="T1624" s="55">
        <f>S1624*0.99</f>
        <v>0</v>
      </c>
      <c r="U1624" s="55">
        <f>T1624*0.97</f>
        <v>0</v>
      </c>
      <c r="V1624" s="55">
        <f>U1624*0.99</f>
        <v>0</v>
      </c>
      <c r="W1624" s="55">
        <f>V1624*0.95</f>
        <v>0</v>
      </c>
      <c r="X1624" s="55">
        <f t="shared" si="156"/>
        <v>2743.8862499052539</v>
      </c>
    </row>
    <row r="1625" spans="2:24" x14ac:dyDescent="0.3">
      <c r="B1625" s="7" t="s">
        <v>40</v>
      </c>
      <c r="C1625" s="7">
        <v>1617</v>
      </c>
      <c r="D1625" s="7">
        <v>140</v>
      </c>
      <c r="E1625" s="13">
        <v>110.5</v>
      </c>
      <c r="F1625" s="57">
        <f t="shared" si="154"/>
        <v>0.31944444444444403</v>
      </c>
      <c r="G1625" s="57">
        <f t="shared" si="151"/>
        <v>30.694444444444443</v>
      </c>
      <c r="H1625" s="52">
        <f t="shared" si="152"/>
        <v>413.63941296778546</v>
      </c>
      <c r="I1625" s="52">
        <f t="shared" si="153"/>
        <v>155.23540200000002</v>
      </c>
      <c r="J1625" s="52">
        <f>$P$3*F1625</f>
        <v>568.6111111111104</v>
      </c>
      <c r="K1625" s="52">
        <f>H1625+I1625+J1625</f>
        <v>1137.4859260788958</v>
      </c>
      <c r="L1625" s="53">
        <f>M1625*1</f>
        <v>34.914498564366106</v>
      </c>
      <c r="M1625" s="53">
        <f>(K1625*G1625)/1000</f>
        <v>34.914498564366106</v>
      </c>
      <c r="N1625" s="53">
        <f>(IF(L1624 &lt; 0, -L1624,0))</f>
        <v>0</v>
      </c>
      <c r="O1625" s="53">
        <f>0.5*$P$3*G1625^2</f>
        <v>838512.53858024685</v>
      </c>
      <c r="P1625" s="53">
        <f t="shared" si="155"/>
        <v>16611.273148147971</v>
      </c>
      <c r="Q1625" s="53">
        <f>(IF(L1624 &lt; 0, -L1624,0))+Q1624</f>
        <v>3197.9875548258328</v>
      </c>
      <c r="R1625" s="53">
        <f>(IF(L1624 &gt; 0, L1624,0))+R1624</f>
        <v>9815.6068958578344</v>
      </c>
      <c r="S1625" s="55">
        <f>N1625*0.95</f>
        <v>0</v>
      </c>
      <c r="T1625" s="55">
        <f>S1625*0.99</f>
        <v>0</v>
      </c>
      <c r="U1625" s="55">
        <f>T1625*0.97</f>
        <v>0</v>
      </c>
      <c r="V1625" s="55">
        <f>U1625*0.99</f>
        <v>0</v>
      </c>
      <c r="W1625" s="55">
        <f>V1625*0.95</f>
        <v>0</v>
      </c>
      <c r="X1625" s="55">
        <f t="shared" si="156"/>
        <v>2743.8862499052539</v>
      </c>
    </row>
    <row r="1626" spans="2:24" x14ac:dyDescent="0.3">
      <c r="B1626" s="7" t="s">
        <v>40</v>
      </c>
      <c r="C1626" s="7">
        <v>1618</v>
      </c>
      <c r="D1626" s="7">
        <v>141</v>
      </c>
      <c r="E1626" s="13">
        <v>111.7</v>
      </c>
      <c r="F1626" s="57">
        <f t="shared" si="154"/>
        <v>0.34722222222222221</v>
      </c>
      <c r="G1626" s="57">
        <f t="shared" si="151"/>
        <v>31.027777777777779</v>
      </c>
      <c r="H1626" s="52">
        <f t="shared" si="152"/>
        <v>422.67221844463734</v>
      </c>
      <c r="I1626" s="52">
        <f t="shared" si="153"/>
        <v>155.23540200000002</v>
      </c>
      <c r="J1626" s="52">
        <f>$P$3*F1626</f>
        <v>618.05555555555554</v>
      </c>
      <c r="K1626" s="52">
        <f>H1626+I1626+J1626</f>
        <v>1195.963176000193</v>
      </c>
      <c r="L1626" s="53">
        <f>M1626*1</f>
        <v>37.108079655339324</v>
      </c>
      <c r="M1626" s="53">
        <f>(K1626*G1626)/1000</f>
        <v>37.108079655339324</v>
      </c>
      <c r="N1626" s="53">
        <f>(IF(L1625 &lt; 0, -L1625,0))</f>
        <v>0</v>
      </c>
      <c r="O1626" s="53">
        <f>0.5*$P$3*G1626^2</f>
        <v>856823.46450617281</v>
      </c>
      <c r="P1626" s="53">
        <f t="shared" si="155"/>
        <v>18310.925925925956</v>
      </c>
      <c r="Q1626" s="53">
        <f>(IF(L1625 &lt; 0, -L1625,0))+Q1625</f>
        <v>3197.9875548258328</v>
      </c>
      <c r="R1626" s="53">
        <f>(IF(L1625 &gt; 0, L1625,0))+R1625</f>
        <v>9850.5213944221996</v>
      </c>
      <c r="S1626" s="55">
        <f>N1626*0.95</f>
        <v>0</v>
      </c>
      <c r="T1626" s="55">
        <f>S1626*0.99</f>
        <v>0</v>
      </c>
      <c r="U1626" s="55">
        <f>T1626*0.97</f>
        <v>0</v>
      </c>
      <c r="V1626" s="55">
        <f>U1626*0.99</f>
        <v>0</v>
      </c>
      <c r="W1626" s="55">
        <f>V1626*0.95</f>
        <v>0</v>
      </c>
      <c r="X1626" s="55">
        <f t="shared" si="156"/>
        <v>2743.8862499052539</v>
      </c>
    </row>
    <row r="1627" spans="2:24" x14ac:dyDescent="0.3">
      <c r="B1627" s="7" t="s">
        <v>40</v>
      </c>
      <c r="C1627" s="7">
        <v>1619</v>
      </c>
      <c r="D1627" s="7">
        <v>142</v>
      </c>
      <c r="E1627" s="13">
        <v>113</v>
      </c>
      <c r="F1627" s="57">
        <f t="shared" si="154"/>
        <v>0.33333333333333215</v>
      </c>
      <c r="G1627" s="57">
        <f t="shared" si="151"/>
        <v>31.388888888888889</v>
      </c>
      <c r="H1627" s="52">
        <f t="shared" si="152"/>
        <v>432.56785603780861</v>
      </c>
      <c r="I1627" s="52">
        <f t="shared" si="153"/>
        <v>155.23540200000002</v>
      </c>
      <c r="J1627" s="52">
        <f>$P$3*F1627</f>
        <v>593.33333333333121</v>
      </c>
      <c r="K1627" s="52">
        <f>H1627+I1627+J1627</f>
        <v>1181.1365913711397</v>
      </c>
      <c r="L1627" s="53">
        <f>M1627*1</f>
        <v>37.07456522914967</v>
      </c>
      <c r="M1627" s="53">
        <f>(K1627*G1627)/1000</f>
        <v>37.07456522914967</v>
      </c>
      <c r="N1627" s="53">
        <f>(IF(L1626 &lt; 0, -L1626,0))</f>
        <v>0</v>
      </c>
      <c r="O1627" s="53">
        <f>0.5*$P$3*G1627^2</f>
        <v>876883.48765432101</v>
      </c>
      <c r="P1627" s="53">
        <f t="shared" si="155"/>
        <v>20060.023148148204</v>
      </c>
      <c r="Q1627" s="53">
        <f>(IF(L1626 &lt; 0, -L1626,0))+Q1626</f>
        <v>3197.9875548258328</v>
      </c>
      <c r="R1627" s="53">
        <f>(IF(L1626 &gt; 0, L1626,0))+R1626</f>
        <v>9887.6294740775393</v>
      </c>
      <c r="S1627" s="55">
        <f>N1627*0.95</f>
        <v>0</v>
      </c>
      <c r="T1627" s="55">
        <f>S1627*0.99</f>
        <v>0</v>
      </c>
      <c r="U1627" s="55">
        <f>T1627*0.97</f>
        <v>0</v>
      </c>
      <c r="V1627" s="55">
        <f>U1627*0.99</f>
        <v>0</v>
      </c>
      <c r="W1627" s="55">
        <f>V1627*0.95</f>
        <v>0</v>
      </c>
      <c r="X1627" s="55">
        <f t="shared" si="156"/>
        <v>2743.8862499052539</v>
      </c>
    </row>
    <row r="1628" spans="2:24" x14ac:dyDescent="0.3">
      <c r="B1628" s="7" t="s">
        <v>40</v>
      </c>
      <c r="C1628" s="7">
        <v>1620</v>
      </c>
      <c r="D1628" s="7">
        <v>143</v>
      </c>
      <c r="E1628" s="13">
        <v>114.1</v>
      </c>
      <c r="F1628" s="57">
        <f t="shared" si="154"/>
        <v>0.29166666666666585</v>
      </c>
      <c r="G1628" s="57">
        <f t="shared" si="151"/>
        <v>31.694444444444443</v>
      </c>
      <c r="H1628" s="52">
        <f t="shared" si="152"/>
        <v>441.03052156500763</v>
      </c>
      <c r="I1628" s="52">
        <f t="shared" si="153"/>
        <v>155.23540200000002</v>
      </c>
      <c r="J1628" s="52">
        <f>$P$3*F1628</f>
        <v>519.16666666666526</v>
      </c>
      <c r="K1628" s="52">
        <f>H1628+I1628+J1628</f>
        <v>1115.4325902316727</v>
      </c>
      <c r="L1628" s="53">
        <f>M1628*1</f>
        <v>35.353016262620514</v>
      </c>
      <c r="M1628" s="53">
        <f>(K1628*G1628)/1000</f>
        <v>35.353016262620514</v>
      </c>
      <c r="N1628" s="53">
        <f>(IF(L1627 &lt; 0, -L1627,0))</f>
        <v>0</v>
      </c>
      <c r="O1628" s="53">
        <f>0.5*$P$3*G1628^2</f>
        <v>894038.64969135786</v>
      </c>
      <c r="P1628" s="53">
        <f t="shared" si="155"/>
        <v>17155.162037036847</v>
      </c>
      <c r="Q1628" s="53">
        <f>(IF(L1627 &lt; 0, -L1627,0))+Q1627</f>
        <v>3197.9875548258328</v>
      </c>
      <c r="R1628" s="53">
        <f>(IF(L1627 &gt; 0, L1627,0))+R1627</f>
        <v>9924.7040393066891</v>
      </c>
      <c r="S1628" s="55">
        <f>N1628*0.95</f>
        <v>0</v>
      </c>
      <c r="T1628" s="55">
        <f>S1628*0.99</f>
        <v>0</v>
      </c>
      <c r="U1628" s="55">
        <f>T1628*0.97</f>
        <v>0</v>
      </c>
      <c r="V1628" s="55">
        <f>U1628*0.99</f>
        <v>0</v>
      </c>
      <c r="W1628" s="55">
        <f>V1628*0.95</f>
        <v>0</v>
      </c>
      <c r="X1628" s="55">
        <f t="shared" si="156"/>
        <v>2743.8862499052539</v>
      </c>
    </row>
    <row r="1629" spans="2:24" x14ac:dyDescent="0.3">
      <c r="B1629" s="7" t="s">
        <v>40</v>
      </c>
      <c r="C1629" s="7">
        <v>1621</v>
      </c>
      <c r="D1629" s="7">
        <v>144</v>
      </c>
      <c r="E1629" s="13">
        <v>115.1</v>
      </c>
      <c r="F1629" s="57">
        <f t="shared" si="154"/>
        <v>0.25000000000000155</v>
      </c>
      <c r="G1629" s="57">
        <f t="shared" si="151"/>
        <v>31.972222222222221</v>
      </c>
      <c r="H1629" s="52">
        <f t="shared" si="152"/>
        <v>448.79499431963728</v>
      </c>
      <c r="I1629" s="52">
        <f t="shared" si="153"/>
        <v>155.23540200000002</v>
      </c>
      <c r="J1629" s="52">
        <f>$P$3*F1629</f>
        <v>445.00000000000279</v>
      </c>
      <c r="K1629" s="52">
        <f>H1629+I1629+J1629</f>
        <v>1049.03039631964</v>
      </c>
      <c r="L1629" s="53">
        <f>M1629*1</f>
        <v>33.539832948997379</v>
      </c>
      <c r="M1629" s="53">
        <f>(K1629*G1629)/1000</f>
        <v>33.539832948997379</v>
      </c>
      <c r="N1629" s="53">
        <f>(IF(L1628 &lt; 0, -L1628,0))</f>
        <v>0</v>
      </c>
      <c r="O1629" s="53">
        <f>0.5*$P$3*G1629^2</f>
        <v>909778.46450617281</v>
      </c>
      <c r="P1629" s="53">
        <f t="shared" si="155"/>
        <v>15739.814814814948</v>
      </c>
      <c r="Q1629" s="53">
        <f>(IF(L1628 &lt; 0, -L1628,0))+Q1628</f>
        <v>3197.9875548258328</v>
      </c>
      <c r="R1629" s="53">
        <f>(IF(L1628 &gt; 0, L1628,0))+R1628</f>
        <v>9960.0570555693103</v>
      </c>
      <c r="S1629" s="55">
        <f>N1629*0.95</f>
        <v>0</v>
      </c>
      <c r="T1629" s="55">
        <f>S1629*0.99</f>
        <v>0</v>
      </c>
      <c r="U1629" s="55">
        <f>T1629*0.97</f>
        <v>0</v>
      </c>
      <c r="V1629" s="55">
        <f>U1629*0.99</f>
        <v>0</v>
      </c>
      <c r="W1629" s="55">
        <f>V1629*0.95</f>
        <v>0</v>
      </c>
      <c r="X1629" s="55">
        <f t="shared" si="156"/>
        <v>2743.8862499052539</v>
      </c>
    </row>
    <row r="1630" spans="2:24" x14ac:dyDescent="0.3">
      <c r="B1630" s="7" t="s">
        <v>40</v>
      </c>
      <c r="C1630" s="7">
        <v>1622</v>
      </c>
      <c r="D1630" s="7">
        <v>145</v>
      </c>
      <c r="E1630" s="13">
        <v>115.9</v>
      </c>
      <c r="F1630" s="57">
        <f t="shared" si="154"/>
        <v>0.19444444444444522</v>
      </c>
      <c r="G1630" s="57">
        <f t="shared" si="151"/>
        <v>32.194444444444443</v>
      </c>
      <c r="H1630" s="52">
        <f t="shared" si="152"/>
        <v>455.05535455111874</v>
      </c>
      <c r="I1630" s="52">
        <f t="shared" si="153"/>
        <v>155.23540200000002</v>
      </c>
      <c r="J1630" s="52">
        <f>$P$3*F1630</f>
        <v>346.11111111111251</v>
      </c>
      <c r="K1630" s="52">
        <f>H1630+I1630+J1630</f>
        <v>956.40186766223133</v>
      </c>
      <c r="L1630" s="53">
        <f>M1630*1</f>
        <v>30.79082679501461</v>
      </c>
      <c r="M1630" s="53">
        <f>(K1630*G1630)/1000</f>
        <v>30.79082679501461</v>
      </c>
      <c r="N1630" s="53">
        <f>(IF(L1629 &lt; 0, -L1629,0))</f>
        <v>0</v>
      </c>
      <c r="O1630" s="53">
        <f>0.5*$P$3*G1630^2</f>
        <v>922469.20524691348</v>
      </c>
      <c r="P1630" s="53">
        <f t="shared" si="155"/>
        <v>12690.740740740672</v>
      </c>
      <c r="Q1630" s="53">
        <f>(IF(L1629 &lt; 0, -L1629,0))+Q1629</f>
        <v>3197.9875548258328</v>
      </c>
      <c r="R1630" s="53">
        <f>(IF(L1629 &gt; 0, L1629,0))+R1629</f>
        <v>9993.5968885183083</v>
      </c>
      <c r="S1630" s="55">
        <f>N1630*0.95</f>
        <v>0</v>
      </c>
      <c r="T1630" s="55">
        <f>S1630*0.99</f>
        <v>0</v>
      </c>
      <c r="U1630" s="55">
        <f>T1630*0.97</f>
        <v>0</v>
      </c>
      <c r="V1630" s="55">
        <f>U1630*0.99</f>
        <v>0</v>
      </c>
      <c r="W1630" s="55">
        <f>V1630*0.95</f>
        <v>0</v>
      </c>
      <c r="X1630" s="55">
        <f t="shared" si="156"/>
        <v>2743.8862499052539</v>
      </c>
    </row>
    <row r="1631" spans="2:24" x14ac:dyDescent="0.3">
      <c r="B1631" s="7" t="s">
        <v>40</v>
      </c>
      <c r="C1631" s="7">
        <v>1623</v>
      </c>
      <c r="D1631" s="7">
        <v>146</v>
      </c>
      <c r="E1631" s="13">
        <v>116.5</v>
      </c>
      <c r="F1631" s="57">
        <f t="shared" si="154"/>
        <v>0.11111111111111072</v>
      </c>
      <c r="G1631" s="57">
        <f t="shared" si="151"/>
        <v>32.361111111111114</v>
      </c>
      <c r="H1631" s="52">
        <f t="shared" si="152"/>
        <v>459.77908090760036</v>
      </c>
      <c r="I1631" s="52">
        <f t="shared" si="153"/>
        <v>155.23540200000002</v>
      </c>
      <c r="J1631" s="52">
        <f>$P$3*F1631</f>
        <v>197.77777777777709</v>
      </c>
      <c r="K1631" s="52">
        <f>H1631+I1631+J1631</f>
        <v>812.79226068537741</v>
      </c>
      <c r="L1631" s="53">
        <f>M1631*1</f>
        <v>26.302860658290687</v>
      </c>
      <c r="M1631" s="53">
        <f>(K1631*G1631)/1000</f>
        <v>26.302860658290687</v>
      </c>
      <c r="N1631" s="53">
        <f>(IF(L1630 &lt; 0, -L1630,0))</f>
        <v>0</v>
      </c>
      <c r="O1631" s="53">
        <f>0.5*$P$3*G1631^2</f>
        <v>932044.9459876545</v>
      </c>
      <c r="P1631" s="53">
        <f t="shared" si="155"/>
        <v>9575.740740741021</v>
      </c>
      <c r="Q1631" s="53">
        <f>(IF(L1630 &lt; 0, -L1630,0))+Q1630</f>
        <v>3197.9875548258328</v>
      </c>
      <c r="R1631" s="53">
        <f>(IF(L1630 &gt; 0, L1630,0))+R1630</f>
        <v>10024.387715313323</v>
      </c>
      <c r="S1631" s="55">
        <f>N1631*0.95</f>
        <v>0</v>
      </c>
      <c r="T1631" s="55">
        <f>S1631*0.99</f>
        <v>0</v>
      </c>
      <c r="U1631" s="55">
        <f>T1631*0.97</f>
        <v>0</v>
      </c>
      <c r="V1631" s="55">
        <f>U1631*0.99</f>
        <v>0</v>
      </c>
      <c r="W1631" s="55">
        <f>V1631*0.95</f>
        <v>0</v>
      </c>
      <c r="X1631" s="55">
        <f t="shared" si="156"/>
        <v>2743.8862499052539</v>
      </c>
    </row>
    <row r="1632" spans="2:24" x14ac:dyDescent="0.3">
      <c r="B1632" s="7" t="s">
        <v>40</v>
      </c>
      <c r="C1632" s="7">
        <v>1624</v>
      </c>
      <c r="D1632" s="7">
        <v>147</v>
      </c>
      <c r="E1632" s="13">
        <v>116.7</v>
      </c>
      <c r="F1632" s="57">
        <f t="shared" si="154"/>
        <v>1.3888888888888099E-2</v>
      </c>
      <c r="G1632" s="57">
        <f t="shared" si="151"/>
        <v>32.416666666666664</v>
      </c>
      <c r="H1632" s="52">
        <f t="shared" si="152"/>
        <v>461.35907658506932</v>
      </c>
      <c r="I1632" s="52">
        <f t="shared" si="153"/>
        <v>155.23540200000002</v>
      </c>
      <c r="J1632" s="52">
        <f>$P$3*F1632</f>
        <v>24.722222222220815</v>
      </c>
      <c r="K1632" s="52">
        <f>H1632+I1632+J1632</f>
        <v>641.31670080729009</v>
      </c>
      <c r="L1632" s="53">
        <f>M1632*1</f>
        <v>20.789349717836316</v>
      </c>
      <c r="M1632" s="53">
        <f>(K1632*G1632)/1000</f>
        <v>20.789349717836316</v>
      </c>
      <c r="N1632" s="53">
        <f>(IF(L1631 &lt; 0, -L1631,0))</f>
        <v>0</v>
      </c>
      <c r="O1632" s="53">
        <f>0.5*$P$3*G1632^2</f>
        <v>935247.84722222202</v>
      </c>
      <c r="P1632" s="53">
        <f t="shared" si="155"/>
        <v>3202.9012345675146</v>
      </c>
      <c r="Q1632" s="53">
        <f>(IF(L1631 &lt; 0, -L1631,0))+Q1631</f>
        <v>3197.9875548258328</v>
      </c>
      <c r="R1632" s="53">
        <f>(IF(L1631 &gt; 0, L1631,0))+R1631</f>
        <v>10050.690575971614</v>
      </c>
      <c r="S1632" s="55">
        <f>N1632*0.95</f>
        <v>0</v>
      </c>
      <c r="T1632" s="55">
        <f>S1632*0.99</f>
        <v>0</v>
      </c>
      <c r="U1632" s="55">
        <f>T1632*0.97</f>
        <v>0</v>
      </c>
      <c r="V1632" s="55">
        <f>U1632*0.99</f>
        <v>0</v>
      </c>
      <c r="W1632" s="55">
        <f>V1632*0.95</f>
        <v>0</v>
      </c>
      <c r="X1632" s="55">
        <f t="shared" si="156"/>
        <v>2743.8862499052539</v>
      </c>
    </row>
    <row r="1633" spans="2:24" x14ac:dyDescent="0.3">
      <c r="B1633" s="7" t="s">
        <v>40</v>
      </c>
      <c r="C1633" s="7">
        <v>1625</v>
      </c>
      <c r="D1633" s="7">
        <v>148</v>
      </c>
      <c r="E1633" s="13">
        <v>116.6</v>
      </c>
      <c r="F1633" s="57">
        <f t="shared" si="154"/>
        <v>-6.9444444444444448E-2</v>
      </c>
      <c r="G1633" s="57">
        <f t="shared" si="151"/>
        <v>32.388888888888886</v>
      </c>
      <c r="H1633" s="52">
        <f t="shared" si="152"/>
        <v>460.56873998225291</v>
      </c>
      <c r="I1633" s="52">
        <f t="shared" si="153"/>
        <v>155.23540200000002</v>
      </c>
      <c r="J1633" s="52">
        <f>$P$3*F1633</f>
        <v>-123.61111111111111</v>
      </c>
      <c r="K1633" s="52">
        <f>H1633+I1633+J1633</f>
        <v>492.1930308711419</v>
      </c>
      <c r="L1633" s="53">
        <f>M1633*1</f>
        <v>15.941585388770873</v>
      </c>
      <c r="M1633" s="53">
        <f>(K1633*G1633)/1000</f>
        <v>15.941585388770873</v>
      </c>
      <c r="N1633" s="53">
        <f>(IF(L1632 &lt; 0, -L1632,0))</f>
        <v>0</v>
      </c>
      <c r="O1633" s="53">
        <f>0.5*$P$3*G1633^2</f>
        <v>933645.70987654291</v>
      </c>
      <c r="P1633" s="53">
        <f t="shared" si="155"/>
        <v>-1602.1373456791043</v>
      </c>
      <c r="Q1633" s="53">
        <f>(IF(L1632 &lt; 0, -L1632,0))+Q1632</f>
        <v>3197.9875548258328</v>
      </c>
      <c r="R1633" s="53">
        <f>(IF(L1632 &gt; 0, L1632,0))+R1632</f>
        <v>10071.479925689449</v>
      </c>
      <c r="S1633" s="55">
        <f>N1633*0.95</f>
        <v>0</v>
      </c>
      <c r="T1633" s="55">
        <f>S1633*0.99</f>
        <v>0</v>
      </c>
      <c r="U1633" s="55">
        <f>T1633*0.97</f>
        <v>0</v>
      </c>
      <c r="V1633" s="55">
        <f>U1633*0.99</f>
        <v>0</v>
      </c>
      <c r="W1633" s="55">
        <f>V1633*0.95</f>
        <v>0</v>
      </c>
      <c r="X1633" s="55">
        <f t="shared" si="156"/>
        <v>2743.8862499052539</v>
      </c>
    </row>
    <row r="1634" spans="2:24" x14ac:dyDescent="0.3">
      <c r="B1634" s="7" t="s">
        <v>40</v>
      </c>
      <c r="C1634" s="7">
        <v>1626</v>
      </c>
      <c r="D1634" s="7">
        <v>149</v>
      </c>
      <c r="E1634" s="13">
        <v>116.2</v>
      </c>
      <c r="F1634" s="57">
        <f t="shared" si="154"/>
        <v>-0.19444444444444325</v>
      </c>
      <c r="G1634" s="57">
        <f t="shared" si="151"/>
        <v>32.277777777777779</v>
      </c>
      <c r="H1634" s="52">
        <f t="shared" si="152"/>
        <v>457.4141688526235</v>
      </c>
      <c r="I1634" s="52">
        <f t="shared" si="153"/>
        <v>155.23540200000002</v>
      </c>
      <c r="J1634" s="52">
        <f>$P$3*F1634</f>
        <v>-346.11111111110898</v>
      </c>
      <c r="K1634" s="52">
        <f>H1634+I1634+J1634</f>
        <v>266.5384597415146</v>
      </c>
      <c r="L1634" s="53">
        <f>M1634*1</f>
        <v>8.6032691727677779</v>
      </c>
      <c r="M1634" s="53">
        <f>(K1634*G1634)/1000</f>
        <v>8.6032691727677779</v>
      </c>
      <c r="N1634" s="53">
        <f>(IF(L1633 &lt; 0, -L1633,0))</f>
        <v>0</v>
      </c>
      <c r="O1634" s="53">
        <f>0.5*$P$3*G1634^2</f>
        <v>927250.89506172854</v>
      </c>
      <c r="P1634" s="53">
        <f t="shared" si="155"/>
        <v>-6394.8148148143664</v>
      </c>
      <c r="Q1634" s="53">
        <f>(IF(L1633 &lt; 0, -L1633,0))+Q1633</f>
        <v>3197.9875548258328</v>
      </c>
      <c r="R1634" s="53">
        <f>(IF(L1633 &gt; 0, L1633,0))+R1633</f>
        <v>10087.421511078221</v>
      </c>
      <c r="S1634" s="55">
        <f>N1634*0.95</f>
        <v>0</v>
      </c>
      <c r="T1634" s="55">
        <f>S1634*0.99</f>
        <v>0</v>
      </c>
      <c r="U1634" s="55">
        <f>T1634*0.97</f>
        <v>0</v>
      </c>
      <c r="V1634" s="55">
        <f>U1634*0.99</f>
        <v>0</v>
      </c>
      <c r="W1634" s="55">
        <f>V1634*0.95</f>
        <v>0</v>
      </c>
      <c r="X1634" s="55">
        <f t="shared" si="156"/>
        <v>2743.8862499052539</v>
      </c>
    </row>
    <row r="1635" spans="2:24" x14ac:dyDescent="0.3">
      <c r="B1635" s="7" t="s">
        <v>40</v>
      </c>
      <c r="C1635" s="7">
        <v>1627</v>
      </c>
      <c r="D1635" s="7">
        <v>150</v>
      </c>
      <c r="E1635" s="13">
        <v>115.2</v>
      </c>
      <c r="F1635" s="57">
        <f t="shared" si="154"/>
        <v>-0.33333333333333409</v>
      </c>
      <c r="G1635" s="57">
        <f t="shared" si="151"/>
        <v>32</v>
      </c>
      <c r="H1635" s="52">
        <f t="shared" si="152"/>
        <v>449.57516799999996</v>
      </c>
      <c r="I1635" s="52">
        <f t="shared" si="153"/>
        <v>155.23540200000002</v>
      </c>
      <c r="J1635" s="52">
        <f>$P$3*F1635</f>
        <v>-593.33333333333474</v>
      </c>
      <c r="K1635" s="52">
        <f>H1635+I1635+J1635</f>
        <v>11.477236666665249</v>
      </c>
      <c r="L1635" s="53">
        <f>M1635*1</f>
        <v>0.36727157333328797</v>
      </c>
      <c r="M1635" s="53">
        <f>(K1635*G1635)/1000</f>
        <v>0.36727157333328797</v>
      </c>
      <c r="N1635" s="53">
        <f>(IF(L1634 &lt; 0, -L1634,0))</f>
        <v>0</v>
      </c>
      <c r="O1635" s="53">
        <f>0.5*$P$3*G1635^2</f>
        <v>911360</v>
      </c>
      <c r="P1635" s="53">
        <f t="shared" si="155"/>
        <v>-15890.895061728545</v>
      </c>
      <c r="Q1635" s="53">
        <f>(IF(L1634 &lt; 0, -L1634,0))+Q1634</f>
        <v>3197.9875548258328</v>
      </c>
      <c r="R1635" s="53">
        <f>(IF(L1634 &gt; 0, L1634,0))+R1634</f>
        <v>10096.024780250988</v>
      </c>
      <c r="S1635" s="55">
        <f>N1635*0.95</f>
        <v>0</v>
      </c>
      <c r="T1635" s="55">
        <f>S1635*0.99</f>
        <v>0</v>
      </c>
      <c r="U1635" s="55">
        <f>T1635*0.97</f>
        <v>0</v>
      </c>
      <c r="V1635" s="55">
        <f>U1635*0.99</f>
        <v>0</v>
      </c>
      <c r="W1635" s="55">
        <f>V1635*0.95</f>
        <v>0</v>
      </c>
      <c r="X1635" s="55">
        <f t="shared" si="156"/>
        <v>2743.8862499052539</v>
      </c>
    </row>
    <row r="1636" spans="2:24" x14ac:dyDescent="0.3">
      <c r="B1636" s="7" t="s">
        <v>40</v>
      </c>
      <c r="C1636" s="7">
        <v>1628</v>
      </c>
      <c r="D1636" s="7">
        <v>151</v>
      </c>
      <c r="E1636" s="13">
        <v>113.8</v>
      </c>
      <c r="F1636" s="57">
        <f t="shared" si="154"/>
        <v>-0.44444444444444481</v>
      </c>
      <c r="G1636" s="57">
        <f t="shared" si="151"/>
        <v>31.611111111111111</v>
      </c>
      <c r="H1636" s="52">
        <f t="shared" si="152"/>
        <v>438.71439153780864</v>
      </c>
      <c r="I1636" s="52">
        <f t="shared" si="153"/>
        <v>155.23540200000002</v>
      </c>
      <c r="J1636" s="52">
        <f>$P$3*F1636</f>
        <v>-791.11111111111177</v>
      </c>
      <c r="K1636" s="52">
        <f>H1636+I1636+J1636</f>
        <v>-197.16131757330311</v>
      </c>
      <c r="L1636" s="53">
        <f>M1636*1</f>
        <v>-6.2324883166227485</v>
      </c>
      <c r="M1636" s="53">
        <f>(K1636*G1636)/1000</f>
        <v>-6.2324883166227485</v>
      </c>
      <c r="N1636" s="53">
        <f>(IF(L1635 &lt; 0, -L1635,0))</f>
        <v>0</v>
      </c>
      <c r="O1636" s="53">
        <f>0.5*$P$3*G1636^2</f>
        <v>889343.48765432101</v>
      </c>
      <c r="P1636" s="53">
        <f t="shared" si="155"/>
        <v>-22016.512345678988</v>
      </c>
      <c r="Q1636" s="53">
        <f>(IF(L1635 &lt; 0, -L1635,0))+Q1635</f>
        <v>3197.9875548258328</v>
      </c>
      <c r="R1636" s="53">
        <f>(IF(L1635 &gt; 0, L1635,0))+R1635</f>
        <v>10096.392051824321</v>
      </c>
      <c r="S1636" s="55">
        <f>N1636*0.95</f>
        <v>0</v>
      </c>
      <c r="T1636" s="55">
        <f>S1636*0.99</f>
        <v>0</v>
      </c>
      <c r="U1636" s="55">
        <f>T1636*0.97</f>
        <v>0</v>
      </c>
      <c r="V1636" s="55">
        <f>U1636*0.99</f>
        <v>0</v>
      </c>
      <c r="W1636" s="55">
        <f>V1636*0.95</f>
        <v>0</v>
      </c>
      <c r="X1636" s="55">
        <f t="shared" si="156"/>
        <v>2743.8862499052539</v>
      </c>
    </row>
    <row r="1637" spans="2:24" x14ac:dyDescent="0.3">
      <c r="B1637" s="7" t="s">
        <v>40</v>
      </c>
      <c r="C1637" s="7">
        <v>1629</v>
      </c>
      <c r="D1637" s="7">
        <v>152</v>
      </c>
      <c r="E1637" s="13">
        <v>112</v>
      </c>
      <c r="F1637" s="57">
        <f t="shared" si="154"/>
        <v>-0.51388888888888928</v>
      </c>
      <c r="G1637" s="57">
        <f t="shared" si="151"/>
        <v>31.111111111111111</v>
      </c>
      <c r="H1637" s="52">
        <f t="shared" si="152"/>
        <v>424.94566419753079</v>
      </c>
      <c r="I1637" s="52">
        <f t="shared" si="153"/>
        <v>155.23540200000002</v>
      </c>
      <c r="J1637" s="52">
        <f>$P$3*F1637</f>
        <v>-914.72222222222297</v>
      </c>
      <c r="K1637" s="52">
        <f>H1637+I1637+J1637</f>
        <v>-334.54115602469221</v>
      </c>
      <c r="L1637" s="53">
        <f>M1637*1</f>
        <v>-10.407947076323756</v>
      </c>
      <c r="M1637" s="53">
        <f>(K1637*G1637)/1000</f>
        <v>-10.407947076323756</v>
      </c>
      <c r="N1637" s="53">
        <f>(IF(L1636 &lt; 0, -L1636,0))</f>
        <v>6.2324883166227485</v>
      </c>
      <c r="O1637" s="53">
        <f>0.5*$P$3*G1637^2</f>
        <v>861432.09876543202</v>
      </c>
      <c r="P1637" s="53">
        <f t="shared" si="155"/>
        <v>-27911.388888888992</v>
      </c>
      <c r="Q1637" s="53">
        <f>(IF(L1636 &lt; 0, -L1636,0))+Q1636</f>
        <v>3204.2200431424558</v>
      </c>
      <c r="R1637" s="53">
        <f>(IF(L1636 &gt; 0, L1636,0))+R1636</f>
        <v>10096.392051824321</v>
      </c>
      <c r="S1637" s="55">
        <f>N1637*0.95</f>
        <v>5.9208639007916108</v>
      </c>
      <c r="T1637" s="55">
        <f>S1637*0.99</f>
        <v>5.861655261783695</v>
      </c>
      <c r="U1637" s="55">
        <f>T1637*0.97</f>
        <v>5.6858056039301843</v>
      </c>
      <c r="V1637" s="55">
        <f>U1637*0.99</f>
        <v>5.6289475478908821</v>
      </c>
      <c r="W1637" s="55">
        <f>V1637*0.95</f>
        <v>5.3475001704963381</v>
      </c>
      <c r="X1637" s="55">
        <f t="shared" si="156"/>
        <v>2749.2337500757503</v>
      </c>
    </row>
    <row r="1638" spans="2:24" x14ac:dyDescent="0.3">
      <c r="B1638" s="7" t="s">
        <v>40</v>
      </c>
      <c r="C1638" s="7">
        <v>1630</v>
      </c>
      <c r="D1638" s="7">
        <v>153</v>
      </c>
      <c r="E1638" s="13">
        <v>110.1</v>
      </c>
      <c r="F1638" s="57">
        <f t="shared" si="154"/>
        <v>-0.51388888888888928</v>
      </c>
      <c r="G1638" s="57">
        <f t="shared" si="151"/>
        <v>30.583333333333332</v>
      </c>
      <c r="H1638" s="52">
        <f t="shared" si="152"/>
        <v>410.65015871006938</v>
      </c>
      <c r="I1638" s="52">
        <f t="shared" si="153"/>
        <v>155.23540200000002</v>
      </c>
      <c r="J1638" s="52">
        <f>$P$3*F1638</f>
        <v>-914.72222222222297</v>
      </c>
      <c r="K1638" s="52">
        <f>H1638+I1638+J1638</f>
        <v>-348.83666151215357</v>
      </c>
      <c r="L1638" s="53">
        <f>M1638*1</f>
        <v>-10.668587897913364</v>
      </c>
      <c r="M1638" s="53">
        <f>(K1638*G1638)/1000</f>
        <v>-10.668587897913364</v>
      </c>
      <c r="N1638" s="53">
        <f>(IF(L1637 &lt; 0, -L1637,0))</f>
        <v>10.407947076323756</v>
      </c>
      <c r="O1638" s="53">
        <f>0.5*$P$3*G1638^2</f>
        <v>832452.84722222213</v>
      </c>
      <c r="P1638" s="53">
        <f t="shared" si="155"/>
        <v>-28979.251543209888</v>
      </c>
      <c r="Q1638" s="53">
        <f>(IF(L1637 &lt; 0, -L1637,0))+Q1637</f>
        <v>3214.6279902187794</v>
      </c>
      <c r="R1638" s="53">
        <f>(IF(L1637 &gt; 0, L1637,0))+R1637</f>
        <v>10096.392051824321</v>
      </c>
      <c r="S1638" s="55">
        <f>N1638*0.95</f>
        <v>9.8875497225075684</v>
      </c>
      <c r="T1638" s="55">
        <f>S1638*0.99</f>
        <v>9.7886742252824934</v>
      </c>
      <c r="U1638" s="55">
        <f>T1638*0.97</f>
        <v>9.4950139985240192</v>
      </c>
      <c r="V1638" s="55">
        <f>U1638*0.99</f>
        <v>9.400063858538779</v>
      </c>
      <c r="W1638" s="55">
        <f>V1638*0.95</f>
        <v>8.9300606656118404</v>
      </c>
      <c r="X1638" s="55">
        <f t="shared" si="156"/>
        <v>2758.1638107413623</v>
      </c>
    </row>
    <row r="1639" spans="2:24" x14ac:dyDescent="0.3">
      <c r="B1639" s="7" t="s">
        <v>40</v>
      </c>
      <c r="C1639" s="7">
        <v>1631</v>
      </c>
      <c r="D1639" s="7">
        <v>154</v>
      </c>
      <c r="E1639" s="13">
        <v>108.3</v>
      </c>
      <c r="F1639" s="57">
        <f t="shared" si="154"/>
        <v>-0.43055555555555475</v>
      </c>
      <c r="G1639" s="57">
        <f t="shared" si="151"/>
        <v>30.083333333333332</v>
      </c>
      <c r="H1639" s="52">
        <f t="shared" si="152"/>
        <v>397.33266512673606</v>
      </c>
      <c r="I1639" s="52">
        <f t="shared" si="153"/>
        <v>155.23540200000002</v>
      </c>
      <c r="J1639" s="52">
        <f>$P$3*F1639</f>
        <v>-766.38888888888744</v>
      </c>
      <c r="K1639" s="52">
        <f>H1639+I1639+J1639</f>
        <v>-213.82082176215135</v>
      </c>
      <c r="L1639" s="53">
        <f>M1639*1</f>
        <v>-6.4324430546780533</v>
      </c>
      <c r="M1639" s="53">
        <f>(K1639*G1639)/1000</f>
        <v>-6.4324430546780533</v>
      </c>
      <c r="N1639" s="53">
        <f>(IF(L1638 &lt; 0, -L1638,0))</f>
        <v>10.668587897913364</v>
      </c>
      <c r="O1639" s="53">
        <f>0.5*$P$3*G1639^2</f>
        <v>805456.1805555555</v>
      </c>
      <c r="P1639" s="53">
        <f t="shared" si="155"/>
        <v>-26996.666666666628</v>
      </c>
      <c r="Q1639" s="53">
        <f>(IF(L1638 &lt; 0, -L1638,0))+Q1638</f>
        <v>3225.2965781166927</v>
      </c>
      <c r="R1639" s="53">
        <f>(IF(L1638 &gt; 0, L1638,0))+R1638</f>
        <v>10096.392051824321</v>
      </c>
      <c r="S1639" s="55">
        <f>N1639*0.95</f>
        <v>10.135158503017696</v>
      </c>
      <c r="T1639" s="55">
        <f>S1639*0.99</f>
        <v>10.033806917987519</v>
      </c>
      <c r="U1639" s="55">
        <f>T1639*0.97</f>
        <v>9.7327927104478924</v>
      </c>
      <c r="V1639" s="55">
        <f>U1639*0.99</f>
        <v>9.6354647833434139</v>
      </c>
      <c r="W1639" s="55">
        <f>V1639*0.95</f>
        <v>9.1536915441762421</v>
      </c>
      <c r="X1639" s="55">
        <f t="shared" si="156"/>
        <v>2767.3175022855385</v>
      </c>
    </row>
    <row r="1640" spans="2:24" x14ac:dyDescent="0.3">
      <c r="B1640" s="7" t="s">
        <v>40</v>
      </c>
      <c r="C1640" s="7">
        <v>1632</v>
      </c>
      <c r="D1640" s="7">
        <v>155</v>
      </c>
      <c r="E1640" s="13">
        <v>107</v>
      </c>
      <c r="F1640" s="57">
        <f t="shared" si="154"/>
        <v>-0.30555555555555597</v>
      </c>
      <c r="G1640" s="57">
        <f t="shared" si="151"/>
        <v>29.722222222222221</v>
      </c>
      <c r="H1640" s="52">
        <f t="shared" si="152"/>
        <v>387.85099724151229</v>
      </c>
      <c r="I1640" s="52">
        <f t="shared" si="153"/>
        <v>155.23540200000002</v>
      </c>
      <c r="J1640" s="52">
        <f>$P$3*F1640</f>
        <v>-543.8888888888896</v>
      </c>
      <c r="K1640" s="52">
        <f>H1640+I1640+J1640</f>
        <v>-0.80248964737734241</v>
      </c>
      <c r="L1640" s="53">
        <f>M1640*1</f>
        <v>-2.385177563038212E-2</v>
      </c>
      <c r="M1640" s="53">
        <f>(K1640*G1640)/1000</f>
        <v>-2.385177563038212E-2</v>
      </c>
      <c r="N1640" s="53">
        <f>(IF(L1639 &lt; 0, -L1639,0))</f>
        <v>6.4324430546780533</v>
      </c>
      <c r="O1640" s="53">
        <f>0.5*$P$3*G1640^2</f>
        <v>786235.33950617281</v>
      </c>
      <c r="P1640" s="53">
        <f t="shared" si="155"/>
        <v>-19220.841049382696</v>
      </c>
      <c r="Q1640" s="53">
        <f>(IF(L1639 &lt; 0, -L1639,0))+Q1639</f>
        <v>3231.7290211713707</v>
      </c>
      <c r="R1640" s="53">
        <f>(IF(L1639 &gt; 0, L1639,0))+R1639</f>
        <v>10096.392051824321</v>
      </c>
      <c r="S1640" s="55">
        <f>N1640*0.95</f>
        <v>6.11082090194415</v>
      </c>
      <c r="T1640" s="55">
        <f>S1640*0.99</f>
        <v>6.0497126929247083</v>
      </c>
      <c r="U1640" s="55">
        <f>T1640*0.97</f>
        <v>5.8682213121369671</v>
      </c>
      <c r="V1640" s="55">
        <f>U1640*0.99</f>
        <v>5.8095390990155975</v>
      </c>
      <c r="W1640" s="55">
        <f>V1640*0.95</f>
        <v>5.5190621440648178</v>
      </c>
      <c r="X1640" s="55">
        <f t="shared" si="156"/>
        <v>2772.8365644296032</v>
      </c>
    </row>
    <row r="1641" spans="2:24" x14ac:dyDescent="0.3">
      <c r="B1641" s="7" t="s">
        <v>40</v>
      </c>
      <c r="C1641" s="7">
        <v>1633</v>
      </c>
      <c r="D1641" s="7">
        <v>156</v>
      </c>
      <c r="E1641" s="13">
        <v>106.1</v>
      </c>
      <c r="F1641" s="57">
        <f t="shared" si="154"/>
        <v>-0.16666666666666705</v>
      </c>
      <c r="G1641" s="57">
        <f t="shared" si="151"/>
        <v>29.472222222222221</v>
      </c>
      <c r="H1641" s="52">
        <f t="shared" si="152"/>
        <v>381.3538409168595</v>
      </c>
      <c r="I1641" s="52">
        <f t="shared" si="153"/>
        <v>155.23540200000002</v>
      </c>
      <c r="J1641" s="52">
        <f>$P$3*F1641</f>
        <v>-296.66666666666737</v>
      </c>
      <c r="K1641" s="52">
        <f>H1641+I1641+J1641</f>
        <v>239.92257625019221</v>
      </c>
      <c r="L1641" s="53">
        <f>M1641*1</f>
        <v>7.0710514833737195</v>
      </c>
      <c r="M1641" s="53">
        <f>(K1641*G1641)/1000</f>
        <v>7.0710514833737195</v>
      </c>
      <c r="N1641" s="53">
        <f>(IF(L1640 &lt; 0, -L1640,0))</f>
        <v>2.385177563038212E-2</v>
      </c>
      <c r="O1641" s="53">
        <f>0.5*$P$3*G1641^2</f>
        <v>773064.57561728393</v>
      </c>
      <c r="P1641" s="53">
        <f t="shared" si="155"/>
        <v>-13170.763888888876</v>
      </c>
      <c r="Q1641" s="53">
        <f>(IF(L1640 &lt; 0, -L1640,0))+Q1640</f>
        <v>3231.7528729470009</v>
      </c>
      <c r="R1641" s="53">
        <f>(IF(L1640 &gt; 0, L1640,0))+R1640</f>
        <v>10096.392051824321</v>
      </c>
      <c r="S1641" s="55">
        <f>N1641*0.95</f>
        <v>2.2659186848863012E-2</v>
      </c>
      <c r="T1641" s="55">
        <f>S1641*0.99</f>
        <v>2.2432594980374383E-2</v>
      </c>
      <c r="U1641" s="55">
        <f>T1641*0.97</f>
        <v>2.1759617130963152E-2</v>
      </c>
      <c r="V1641" s="55">
        <f>U1641*0.99</f>
        <v>2.1542020959653522E-2</v>
      </c>
      <c r="W1641" s="55">
        <f>V1641*0.95</f>
        <v>2.0464919911670845E-2</v>
      </c>
      <c r="X1641" s="55">
        <f t="shared" si="156"/>
        <v>2772.857029349515</v>
      </c>
    </row>
    <row r="1642" spans="2:24" x14ac:dyDescent="0.3">
      <c r="B1642" s="7" t="s">
        <v>40</v>
      </c>
      <c r="C1642" s="7">
        <v>1634</v>
      </c>
      <c r="D1642" s="7">
        <v>157</v>
      </c>
      <c r="E1642" s="13">
        <v>105.8</v>
      </c>
      <c r="F1642" s="57">
        <f t="shared" si="154"/>
        <v>-5.5555555555554373E-2</v>
      </c>
      <c r="G1642" s="57">
        <f t="shared" si="151"/>
        <v>29.388888888888889</v>
      </c>
      <c r="H1642" s="52">
        <f t="shared" si="152"/>
        <v>379.20031764891974</v>
      </c>
      <c r="I1642" s="52">
        <f t="shared" si="153"/>
        <v>155.23540200000002</v>
      </c>
      <c r="J1642" s="52">
        <f>$P$3*F1642</f>
        <v>-98.888888888886783</v>
      </c>
      <c r="K1642" s="52">
        <f>H1642+I1642+J1642</f>
        <v>435.546830760033</v>
      </c>
      <c r="L1642" s="53">
        <f>M1642*1</f>
        <v>12.800237415114303</v>
      </c>
      <c r="M1642" s="53">
        <f>(K1642*G1642)/1000</f>
        <v>12.800237415114303</v>
      </c>
      <c r="N1642" s="53">
        <f>(IF(L1641 &lt; 0, -L1641,0))</f>
        <v>0</v>
      </c>
      <c r="O1642" s="53">
        <f>0.5*$P$3*G1642^2</f>
        <v>768699.04320987652</v>
      </c>
      <c r="P1642" s="53">
        <f t="shared" si="155"/>
        <v>-4365.532407407416</v>
      </c>
      <c r="Q1642" s="53">
        <f>(IF(L1641 &lt; 0, -L1641,0))+Q1641</f>
        <v>3231.7528729470009</v>
      </c>
      <c r="R1642" s="53">
        <f>(IF(L1641 &gt; 0, L1641,0))+R1641</f>
        <v>10103.463103307695</v>
      </c>
      <c r="S1642" s="55">
        <f>N1642*0.95</f>
        <v>0</v>
      </c>
      <c r="T1642" s="55">
        <f>S1642*0.99</f>
        <v>0</v>
      </c>
      <c r="U1642" s="55">
        <f>T1642*0.97</f>
        <v>0</v>
      </c>
      <c r="V1642" s="55">
        <f>U1642*0.99</f>
        <v>0</v>
      </c>
      <c r="W1642" s="55">
        <f>V1642*0.95</f>
        <v>0</v>
      </c>
      <c r="X1642" s="55">
        <f t="shared" si="156"/>
        <v>2772.857029349515</v>
      </c>
    </row>
    <row r="1643" spans="2:24" x14ac:dyDescent="0.3">
      <c r="B1643" s="7" t="s">
        <v>40</v>
      </c>
      <c r="C1643" s="7">
        <v>1635</v>
      </c>
      <c r="D1643" s="7">
        <v>158</v>
      </c>
      <c r="E1643" s="13">
        <v>105.7</v>
      </c>
      <c r="F1643" s="57">
        <f t="shared" si="154"/>
        <v>-1.3888888888888099E-2</v>
      </c>
      <c r="G1643" s="57">
        <f t="shared" si="151"/>
        <v>29.361111111111111</v>
      </c>
      <c r="H1643" s="52">
        <f t="shared" si="152"/>
        <v>378.48383161593364</v>
      </c>
      <c r="I1643" s="52">
        <f t="shared" si="153"/>
        <v>155.23540200000002</v>
      </c>
      <c r="J1643" s="52">
        <f>$P$3*F1643</f>
        <v>-24.722222222220815</v>
      </c>
      <c r="K1643" s="52">
        <f>H1643+I1643+J1643</f>
        <v>508.99701139371291</v>
      </c>
      <c r="L1643" s="53">
        <f>M1643*1</f>
        <v>14.944717806754294</v>
      </c>
      <c r="M1643" s="53">
        <f>(K1643*G1643)/1000</f>
        <v>14.944717806754294</v>
      </c>
      <c r="N1643" s="53">
        <f>(IF(L1642 &lt; 0, -L1642,0))</f>
        <v>0</v>
      </c>
      <c r="O1643" s="53">
        <f>0.5*$P$3*G1643^2</f>
        <v>767246.61265432101</v>
      </c>
      <c r="P1643" s="53">
        <f t="shared" si="155"/>
        <v>-1452.4305555555038</v>
      </c>
      <c r="Q1643" s="53">
        <f>(IF(L1642 &lt; 0, -L1642,0))+Q1642</f>
        <v>3231.7528729470009</v>
      </c>
      <c r="R1643" s="53">
        <f>(IF(L1642 &gt; 0, L1642,0))+R1642</f>
        <v>10116.26334072281</v>
      </c>
      <c r="S1643" s="55">
        <f>N1643*0.95</f>
        <v>0</v>
      </c>
      <c r="T1643" s="55">
        <f>S1643*0.99</f>
        <v>0</v>
      </c>
      <c r="U1643" s="55">
        <f>T1643*0.97</f>
        <v>0</v>
      </c>
      <c r="V1643" s="55">
        <f>U1643*0.99</f>
        <v>0</v>
      </c>
      <c r="W1643" s="55">
        <f>V1643*0.95</f>
        <v>0</v>
      </c>
      <c r="X1643" s="55">
        <f t="shared" si="156"/>
        <v>2772.857029349515</v>
      </c>
    </row>
    <row r="1644" spans="2:24" x14ac:dyDescent="0.3">
      <c r="B1644" s="7" t="s">
        <v>40</v>
      </c>
      <c r="C1644" s="7">
        <v>1636</v>
      </c>
      <c r="D1644" s="7">
        <v>159</v>
      </c>
      <c r="E1644" s="13">
        <v>105.7</v>
      </c>
      <c r="F1644" s="57">
        <f t="shared" si="154"/>
        <v>-1.3888888888890073E-2</v>
      </c>
      <c r="G1644" s="57">
        <f t="shared" si="151"/>
        <v>29.361111111111111</v>
      </c>
      <c r="H1644" s="52">
        <f t="shared" si="152"/>
        <v>378.48383161593364</v>
      </c>
      <c r="I1644" s="52">
        <f t="shared" si="153"/>
        <v>155.23540200000002</v>
      </c>
      <c r="J1644" s="52">
        <f>$P$3*F1644</f>
        <v>-24.722222222224328</v>
      </c>
      <c r="K1644" s="52">
        <f>H1644+I1644+J1644</f>
        <v>508.99701139370939</v>
      </c>
      <c r="L1644" s="53">
        <f>M1644*1</f>
        <v>14.944717806754189</v>
      </c>
      <c r="M1644" s="53">
        <f>(K1644*G1644)/1000</f>
        <v>14.944717806754189</v>
      </c>
      <c r="N1644" s="53">
        <f>(IF(L1643 &lt; 0, -L1643,0))</f>
        <v>0</v>
      </c>
      <c r="O1644" s="53">
        <f>0.5*$P$3*G1644^2</f>
        <v>767246.61265432101</v>
      </c>
      <c r="P1644" s="53">
        <f t="shared" si="155"/>
        <v>0</v>
      </c>
      <c r="Q1644" s="53">
        <f>(IF(L1643 &lt; 0, -L1643,0))+Q1643</f>
        <v>3231.7528729470009</v>
      </c>
      <c r="R1644" s="53">
        <f>(IF(L1643 &gt; 0, L1643,0))+R1643</f>
        <v>10131.208058529564</v>
      </c>
      <c r="S1644" s="55">
        <f>N1644*0.95</f>
        <v>0</v>
      </c>
      <c r="T1644" s="55">
        <f>S1644*0.99</f>
        <v>0</v>
      </c>
      <c r="U1644" s="55">
        <f>T1644*0.97</f>
        <v>0</v>
      </c>
      <c r="V1644" s="55">
        <f>U1644*0.99</f>
        <v>0</v>
      </c>
      <c r="W1644" s="55">
        <f>V1644*0.95</f>
        <v>0</v>
      </c>
      <c r="X1644" s="55">
        <f t="shared" si="156"/>
        <v>2772.857029349515</v>
      </c>
    </row>
    <row r="1645" spans="2:24" x14ac:dyDescent="0.3">
      <c r="B1645" s="7" t="s">
        <v>40</v>
      </c>
      <c r="C1645" s="7">
        <v>1637</v>
      </c>
      <c r="D1645" s="7">
        <v>160</v>
      </c>
      <c r="E1645" s="13">
        <v>105.6</v>
      </c>
      <c r="F1645" s="57">
        <f t="shared" si="154"/>
        <v>-5.5555555555556344E-2</v>
      </c>
      <c r="G1645" s="57">
        <f t="shared" si="151"/>
        <v>29.333333333333332</v>
      </c>
      <c r="H1645" s="52">
        <f t="shared" si="152"/>
        <v>377.76802311111106</v>
      </c>
      <c r="I1645" s="52">
        <f t="shared" si="153"/>
        <v>155.23540200000002</v>
      </c>
      <c r="J1645" s="52">
        <f>$P$3*F1645</f>
        <v>-98.888888888890293</v>
      </c>
      <c r="K1645" s="52">
        <f>H1645+I1645+J1645</f>
        <v>434.11453622222075</v>
      </c>
      <c r="L1645" s="53">
        <f>M1645*1</f>
        <v>12.734026395851808</v>
      </c>
      <c r="M1645" s="53">
        <f>(K1645*G1645)/1000</f>
        <v>12.734026395851808</v>
      </c>
      <c r="N1645" s="53">
        <f>(IF(L1644 &lt; 0, -L1644,0))</f>
        <v>0</v>
      </c>
      <c r="O1645" s="53">
        <f>0.5*$P$3*G1645^2</f>
        <v>765795.5555555555</v>
      </c>
      <c r="P1645" s="53">
        <f t="shared" si="155"/>
        <v>-1451.0570987655083</v>
      </c>
      <c r="Q1645" s="53">
        <f>(IF(L1644 &lt; 0, -L1644,0))+Q1644</f>
        <v>3231.7528729470009</v>
      </c>
      <c r="R1645" s="53">
        <f>(IF(L1644 &gt; 0, L1644,0))+R1644</f>
        <v>10146.152776336319</v>
      </c>
      <c r="S1645" s="55">
        <f>N1645*0.95</f>
        <v>0</v>
      </c>
      <c r="T1645" s="55">
        <f>S1645*0.99</f>
        <v>0</v>
      </c>
      <c r="U1645" s="55">
        <f>T1645*0.97</f>
        <v>0</v>
      </c>
      <c r="V1645" s="55">
        <f>U1645*0.99</f>
        <v>0</v>
      </c>
      <c r="W1645" s="55">
        <f>V1645*0.95</f>
        <v>0</v>
      </c>
      <c r="X1645" s="55">
        <f t="shared" si="156"/>
        <v>2772.857029349515</v>
      </c>
    </row>
    <row r="1646" spans="2:24" x14ac:dyDescent="0.3">
      <c r="B1646" s="7" t="s">
        <v>40</v>
      </c>
      <c r="C1646" s="7">
        <v>1638</v>
      </c>
      <c r="D1646" s="7">
        <v>161</v>
      </c>
      <c r="E1646" s="13">
        <v>105.3</v>
      </c>
      <c r="F1646" s="57">
        <f t="shared" si="154"/>
        <v>-9.7222222222220642E-2</v>
      </c>
      <c r="G1646" s="57">
        <f t="shared" si="151"/>
        <v>29.25</v>
      </c>
      <c r="H1646" s="52">
        <f t="shared" si="152"/>
        <v>375.62466276562498</v>
      </c>
      <c r="I1646" s="52">
        <f t="shared" si="153"/>
        <v>155.23540200000002</v>
      </c>
      <c r="J1646" s="52">
        <f>$P$3*F1646</f>
        <v>-173.05555555555273</v>
      </c>
      <c r="K1646" s="52">
        <f>H1646+I1646+J1646</f>
        <v>357.8045092100723</v>
      </c>
      <c r="L1646" s="53">
        <f>M1646*1</f>
        <v>10.465781894394615</v>
      </c>
      <c r="M1646" s="53">
        <f>(K1646*G1646)/1000</f>
        <v>10.465781894394615</v>
      </c>
      <c r="N1646" s="53">
        <f>(IF(L1645 &lt; 0, -L1645,0))</f>
        <v>0</v>
      </c>
      <c r="O1646" s="53">
        <f>0.5*$P$3*G1646^2</f>
        <v>761450.625</v>
      </c>
      <c r="P1646" s="53">
        <f t="shared" si="155"/>
        <v>-4344.9305555555038</v>
      </c>
      <c r="Q1646" s="53">
        <f>(IF(L1645 &lt; 0, -L1645,0))+Q1645</f>
        <v>3231.7528729470009</v>
      </c>
      <c r="R1646" s="53">
        <f>(IF(L1645 &gt; 0, L1645,0))+R1645</f>
        <v>10158.886802732171</v>
      </c>
      <c r="S1646" s="55">
        <f>N1646*0.95</f>
        <v>0</v>
      </c>
      <c r="T1646" s="55">
        <f>S1646*0.99</f>
        <v>0</v>
      </c>
      <c r="U1646" s="55">
        <f>T1646*0.97</f>
        <v>0</v>
      </c>
      <c r="V1646" s="55">
        <f>U1646*0.99</f>
        <v>0</v>
      </c>
      <c r="W1646" s="55">
        <f>V1646*0.95</f>
        <v>0</v>
      </c>
      <c r="X1646" s="55">
        <f t="shared" si="156"/>
        <v>2772.857029349515</v>
      </c>
    </row>
    <row r="1647" spans="2:24" x14ac:dyDescent="0.3">
      <c r="B1647" s="7" t="s">
        <v>40</v>
      </c>
      <c r="C1647" s="7">
        <v>1639</v>
      </c>
      <c r="D1647" s="7">
        <v>162</v>
      </c>
      <c r="E1647" s="13">
        <v>104.9</v>
      </c>
      <c r="F1647" s="57">
        <f t="shared" si="154"/>
        <v>-0.12499999999999881</v>
      </c>
      <c r="G1647" s="57">
        <f t="shared" si="151"/>
        <v>29.138888888888889</v>
      </c>
      <c r="H1647" s="52">
        <f t="shared" si="152"/>
        <v>372.77633436593362</v>
      </c>
      <c r="I1647" s="52">
        <f t="shared" si="153"/>
        <v>155.23540200000002</v>
      </c>
      <c r="J1647" s="52">
        <f>$P$3*F1647</f>
        <v>-222.49999999999787</v>
      </c>
      <c r="K1647" s="52">
        <f>H1647+I1647+J1647</f>
        <v>305.5117363659358</v>
      </c>
      <c r="L1647" s="53">
        <f>M1647*1</f>
        <v>8.9022725402185188</v>
      </c>
      <c r="M1647" s="53">
        <f>(K1647*G1647)/1000</f>
        <v>8.9022725402185188</v>
      </c>
      <c r="N1647" s="53">
        <f>(IF(L1646 &lt; 0, -L1646,0))</f>
        <v>0</v>
      </c>
      <c r="O1647" s="53">
        <f>0.5*$P$3*G1647^2</f>
        <v>755676.61265432101</v>
      </c>
      <c r="P1647" s="53">
        <f t="shared" si="155"/>
        <v>-5774.0123456789879</v>
      </c>
      <c r="Q1647" s="53">
        <f>(IF(L1646 &lt; 0, -L1646,0))+Q1646</f>
        <v>3231.7528729470009</v>
      </c>
      <c r="R1647" s="53">
        <f>(IF(L1646 &gt; 0, L1646,0))+R1646</f>
        <v>10169.352584626566</v>
      </c>
      <c r="S1647" s="55">
        <f>N1647*0.95</f>
        <v>0</v>
      </c>
      <c r="T1647" s="55">
        <f>S1647*0.99</f>
        <v>0</v>
      </c>
      <c r="U1647" s="55">
        <f>T1647*0.97</f>
        <v>0</v>
      </c>
      <c r="V1647" s="55">
        <f>U1647*0.99</f>
        <v>0</v>
      </c>
      <c r="W1647" s="55">
        <f>V1647*0.95</f>
        <v>0</v>
      </c>
      <c r="X1647" s="55">
        <f t="shared" si="156"/>
        <v>2772.857029349515</v>
      </c>
    </row>
    <row r="1648" spans="2:24" x14ac:dyDescent="0.3">
      <c r="B1648" s="7" t="s">
        <v>40</v>
      </c>
      <c r="C1648" s="7">
        <v>1640</v>
      </c>
      <c r="D1648" s="7">
        <v>163</v>
      </c>
      <c r="E1648" s="13">
        <v>104.4</v>
      </c>
      <c r="F1648" s="57">
        <f t="shared" si="154"/>
        <v>-0.12500000000000078</v>
      </c>
      <c r="G1648" s="57">
        <f t="shared" si="151"/>
        <v>29</v>
      </c>
      <c r="H1648" s="52">
        <f t="shared" si="152"/>
        <v>369.23116825</v>
      </c>
      <c r="I1648" s="52">
        <f t="shared" si="153"/>
        <v>155.23540200000002</v>
      </c>
      <c r="J1648" s="52">
        <f>$P$3*F1648</f>
        <v>-222.50000000000139</v>
      </c>
      <c r="K1648" s="52">
        <f>H1648+I1648+J1648</f>
        <v>301.96657024999865</v>
      </c>
      <c r="L1648" s="53">
        <f>M1648*1</f>
        <v>8.7570305372499604</v>
      </c>
      <c r="M1648" s="53">
        <f>(K1648*G1648)/1000</f>
        <v>8.7570305372499604</v>
      </c>
      <c r="N1648" s="53">
        <f>(IF(L1647 &lt; 0, -L1647,0))</f>
        <v>0</v>
      </c>
      <c r="O1648" s="53">
        <f>0.5*$P$3*G1648^2</f>
        <v>748490</v>
      </c>
      <c r="P1648" s="53">
        <f t="shared" si="155"/>
        <v>-7186.6126543210121</v>
      </c>
      <c r="Q1648" s="53">
        <f>(IF(L1647 &lt; 0, -L1647,0))+Q1647</f>
        <v>3231.7528729470009</v>
      </c>
      <c r="R1648" s="53">
        <f>(IF(L1647 &gt; 0, L1647,0))+R1647</f>
        <v>10178.254857166785</v>
      </c>
      <c r="S1648" s="55">
        <f>N1648*0.95</f>
        <v>0</v>
      </c>
      <c r="T1648" s="55">
        <f>S1648*0.99</f>
        <v>0</v>
      </c>
      <c r="U1648" s="55">
        <f>T1648*0.97</f>
        <v>0</v>
      </c>
      <c r="V1648" s="55">
        <f>U1648*0.99</f>
        <v>0</v>
      </c>
      <c r="W1648" s="55">
        <f>V1648*0.95</f>
        <v>0</v>
      </c>
      <c r="X1648" s="55">
        <f t="shared" si="156"/>
        <v>2772.857029349515</v>
      </c>
    </row>
    <row r="1649" spans="2:24" x14ac:dyDescent="0.3">
      <c r="B1649" s="7" t="s">
        <v>40</v>
      </c>
      <c r="C1649" s="7">
        <v>1641</v>
      </c>
      <c r="D1649" s="7">
        <v>164</v>
      </c>
      <c r="E1649" s="13">
        <v>104</v>
      </c>
      <c r="F1649" s="57">
        <f t="shared" si="154"/>
        <v>-8.3333333333334522E-2</v>
      </c>
      <c r="G1649" s="57">
        <f t="shared" si="151"/>
        <v>28.888888888888889</v>
      </c>
      <c r="H1649" s="52">
        <f t="shared" si="152"/>
        <v>366.40723086419752</v>
      </c>
      <c r="I1649" s="52">
        <f t="shared" si="153"/>
        <v>155.23540200000002</v>
      </c>
      <c r="J1649" s="52">
        <f>$P$3*F1649</f>
        <v>-148.33333333333545</v>
      </c>
      <c r="K1649" s="52">
        <f>H1649+I1649+J1649</f>
        <v>373.30929953086218</v>
      </c>
      <c r="L1649" s="53">
        <f>M1649*1</f>
        <v>10.784490875336017</v>
      </c>
      <c r="M1649" s="53">
        <f>(K1649*G1649)/1000</f>
        <v>10.784490875336017</v>
      </c>
      <c r="N1649" s="53">
        <f>(IF(L1648 &lt; 0, -L1648,0))</f>
        <v>0</v>
      </c>
      <c r="O1649" s="53">
        <f>0.5*$P$3*G1649^2</f>
        <v>742765.43209876539</v>
      </c>
      <c r="P1649" s="53">
        <f t="shared" si="155"/>
        <v>-5724.5679012346081</v>
      </c>
      <c r="Q1649" s="53">
        <f>(IF(L1648 &lt; 0, -L1648,0))+Q1648</f>
        <v>3231.7528729470009</v>
      </c>
      <c r="R1649" s="53">
        <f>(IF(L1648 &gt; 0, L1648,0))+R1648</f>
        <v>10187.011887704035</v>
      </c>
      <c r="S1649" s="55">
        <f>N1649*0.95</f>
        <v>0</v>
      </c>
      <c r="T1649" s="55">
        <f>S1649*0.99</f>
        <v>0</v>
      </c>
      <c r="U1649" s="55">
        <f>T1649*0.97</f>
        <v>0</v>
      </c>
      <c r="V1649" s="55">
        <f>U1649*0.99</f>
        <v>0</v>
      </c>
      <c r="W1649" s="55">
        <f>V1649*0.95</f>
        <v>0</v>
      </c>
      <c r="X1649" s="55">
        <f t="shared" si="156"/>
        <v>2772.857029349515</v>
      </c>
    </row>
    <row r="1650" spans="2:24" x14ac:dyDescent="0.3">
      <c r="B1650" s="7" t="s">
        <v>40</v>
      </c>
      <c r="C1650" s="7">
        <v>1642</v>
      </c>
      <c r="D1650" s="7">
        <v>165</v>
      </c>
      <c r="E1650" s="13">
        <v>103.8</v>
      </c>
      <c r="F1650" s="57">
        <f t="shared" si="154"/>
        <v>-1.3888888888888099E-2</v>
      </c>
      <c r="G1650" s="57">
        <f t="shared" si="151"/>
        <v>28.833333333333332</v>
      </c>
      <c r="H1650" s="52">
        <f t="shared" si="152"/>
        <v>364.99932734027772</v>
      </c>
      <c r="I1650" s="52">
        <f t="shared" si="153"/>
        <v>155.23540200000002</v>
      </c>
      <c r="J1650" s="52">
        <f>$P$3*F1650</f>
        <v>-24.722222222220815</v>
      </c>
      <c r="K1650" s="52">
        <f>H1650+I1650+J1650</f>
        <v>495.51250711805687</v>
      </c>
      <c r="L1650" s="53">
        <f>M1650*1</f>
        <v>14.287277288570641</v>
      </c>
      <c r="M1650" s="53">
        <f>(K1650*G1650)/1000</f>
        <v>14.287277288570641</v>
      </c>
      <c r="N1650" s="53">
        <f>(IF(L1649 &lt; 0, -L1649,0))</f>
        <v>0</v>
      </c>
      <c r="O1650" s="53">
        <f>0.5*$P$3*G1650^2</f>
        <v>739911.38888888888</v>
      </c>
      <c r="P1650" s="53">
        <f t="shared" si="155"/>
        <v>-2854.0432098765159</v>
      </c>
      <c r="Q1650" s="53">
        <f>(IF(L1649 &lt; 0, -L1649,0))+Q1649</f>
        <v>3231.7528729470009</v>
      </c>
      <c r="R1650" s="53">
        <f>(IF(L1649 &gt; 0, L1649,0))+R1649</f>
        <v>10197.796378579371</v>
      </c>
      <c r="S1650" s="55">
        <f>N1650*0.95</f>
        <v>0</v>
      </c>
      <c r="T1650" s="55">
        <f>S1650*0.99</f>
        <v>0</v>
      </c>
      <c r="U1650" s="55">
        <f>T1650*0.97</f>
        <v>0</v>
      </c>
      <c r="V1650" s="55">
        <f>U1650*0.99</f>
        <v>0</v>
      </c>
      <c r="W1650" s="55">
        <f>V1650*0.95</f>
        <v>0</v>
      </c>
      <c r="X1650" s="55">
        <f t="shared" si="156"/>
        <v>2772.857029349515</v>
      </c>
    </row>
    <row r="1651" spans="2:24" x14ac:dyDescent="0.3">
      <c r="B1651" s="7" t="s">
        <v>40</v>
      </c>
      <c r="C1651" s="7">
        <v>1643</v>
      </c>
      <c r="D1651" s="7">
        <v>166</v>
      </c>
      <c r="E1651" s="13">
        <v>103.9</v>
      </c>
      <c r="F1651" s="57">
        <f t="shared" si="154"/>
        <v>8.3333333333334522E-2</v>
      </c>
      <c r="G1651" s="57">
        <f t="shared" si="151"/>
        <v>28.861111111111111</v>
      </c>
      <c r="H1651" s="52">
        <f t="shared" si="152"/>
        <v>365.70294033815583</v>
      </c>
      <c r="I1651" s="52">
        <f t="shared" si="153"/>
        <v>155.23540200000002</v>
      </c>
      <c r="J1651" s="52">
        <f>$P$3*F1651</f>
        <v>148.33333333333545</v>
      </c>
      <c r="K1651" s="52">
        <f>H1651+I1651+J1651</f>
        <v>669.27167567149127</v>
      </c>
      <c r="L1651" s="53">
        <f>M1651*1</f>
        <v>19.31592419507443</v>
      </c>
      <c r="M1651" s="53">
        <f>(K1651*G1651)/1000</f>
        <v>19.31592419507443</v>
      </c>
      <c r="N1651" s="53">
        <f>(IF(L1650 &lt; 0, -L1650,0))</f>
        <v>0</v>
      </c>
      <c r="O1651" s="53">
        <f>0.5*$P$3*G1651^2</f>
        <v>741337.72376543202</v>
      </c>
      <c r="P1651" s="53">
        <f t="shared" si="155"/>
        <v>1426.3348765431438</v>
      </c>
      <c r="Q1651" s="53">
        <f>(IF(L1650 &lt; 0, -L1650,0))+Q1650</f>
        <v>3231.7528729470009</v>
      </c>
      <c r="R1651" s="53">
        <f>(IF(L1650 &gt; 0, L1650,0))+R1650</f>
        <v>10212.083655867942</v>
      </c>
      <c r="S1651" s="55">
        <f>N1651*0.95</f>
        <v>0</v>
      </c>
      <c r="T1651" s="55">
        <f>S1651*0.99</f>
        <v>0</v>
      </c>
      <c r="U1651" s="55">
        <f>T1651*0.97</f>
        <v>0</v>
      </c>
      <c r="V1651" s="55">
        <f>U1651*0.99</f>
        <v>0</v>
      </c>
      <c r="W1651" s="55">
        <f>V1651*0.95</f>
        <v>0</v>
      </c>
      <c r="X1651" s="55">
        <f t="shared" si="156"/>
        <v>2772.857029349515</v>
      </c>
    </row>
    <row r="1652" spans="2:24" x14ac:dyDescent="0.3">
      <c r="B1652" s="7" t="s">
        <v>40</v>
      </c>
      <c r="C1652" s="7">
        <v>1644</v>
      </c>
      <c r="D1652" s="7">
        <v>167</v>
      </c>
      <c r="E1652" s="13">
        <v>104.4</v>
      </c>
      <c r="F1652" s="57">
        <f t="shared" si="154"/>
        <v>0.16666666666666508</v>
      </c>
      <c r="G1652" s="57">
        <f t="shared" si="151"/>
        <v>29</v>
      </c>
      <c r="H1652" s="52">
        <f t="shared" si="152"/>
        <v>369.23116825</v>
      </c>
      <c r="I1652" s="52">
        <f t="shared" si="153"/>
        <v>155.23540200000002</v>
      </c>
      <c r="J1652" s="52">
        <f>$P$3*F1652</f>
        <v>296.66666666666384</v>
      </c>
      <c r="K1652" s="52">
        <f>H1652+I1652+J1652</f>
        <v>821.13323691666392</v>
      </c>
      <c r="L1652" s="53">
        <f>M1652*1</f>
        <v>23.812863870583254</v>
      </c>
      <c r="M1652" s="53">
        <f>(K1652*G1652)/1000</f>
        <v>23.812863870583254</v>
      </c>
      <c r="N1652" s="53">
        <f>(IF(L1651 &lt; 0, -L1651,0))</f>
        <v>0</v>
      </c>
      <c r="O1652" s="53">
        <f>0.5*$P$3*G1652^2</f>
        <v>748490</v>
      </c>
      <c r="P1652" s="53">
        <f t="shared" si="155"/>
        <v>7152.2762345679803</v>
      </c>
      <c r="Q1652" s="53">
        <f>(IF(L1651 &lt; 0, -L1651,0))+Q1651</f>
        <v>3231.7528729470009</v>
      </c>
      <c r="R1652" s="53">
        <f>(IF(L1651 &gt; 0, L1651,0))+R1651</f>
        <v>10231.399580063016</v>
      </c>
      <c r="S1652" s="55">
        <f>N1652*0.95</f>
        <v>0</v>
      </c>
      <c r="T1652" s="55">
        <f>S1652*0.99</f>
        <v>0</v>
      </c>
      <c r="U1652" s="55">
        <f>T1652*0.97</f>
        <v>0</v>
      </c>
      <c r="V1652" s="55">
        <f>U1652*0.99</f>
        <v>0</v>
      </c>
      <c r="W1652" s="55">
        <f>V1652*0.95</f>
        <v>0</v>
      </c>
      <c r="X1652" s="55">
        <f t="shared" si="156"/>
        <v>2772.857029349515</v>
      </c>
    </row>
    <row r="1653" spans="2:24" x14ac:dyDescent="0.3">
      <c r="B1653" s="7" t="s">
        <v>40</v>
      </c>
      <c r="C1653" s="7">
        <v>1645</v>
      </c>
      <c r="D1653" s="7">
        <v>168</v>
      </c>
      <c r="E1653" s="13">
        <v>105.1</v>
      </c>
      <c r="F1653" s="57">
        <f t="shared" si="154"/>
        <v>0.23611111111110952</v>
      </c>
      <c r="G1653" s="57">
        <f t="shared" si="151"/>
        <v>29.194444444444443</v>
      </c>
      <c r="H1653" s="52">
        <f t="shared" si="152"/>
        <v>374.19914350945209</v>
      </c>
      <c r="I1653" s="52">
        <f t="shared" si="153"/>
        <v>155.23540200000002</v>
      </c>
      <c r="J1653" s="52">
        <f>$P$3*F1653</f>
        <v>420.27777777777493</v>
      </c>
      <c r="K1653" s="52">
        <f>H1653+I1653+J1653</f>
        <v>949.71232328722704</v>
      </c>
      <c r="L1653" s="53">
        <f>M1653*1</f>
        <v>27.726323660413211</v>
      </c>
      <c r="M1653" s="53">
        <f>(K1653*G1653)/1000</f>
        <v>27.726323660413211</v>
      </c>
      <c r="N1653" s="53">
        <f>(IF(L1652 &lt; 0, -L1652,0))</f>
        <v>0</v>
      </c>
      <c r="O1653" s="53">
        <f>0.5*$P$3*G1653^2</f>
        <v>758560.87191358022</v>
      </c>
      <c r="P1653" s="53">
        <f t="shared" si="155"/>
        <v>10070.871913580224</v>
      </c>
      <c r="Q1653" s="53">
        <f>(IF(L1652 &lt; 0, -L1652,0))+Q1652</f>
        <v>3231.7528729470009</v>
      </c>
      <c r="R1653" s="53">
        <f>(IF(L1652 &gt; 0, L1652,0))+R1652</f>
        <v>10255.2124439336</v>
      </c>
      <c r="S1653" s="55">
        <f>N1653*0.95</f>
        <v>0</v>
      </c>
      <c r="T1653" s="55">
        <f>S1653*0.99</f>
        <v>0</v>
      </c>
      <c r="U1653" s="55">
        <f>T1653*0.97</f>
        <v>0</v>
      </c>
      <c r="V1653" s="55">
        <f>U1653*0.99</f>
        <v>0</v>
      </c>
      <c r="W1653" s="55">
        <f>V1653*0.95</f>
        <v>0</v>
      </c>
      <c r="X1653" s="55">
        <f t="shared" si="156"/>
        <v>2772.857029349515</v>
      </c>
    </row>
    <row r="1654" spans="2:24" x14ac:dyDescent="0.3">
      <c r="B1654" s="7" t="s">
        <v>40</v>
      </c>
      <c r="C1654" s="7">
        <v>1646</v>
      </c>
      <c r="D1654" s="7">
        <v>169</v>
      </c>
      <c r="E1654" s="13">
        <v>106.1</v>
      </c>
      <c r="F1654" s="57">
        <f t="shared" si="154"/>
        <v>0.29166666666666785</v>
      </c>
      <c r="G1654" s="57">
        <f t="shared" si="151"/>
        <v>29.472222222222221</v>
      </c>
      <c r="H1654" s="52">
        <f t="shared" si="152"/>
        <v>381.3538409168595</v>
      </c>
      <c r="I1654" s="52">
        <f t="shared" si="153"/>
        <v>155.23540200000002</v>
      </c>
      <c r="J1654" s="52">
        <f>$P$3*F1654</f>
        <v>519.16666666666879</v>
      </c>
      <c r="K1654" s="52">
        <f>H1654+I1654+J1654</f>
        <v>1055.7559095835284</v>
      </c>
      <c r="L1654" s="53">
        <f>M1654*1</f>
        <v>31.115472779670096</v>
      </c>
      <c r="M1654" s="53">
        <f>(K1654*G1654)/1000</f>
        <v>31.115472779670096</v>
      </c>
      <c r="N1654" s="53">
        <f>(IF(L1653 &lt; 0, -L1653,0))</f>
        <v>0</v>
      </c>
      <c r="O1654" s="53">
        <f>0.5*$P$3*G1654^2</f>
        <v>773064.57561728393</v>
      </c>
      <c r="P1654" s="53">
        <f t="shared" si="155"/>
        <v>14503.703703703708</v>
      </c>
      <c r="Q1654" s="53">
        <f>(IF(L1653 &lt; 0, -L1653,0))+Q1653</f>
        <v>3231.7528729470009</v>
      </c>
      <c r="R1654" s="53">
        <f>(IF(L1653 &gt; 0, L1653,0))+R1653</f>
        <v>10282.938767594014</v>
      </c>
      <c r="S1654" s="55">
        <f>N1654*0.95</f>
        <v>0</v>
      </c>
      <c r="T1654" s="55">
        <f>S1654*0.99</f>
        <v>0</v>
      </c>
      <c r="U1654" s="55">
        <f>T1654*0.97</f>
        <v>0</v>
      </c>
      <c r="V1654" s="55">
        <f>U1654*0.99</f>
        <v>0</v>
      </c>
      <c r="W1654" s="55">
        <f>V1654*0.95</f>
        <v>0</v>
      </c>
      <c r="X1654" s="55">
        <f t="shared" si="156"/>
        <v>2772.857029349515</v>
      </c>
    </row>
    <row r="1655" spans="2:24" x14ac:dyDescent="0.3">
      <c r="B1655" s="7" t="s">
        <v>40</v>
      </c>
      <c r="C1655" s="7">
        <v>1647</v>
      </c>
      <c r="D1655" s="7">
        <v>170</v>
      </c>
      <c r="E1655" s="13">
        <v>107.2</v>
      </c>
      <c r="F1655" s="57">
        <f t="shared" si="154"/>
        <v>0.33333333333333409</v>
      </c>
      <c r="G1655" s="57">
        <f t="shared" si="151"/>
        <v>29.777777777777779</v>
      </c>
      <c r="H1655" s="52">
        <f t="shared" si="152"/>
        <v>389.30226256790121</v>
      </c>
      <c r="I1655" s="52">
        <f t="shared" si="153"/>
        <v>155.23540200000002</v>
      </c>
      <c r="J1655" s="52">
        <f>$P$3*F1655</f>
        <v>593.33333333333474</v>
      </c>
      <c r="K1655" s="52">
        <f>H1655+I1655+J1655</f>
        <v>1137.870997901236</v>
      </c>
      <c r="L1655" s="53">
        <f>M1655*1</f>
        <v>33.883269715281251</v>
      </c>
      <c r="M1655" s="53">
        <f>(K1655*G1655)/1000</f>
        <v>33.883269715281251</v>
      </c>
      <c r="N1655" s="53">
        <f>(IF(L1654 &lt; 0, -L1654,0))</f>
        <v>0</v>
      </c>
      <c r="O1655" s="53">
        <f>0.5*$P$3*G1655^2</f>
        <v>789177.2839506173</v>
      </c>
      <c r="P1655" s="53">
        <f t="shared" si="155"/>
        <v>16112.708333333372</v>
      </c>
      <c r="Q1655" s="53">
        <f>(IF(L1654 &lt; 0, -L1654,0))+Q1654</f>
        <v>3231.7528729470009</v>
      </c>
      <c r="R1655" s="53">
        <f>(IF(L1654 &gt; 0, L1654,0))+R1654</f>
        <v>10314.054240373684</v>
      </c>
      <c r="S1655" s="55">
        <f>N1655*0.95</f>
        <v>0</v>
      </c>
      <c r="T1655" s="55">
        <f>S1655*0.99</f>
        <v>0</v>
      </c>
      <c r="U1655" s="55">
        <f>T1655*0.97</f>
        <v>0</v>
      </c>
      <c r="V1655" s="55">
        <f>U1655*0.99</f>
        <v>0</v>
      </c>
      <c r="W1655" s="55">
        <f>V1655*0.95</f>
        <v>0</v>
      </c>
      <c r="X1655" s="55">
        <f t="shared" si="156"/>
        <v>2772.857029349515</v>
      </c>
    </row>
    <row r="1656" spans="2:24" x14ac:dyDescent="0.3">
      <c r="B1656" s="7" t="s">
        <v>40</v>
      </c>
      <c r="C1656" s="7">
        <v>1648</v>
      </c>
      <c r="D1656" s="7">
        <v>171</v>
      </c>
      <c r="E1656" s="13">
        <v>108.5</v>
      </c>
      <c r="F1656" s="57">
        <f t="shared" si="154"/>
        <v>0.37500000000000039</v>
      </c>
      <c r="G1656" s="57">
        <f t="shared" si="151"/>
        <v>30.138888888888889</v>
      </c>
      <c r="H1656" s="52">
        <f t="shared" si="152"/>
        <v>398.80154618537807</v>
      </c>
      <c r="I1656" s="52">
        <f t="shared" si="153"/>
        <v>155.23540200000002</v>
      </c>
      <c r="J1656" s="52">
        <f>$P$3*F1656</f>
        <v>667.50000000000068</v>
      </c>
      <c r="K1656" s="52">
        <f>H1656+I1656+J1656</f>
        <v>1221.5369481853788</v>
      </c>
      <c r="L1656" s="53">
        <f>M1656*1</f>
        <v>36.815766355031556</v>
      </c>
      <c r="M1656" s="53">
        <f>(K1656*G1656)/1000</f>
        <v>36.815766355031556</v>
      </c>
      <c r="N1656" s="53">
        <f>(IF(L1655 &lt; 0, -L1655,0))</f>
        <v>0</v>
      </c>
      <c r="O1656" s="53">
        <f>0.5*$P$3*G1656^2</f>
        <v>808433.83487654326</v>
      </c>
      <c r="P1656" s="53">
        <f t="shared" si="155"/>
        <v>19256.550925925956</v>
      </c>
      <c r="Q1656" s="53">
        <f>(IF(L1655 &lt; 0, -L1655,0))+Q1655</f>
        <v>3231.7528729470009</v>
      </c>
      <c r="R1656" s="53">
        <f>(IF(L1655 &gt; 0, L1655,0))+R1655</f>
        <v>10347.937510088965</v>
      </c>
      <c r="S1656" s="55">
        <f>N1656*0.95</f>
        <v>0</v>
      </c>
      <c r="T1656" s="55">
        <f>S1656*0.99</f>
        <v>0</v>
      </c>
      <c r="U1656" s="55">
        <f>T1656*0.97</f>
        <v>0</v>
      </c>
      <c r="V1656" s="55">
        <f>U1656*0.99</f>
        <v>0</v>
      </c>
      <c r="W1656" s="55">
        <f>V1656*0.95</f>
        <v>0</v>
      </c>
      <c r="X1656" s="55">
        <f t="shared" si="156"/>
        <v>2772.857029349515</v>
      </c>
    </row>
    <row r="1657" spans="2:24" x14ac:dyDescent="0.3">
      <c r="B1657" s="7" t="s">
        <v>40</v>
      </c>
      <c r="C1657" s="7">
        <v>1649</v>
      </c>
      <c r="D1657" s="7">
        <v>172</v>
      </c>
      <c r="E1657" s="13">
        <v>109.9</v>
      </c>
      <c r="F1657" s="57">
        <f t="shared" si="154"/>
        <v>0.38888888888888851</v>
      </c>
      <c r="G1657" s="57">
        <f t="shared" si="151"/>
        <v>30.527777777777779</v>
      </c>
      <c r="H1657" s="52">
        <f t="shared" si="152"/>
        <v>409.15959675019292</v>
      </c>
      <c r="I1657" s="52">
        <f t="shared" si="153"/>
        <v>155.23540200000002</v>
      </c>
      <c r="J1657" s="52">
        <f>$P$3*F1657</f>
        <v>692.22222222222149</v>
      </c>
      <c r="K1657" s="52">
        <f>H1657+I1657+J1657</f>
        <v>1256.6172209724145</v>
      </c>
      <c r="L1657" s="53">
        <f>M1657*1</f>
        <v>38.361731273574541</v>
      </c>
      <c r="M1657" s="53">
        <f>(K1657*G1657)/1000</f>
        <v>38.361731273574541</v>
      </c>
      <c r="N1657" s="53">
        <f>(IF(L1656 &lt; 0, -L1656,0))</f>
        <v>0</v>
      </c>
      <c r="O1657" s="53">
        <f>0.5*$P$3*G1657^2</f>
        <v>829431.24228395068</v>
      </c>
      <c r="P1657" s="53">
        <f t="shared" si="155"/>
        <v>20997.407407407416</v>
      </c>
      <c r="Q1657" s="53">
        <f>(IF(L1656 &lt; 0, -L1656,0))+Q1656</f>
        <v>3231.7528729470009</v>
      </c>
      <c r="R1657" s="53">
        <f>(IF(L1656 &gt; 0, L1656,0))+R1656</f>
        <v>10384.753276443997</v>
      </c>
      <c r="S1657" s="55">
        <f>N1657*0.95</f>
        <v>0</v>
      </c>
      <c r="T1657" s="55">
        <f>S1657*0.99</f>
        <v>0</v>
      </c>
      <c r="U1657" s="55">
        <f>T1657*0.97</f>
        <v>0</v>
      </c>
      <c r="V1657" s="55">
        <f>U1657*0.99</f>
        <v>0</v>
      </c>
      <c r="W1657" s="55">
        <f>V1657*0.95</f>
        <v>0</v>
      </c>
      <c r="X1657" s="55">
        <f t="shared" si="156"/>
        <v>2772.857029349515</v>
      </c>
    </row>
    <row r="1658" spans="2:24" x14ac:dyDescent="0.3">
      <c r="B1658" s="7" t="s">
        <v>40</v>
      </c>
      <c r="C1658" s="7">
        <v>1650</v>
      </c>
      <c r="D1658" s="7">
        <v>173</v>
      </c>
      <c r="E1658" s="13">
        <v>111.3</v>
      </c>
      <c r="F1658" s="57">
        <f t="shared" si="154"/>
        <v>0.38888888888888851</v>
      </c>
      <c r="G1658" s="57">
        <f t="shared" si="151"/>
        <v>30.916666666666668</v>
      </c>
      <c r="H1658" s="52">
        <f t="shared" si="152"/>
        <v>419.65044283506944</v>
      </c>
      <c r="I1658" s="52">
        <f t="shared" si="153"/>
        <v>155.23540200000002</v>
      </c>
      <c r="J1658" s="52">
        <f>$P$3*F1658</f>
        <v>692.22222222222149</v>
      </c>
      <c r="K1658" s="52">
        <f>H1658+I1658+J1658</f>
        <v>1267.108067057291</v>
      </c>
      <c r="L1658" s="53">
        <f>M1658*1</f>
        <v>39.174757739854584</v>
      </c>
      <c r="M1658" s="53">
        <f>(K1658*G1658)/1000</f>
        <v>39.174757739854584</v>
      </c>
      <c r="N1658" s="53">
        <f>(IF(L1657 &lt; 0, -L1657,0))</f>
        <v>0</v>
      </c>
      <c r="O1658" s="53">
        <f>0.5*$P$3*G1658^2</f>
        <v>850697.84722222225</v>
      </c>
      <c r="P1658" s="53">
        <f t="shared" si="155"/>
        <v>21266.604938271572</v>
      </c>
      <c r="Q1658" s="53">
        <f>(IF(L1657 &lt; 0, -L1657,0))+Q1657</f>
        <v>3231.7528729470009</v>
      </c>
      <c r="R1658" s="53">
        <f>(IF(L1657 &gt; 0, L1657,0))+R1657</f>
        <v>10423.115007717572</v>
      </c>
      <c r="S1658" s="55">
        <f>N1658*0.95</f>
        <v>0</v>
      </c>
      <c r="T1658" s="55">
        <f>S1658*0.99</f>
        <v>0</v>
      </c>
      <c r="U1658" s="55">
        <f>T1658*0.97</f>
        <v>0</v>
      </c>
      <c r="V1658" s="55">
        <f>U1658*0.99</f>
        <v>0</v>
      </c>
      <c r="W1658" s="55">
        <f>V1658*0.95</f>
        <v>0</v>
      </c>
      <c r="X1658" s="55">
        <f t="shared" si="156"/>
        <v>2772.857029349515</v>
      </c>
    </row>
    <row r="1659" spans="2:24" x14ac:dyDescent="0.3">
      <c r="B1659" s="7" t="s">
        <v>40</v>
      </c>
      <c r="C1659" s="7">
        <v>1651</v>
      </c>
      <c r="D1659" s="7">
        <v>174</v>
      </c>
      <c r="E1659" s="13">
        <v>112.7</v>
      </c>
      <c r="F1659" s="57">
        <f t="shared" si="154"/>
        <v>0.36111111111111227</v>
      </c>
      <c r="G1659" s="57">
        <f t="shared" si="151"/>
        <v>31.305555555555557</v>
      </c>
      <c r="H1659" s="52">
        <f t="shared" si="152"/>
        <v>430.2740844400077</v>
      </c>
      <c r="I1659" s="52">
        <f t="shared" si="153"/>
        <v>155.23540200000002</v>
      </c>
      <c r="J1659" s="52">
        <f>$P$3*F1659</f>
        <v>642.77777777777987</v>
      </c>
      <c r="K1659" s="52">
        <f>H1659+I1659+J1659</f>
        <v>1228.2872642177877</v>
      </c>
      <c r="L1659" s="53">
        <f>M1659*1</f>
        <v>38.4522151881513</v>
      </c>
      <c r="M1659" s="53">
        <f>(K1659*G1659)/1000</f>
        <v>38.4522151881513</v>
      </c>
      <c r="N1659" s="53">
        <f>(IF(L1658 &lt; 0, -L1658,0))</f>
        <v>0</v>
      </c>
      <c r="O1659" s="53">
        <f>0.5*$P$3*G1659^2</f>
        <v>872233.64969135809</v>
      </c>
      <c r="P1659" s="53">
        <f t="shared" si="155"/>
        <v>21535.802469135844</v>
      </c>
      <c r="Q1659" s="53">
        <f>(IF(L1658 &lt; 0, -L1658,0))+Q1658</f>
        <v>3231.7528729470009</v>
      </c>
      <c r="R1659" s="53">
        <f>(IF(L1658 &gt; 0, L1658,0))+R1658</f>
        <v>10462.289765457426</v>
      </c>
      <c r="S1659" s="55">
        <f>N1659*0.95</f>
        <v>0</v>
      </c>
      <c r="T1659" s="55">
        <f>S1659*0.99</f>
        <v>0</v>
      </c>
      <c r="U1659" s="55">
        <f>T1659*0.97</f>
        <v>0</v>
      </c>
      <c r="V1659" s="55">
        <f>U1659*0.99</f>
        <v>0</v>
      </c>
      <c r="W1659" s="55">
        <f>V1659*0.95</f>
        <v>0</v>
      </c>
      <c r="X1659" s="55">
        <f t="shared" si="156"/>
        <v>2772.857029349515</v>
      </c>
    </row>
    <row r="1660" spans="2:24" x14ac:dyDescent="0.3">
      <c r="B1660" s="7" t="s">
        <v>40</v>
      </c>
      <c r="C1660" s="7">
        <v>1652</v>
      </c>
      <c r="D1660" s="7">
        <v>175</v>
      </c>
      <c r="E1660" s="13">
        <v>113.9</v>
      </c>
      <c r="F1660" s="57">
        <f t="shared" si="154"/>
        <v>0.31944444444444403</v>
      </c>
      <c r="G1660" s="57">
        <f t="shared" si="151"/>
        <v>31.638888888888889</v>
      </c>
      <c r="H1660" s="52">
        <f t="shared" si="152"/>
        <v>439.48575735204474</v>
      </c>
      <c r="I1660" s="52">
        <f t="shared" si="153"/>
        <v>155.23540200000002</v>
      </c>
      <c r="J1660" s="52">
        <f>$P$3*F1660</f>
        <v>568.6111111111104</v>
      </c>
      <c r="K1660" s="52">
        <f>H1660+I1660+J1660</f>
        <v>1163.3322704631551</v>
      </c>
      <c r="L1660" s="53">
        <f>M1660*1</f>
        <v>36.806540446042597</v>
      </c>
      <c r="M1660" s="53">
        <f>(K1660*G1660)/1000</f>
        <v>36.806540446042597</v>
      </c>
      <c r="N1660" s="53">
        <f>(IF(L1659 &lt; 0, -L1659,0))</f>
        <v>0</v>
      </c>
      <c r="O1660" s="53">
        <f>0.5*$P$3*G1660^2</f>
        <v>890907.16820987652</v>
      </c>
      <c r="P1660" s="53">
        <f t="shared" si="155"/>
        <v>18673.518518518424</v>
      </c>
      <c r="Q1660" s="53">
        <f>(IF(L1659 &lt; 0, -L1659,0))+Q1659</f>
        <v>3231.7528729470009</v>
      </c>
      <c r="R1660" s="53">
        <f>(IF(L1659 &gt; 0, L1659,0))+R1659</f>
        <v>10500.741980645578</v>
      </c>
      <c r="S1660" s="55">
        <f>N1660*0.95</f>
        <v>0</v>
      </c>
      <c r="T1660" s="55">
        <f>S1660*0.99</f>
        <v>0</v>
      </c>
      <c r="U1660" s="55">
        <f>T1660*0.97</f>
        <v>0</v>
      </c>
      <c r="V1660" s="55">
        <f>U1660*0.99</f>
        <v>0</v>
      </c>
      <c r="W1660" s="55">
        <f>V1660*0.95</f>
        <v>0</v>
      </c>
      <c r="X1660" s="55">
        <f t="shared" si="156"/>
        <v>2772.857029349515</v>
      </c>
    </row>
    <row r="1661" spans="2:24" x14ac:dyDescent="0.3">
      <c r="B1661" s="7" t="s">
        <v>40</v>
      </c>
      <c r="C1661" s="7">
        <v>1653</v>
      </c>
      <c r="D1661" s="7">
        <v>176</v>
      </c>
      <c r="E1661" s="13">
        <v>115</v>
      </c>
      <c r="F1661" s="57">
        <f t="shared" si="154"/>
        <v>0.29166666666666585</v>
      </c>
      <c r="G1661" s="57">
        <f t="shared" si="151"/>
        <v>31.944444444444443</v>
      </c>
      <c r="H1661" s="52">
        <f t="shared" si="152"/>
        <v>448.01549816743818</v>
      </c>
      <c r="I1661" s="52">
        <f t="shared" si="153"/>
        <v>155.23540200000002</v>
      </c>
      <c r="J1661" s="52">
        <f>$P$3*F1661</f>
        <v>519.16666666666526</v>
      </c>
      <c r="K1661" s="52">
        <f>H1661+I1661+J1661</f>
        <v>1122.4175668341036</v>
      </c>
      <c r="L1661" s="53">
        <f>M1661*1</f>
        <v>35.855005607200532</v>
      </c>
      <c r="M1661" s="53">
        <f>(K1661*G1661)/1000</f>
        <v>35.855005607200532</v>
      </c>
      <c r="N1661" s="53">
        <f>(IF(L1660 &lt; 0, -L1660,0))</f>
        <v>0</v>
      </c>
      <c r="O1661" s="53">
        <f>0.5*$P$3*G1661^2</f>
        <v>908198.30246913573</v>
      </c>
      <c r="P1661" s="53">
        <f t="shared" si="155"/>
        <v>17291.134259259212</v>
      </c>
      <c r="Q1661" s="53">
        <f>(IF(L1660 &lt; 0, -L1660,0))+Q1660</f>
        <v>3231.7528729470009</v>
      </c>
      <c r="R1661" s="53">
        <f>(IF(L1660 &gt; 0, L1660,0))+R1660</f>
        <v>10537.548521091621</v>
      </c>
      <c r="S1661" s="55">
        <f>N1661*0.95</f>
        <v>0</v>
      </c>
      <c r="T1661" s="55">
        <f>S1661*0.99</f>
        <v>0</v>
      </c>
      <c r="U1661" s="55">
        <f>T1661*0.97</f>
        <v>0</v>
      </c>
      <c r="V1661" s="55">
        <f>U1661*0.99</f>
        <v>0</v>
      </c>
      <c r="W1661" s="55">
        <f>V1661*0.95</f>
        <v>0</v>
      </c>
      <c r="X1661" s="55">
        <f t="shared" si="156"/>
        <v>2772.857029349515</v>
      </c>
    </row>
    <row r="1662" spans="2:24" x14ac:dyDescent="0.3">
      <c r="B1662" s="7" t="s">
        <v>40</v>
      </c>
      <c r="C1662" s="7">
        <v>1654</v>
      </c>
      <c r="D1662" s="7">
        <v>177</v>
      </c>
      <c r="E1662" s="13">
        <v>116</v>
      </c>
      <c r="F1662" s="57">
        <f t="shared" si="154"/>
        <v>0.24999999999999961</v>
      </c>
      <c r="G1662" s="57">
        <f t="shared" si="151"/>
        <v>32.222222222222221</v>
      </c>
      <c r="H1662" s="52">
        <f t="shared" si="152"/>
        <v>455.8409484567901</v>
      </c>
      <c r="I1662" s="52">
        <f t="shared" si="153"/>
        <v>155.23540200000002</v>
      </c>
      <c r="J1662" s="52">
        <f>$P$3*F1662</f>
        <v>444.99999999999932</v>
      </c>
      <c r="K1662" s="52">
        <f>H1662+I1662+J1662</f>
        <v>1056.0763504567894</v>
      </c>
      <c r="L1662" s="53">
        <f>M1662*1</f>
        <v>34.029126848052101</v>
      </c>
      <c r="M1662" s="53">
        <f>(K1662*G1662)/1000</f>
        <v>34.029126848052101</v>
      </c>
      <c r="N1662" s="53">
        <f>(IF(L1661 &lt; 0, -L1661,0))</f>
        <v>0</v>
      </c>
      <c r="O1662" s="53">
        <f>0.5*$P$3*G1662^2</f>
        <v>924061.72839506168</v>
      </c>
      <c r="P1662" s="53">
        <f t="shared" si="155"/>
        <v>15863.425925925956</v>
      </c>
      <c r="Q1662" s="53">
        <f>(IF(L1661 &lt; 0, -L1661,0))+Q1661</f>
        <v>3231.7528729470009</v>
      </c>
      <c r="R1662" s="53">
        <f>(IF(L1661 &gt; 0, L1661,0))+R1661</f>
        <v>10573.403526698821</v>
      </c>
      <c r="S1662" s="55">
        <f>N1662*0.95</f>
        <v>0</v>
      </c>
      <c r="T1662" s="55">
        <f>S1662*0.99</f>
        <v>0</v>
      </c>
      <c r="U1662" s="55">
        <f>T1662*0.97</f>
        <v>0</v>
      </c>
      <c r="V1662" s="55">
        <f>U1662*0.99</f>
        <v>0</v>
      </c>
      <c r="W1662" s="55">
        <f>V1662*0.95</f>
        <v>0</v>
      </c>
      <c r="X1662" s="55">
        <f t="shared" si="156"/>
        <v>2772.857029349515</v>
      </c>
    </row>
    <row r="1663" spans="2:24" x14ac:dyDescent="0.3">
      <c r="B1663" s="7" t="s">
        <v>40</v>
      </c>
      <c r="C1663" s="7">
        <v>1655</v>
      </c>
      <c r="D1663" s="7">
        <v>178</v>
      </c>
      <c r="E1663" s="13">
        <v>116.8</v>
      </c>
      <c r="F1663" s="57">
        <f t="shared" si="154"/>
        <v>0.22222222222222143</v>
      </c>
      <c r="G1663" s="57">
        <f t="shared" si="151"/>
        <v>32.444444444444443</v>
      </c>
      <c r="H1663" s="52">
        <f t="shared" si="152"/>
        <v>462.15009071604925</v>
      </c>
      <c r="I1663" s="52">
        <f t="shared" si="153"/>
        <v>155.23540200000002</v>
      </c>
      <c r="J1663" s="52">
        <f>$P$3*F1663</f>
        <v>395.55555555555418</v>
      </c>
      <c r="K1663" s="52">
        <f>H1663+I1663+J1663</f>
        <v>1012.9410482716034</v>
      </c>
      <c r="L1663" s="53">
        <f>M1663*1</f>
        <v>32.864309566145359</v>
      </c>
      <c r="M1663" s="53">
        <f>(K1663*G1663)/1000</f>
        <v>32.864309566145359</v>
      </c>
      <c r="N1663" s="53">
        <f>(IF(L1662 &lt; 0, -L1662,0))</f>
        <v>0</v>
      </c>
      <c r="O1663" s="53">
        <f>0.5*$P$3*G1663^2</f>
        <v>936851.35802469123</v>
      </c>
      <c r="P1663" s="53">
        <f t="shared" si="155"/>
        <v>12789.629629629548</v>
      </c>
      <c r="Q1663" s="53">
        <f>(IF(L1662 &lt; 0, -L1662,0))+Q1662</f>
        <v>3231.7528729470009</v>
      </c>
      <c r="R1663" s="53">
        <f>(IF(L1662 &gt; 0, L1662,0))+R1662</f>
        <v>10607.432653546874</v>
      </c>
      <c r="S1663" s="55">
        <f>N1663*0.95</f>
        <v>0</v>
      </c>
      <c r="T1663" s="55">
        <f>S1663*0.99</f>
        <v>0</v>
      </c>
      <c r="U1663" s="55">
        <f>T1663*0.97</f>
        <v>0</v>
      </c>
      <c r="V1663" s="55">
        <f>U1663*0.99</f>
        <v>0</v>
      </c>
      <c r="W1663" s="55">
        <f>V1663*0.95</f>
        <v>0</v>
      </c>
      <c r="X1663" s="55">
        <f t="shared" si="156"/>
        <v>2772.857029349515</v>
      </c>
    </row>
    <row r="1664" spans="2:24" x14ac:dyDescent="0.3">
      <c r="B1664" s="7" t="s">
        <v>40</v>
      </c>
      <c r="C1664" s="7">
        <v>1656</v>
      </c>
      <c r="D1664" s="7">
        <v>179</v>
      </c>
      <c r="E1664" s="13">
        <v>117.6</v>
      </c>
      <c r="F1664" s="57">
        <f t="shared" si="154"/>
        <v>0.2222222222222234</v>
      </c>
      <c r="G1664" s="57">
        <f t="shared" si="151"/>
        <v>32.666666666666664</v>
      </c>
      <c r="H1664" s="52">
        <f t="shared" si="152"/>
        <v>468.50259477777763</v>
      </c>
      <c r="I1664" s="52">
        <f t="shared" si="153"/>
        <v>155.23540200000002</v>
      </c>
      <c r="J1664" s="52">
        <f>$P$3*F1664</f>
        <v>395.55555555555765</v>
      </c>
      <c r="K1664" s="52">
        <f>H1664+I1664+J1664</f>
        <v>1019.2935523333354</v>
      </c>
      <c r="L1664" s="53">
        <f>M1664*1</f>
        <v>33.296922709555616</v>
      </c>
      <c r="M1664" s="53">
        <f>(K1664*G1664)/1000</f>
        <v>33.296922709555616</v>
      </c>
      <c r="N1664" s="53">
        <f>(IF(L1663 &lt; 0, -L1663,0))</f>
        <v>0</v>
      </c>
      <c r="O1664" s="53">
        <f>0.5*$P$3*G1664^2</f>
        <v>949728.88888888864</v>
      </c>
      <c r="P1664" s="53">
        <f t="shared" si="155"/>
        <v>12877.530864197412</v>
      </c>
      <c r="Q1664" s="53">
        <f>(IF(L1663 &lt; 0, -L1663,0))+Q1663</f>
        <v>3231.7528729470009</v>
      </c>
      <c r="R1664" s="53">
        <f>(IF(L1663 &gt; 0, L1663,0))+R1663</f>
        <v>10640.296963113018</v>
      </c>
      <c r="S1664" s="55">
        <f>N1664*0.95</f>
        <v>0</v>
      </c>
      <c r="T1664" s="55">
        <f>S1664*0.99</f>
        <v>0</v>
      </c>
      <c r="U1664" s="55">
        <f>T1664*0.97</f>
        <v>0</v>
      </c>
      <c r="V1664" s="55">
        <f>U1664*0.99</f>
        <v>0</v>
      </c>
      <c r="W1664" s="55">
        <f>V1664*0.95</f>
        <v>0</v>
      </c>
      <c r="X1664" s="55">
        <f t="shared" si="156"/>
        <v>2772.857029349515</v>
      </c>
    </row>
    <row r="1665" spans="2:24" x14ac:dyDescent="0.3">
      <c r="B1665" s="7" t="s">
        <v>40</v>
      </c>
      <c r="C1665" s="7">
        <v>1657</v>
      </c>
      <c r="D1665" s="7">
        <v>180</v>
      </c>
      <c r="E1665" s="13">
        <v>118.4</v>
      </c>
      <c r="F1665" s="57">
        <f t="shared" si="154"/>
        <v>0.2222222222222234</v>
      </c>
      <c r="G1665" s="57">
        <f t="shared" si="151"/>
        <v>32.888888888888886</v>
      </c>
      <c r="H1665" s="52">
        <f t="shared" si="152"/>
        <v>474.89846064197513</v>
      </c>
      <c r="I1665" s="52">
        <f t="shared" si="153"/>
        <v>155.23540200000002</v>
      </c>
      <c r="J1665" s="52">
        <f>$P$3*F1665</f>
        <v>395.55555555555765</v>
      </c>
      <c r="K1665" s="52">
        <f>H1665+I1665+J1665</f>
        <v>1025.6894181975329</v>
      </c>
      <c r="L1665" s="53">
        <f>M1665*1</f>
        <v>33.733785309607747</v>
      </c>
      <c r="M1665" s="53">
        <f>(K1665*G1665)/1000</f>
        <v>33.733785309607747</v>
      </c>
      <c r="N1665" s="53">
        <f>(IF(L1664 &lt; 0, -L1664,0))</f>
        <v>0</v>
      </c>
      <c r="O1665" s="53">
        <f>0.5*$P$3*G1665^2</f>
        <v>962694.32098765415</v>
      </c>
      <c r="P1665" s="53">
        <f t="shared" si="155"/>
        <v>12965.432098765508</v>
      </c>
      <c r="Q1665" s="53">
        <f>(IF(L1664 &lt; 0, -L1664,0))+Q1664</f>
        <v>3231.7528729470009</v>
      </c>
      <c r="R1665" s="53">
        <f>(IF(L1664 &gt; 0, L1664,0))+R1664</f>
        <v>10673.593885822575</v>
      </c>
      <c r="S1665" s="55">
        <f>N1665*0.95</f>
        <v>0</v>
      </c>
      <c r="T1665" s="55">
        <f>S1665*0.99</f>
        <v>0</v>
      </c>
      <c r="U1665" s="55">
        <f>T1665*0.97</f>
        <v>0</v>
      </c>
      <c r="V1665" s="55">
        <f>U1665*0.99</f>
        <v>0</v>
      </c>
      <c r="W1665" s="55">
        <f>V1665*0.95</f>
        <v>0</v>
      </c>
      <c r="X1665" s="55">
        <f t="shared" si="156"/>
        <v>2772.857029349515</v>
      </c>
    </row>
    <row r="1666" spans="2:24" x14ac:dyDescent="0.3">
      <c r="B1666" s="7" t="s">
        <v>40</v>
      </c>
      <c r="C1666" s="7">
        <v>1658</v>
      </c>
      <c r="D1666" s="7">
        <v>181</v>
      </c>
      <c r="E1666" s="13">
        <v>119.2</v>
      </c>
      <c r="F1666" s="57">
        <f t="shared" si="154"/>
        <v>0.22222222222222143</v>
      </c>
      <c r="G1666" s="57">
        <f t="shared" si="151"/>
        <v>33.111111111111114</v>
      </c>
      <c r="H1666" s="52">
        <f t="shared" si="152"/>
        <v>481.33768830864204</v>
      </c>
      <c r="I1666" s="52">
        <f t="shared" si="153"/>
        <v>155.23540200000002</v>
      </c>
      <c r="J1666" s="52">
        <f>$P$3*F1666</f>
        <v>395.55555555555418</v>
      </c>
      <c r="K1666" s="52">
        <f>H1666+I1666+J1666</f>
        <v>1032.1286458641962</v>
      </c>
      <c r="L1666" s="53">
        <f>M1666*1</f>
        <v>34.174926274170055</v>
      </c>
      <c r="M1666" s="53">
        <f>(K1666*G1666)/1000</f>
        <v>34.174926274170055</v>
      </c>
      <c r="N1666" s="53">
        <f>(IF(L1665 &lt; 0, -L1665,0))</f>
        <v>0</v>
      </c>
      <c r="O1666" s="53">
        <f>0.5*$P$3*G1666^2</f>
        <v>975747.65432098787</v>
      </c>
      <c r="P1666" s="53">
        <f t="shared" si="155"/>
        <v>13053.333333333721</v>
      </c>
      <c r="Q1666" s="53">
        <f>(IF(L1665 &lt; 0, -L1665,0))+Q1665</f>
        <v>3231.7528729470009</v>
      </c>
      <c r="R1666" s="53">
        <f>(IF(L1665 &gt; 0, L1665,0))+R1665</f>
        <v>10707.327671132181</v>
      </c>
      <c r="S1666" s="55">
        <f>N1666*0.95</f>
        <v>0</v>
      </c>
      <c r="T1666" s="55">
        <f>S1666*0.99</f>
        <v>0</v>
      </c>
      <c r="U1666" s="55">
        <f>T1666*0.97</f>
        <v>0</v>
      </c>
      <c r="V1666" s="55">
        <f>U1666*0.99</f>
        <v>0</v>
      </c>
      <c r="W1666" s="55">
        <f>V1666*0.95</f>
        <v>0</v>
      </c>
      <c r="X1666" s="55">
        <f t="shared" si="156"/>
        <v>2772.857029349515</v>
      </c>
    </row>
    <row r="1667" spans="2:24" x14ac:dyDescent="0.3">
      <c r="B1667" s="7" t="s">
        <v>40</v>
      </c>
      <c r="C1667" s="7">
        <v>1659</v>
      </c>
      <c r="D1667" s="7">
        <v>182</v>
      </c>
      <c r="E1667" s="13">
        <v>120</v>
      </c>
      <c r="F1667" s="57">
        <f t="shared" si="154"/>
        <v>0.22222222222222143</v>
      </c>
      <c r="G1667" s="57">
        <f t="shared" si="151"/>
        <v>33.333333333333336</v>
      </c>
      <c r="H1667" s="52">
        <f t="shared" si="152"/>
        <v>487.82027777777785</v>
      </c>
      <c r="I1667" s="52">
        <f t="shared" si="153"/>
        <v>155.23540200000002</v>
      </c>
      <c r="J1667" s="52">
        <f>$P$3*F1667</f>
        <v>395.55555555555418</v>
      </c>
      <c r="K1667" s="52">
        <f>H1667+I1667+J1667</f>
        <v>1038.6112353333319</v>
      </c>
      <c r="L1667" s="53">
        <f>M1667*1</f>
        <v>34.620374511111066</v>
      </c>
      <c r="M1667" s="53">
        <f>(K1667*G1667)/1000</f>
        <v>34.620374511111066</v>
      </c>
      <c r="N1667" s="53">
        <f>(IF(L1666 &lt; 0, -L1666,0))</f>
        <v>0</v>
      </c>
      <c r="O1667" s="53">
        <f>0.5*$P$3*G1667^2</f>
        <v>988888.88888888911</v>
      </c>
      <c r="P1667" s="53">
        <f t="shared" si="155"/>
        <v>13141.234567901236</v>
      </c>
      <c r="Q1667" s="53">
        <f>(IF(L1666 &lt; 0, -L1666,0))+Q1666</f>
        <v>3231.7528729470009</v>
      </c>
      <c r="R1667" s="53">
        <f>(IF(L1666 &gt; 0, L1666,0))+R1666</f>
        <v>10741.502597406352</v>
      </c>
      <c r="S1667" s="55">
        <f>N1667*0.95</f>
        <v>0</v>
      </c>
      <c r="T1667" s="55">
        <f>S1667*0.99</f>
        <v>0</v>
      </c>
      <c r="U1667" s="55">
        <f>T1667*0.97</f>
        <v>0</v>
      </c>
      <c r="V1667" s="55">
        <f>U1667*0.99</f>
        <v>0</v>
      </c>
      <c r="W1667" s="55">
        <f>V1667*0.95</f>
        <v>0</v>
      </c>
      <c r="X1667" s="55">
        <f t="shared" si="156"/>
        <v>2772.857029349515</v>
      </c>
    </row>
    <row r="1668" spans="2:24" x14ac:dyDescent="0.3">
      <c r="B1668" s="7" t="s">
        <v>40</v>
      </c>
      <c r="C1668" s="7">
        <v>1660</v>
      </c>
      <c r="D1668" s="7">
        <v>183</v>
      </c>
      <c r="E1668" s="13">
        <v>120.8</v>
      </c>
      <c r="F1668" s="57">
        <f t="shared" si="154"/>
        <v>0.22222222222222143</v>
      </c>
      <c r="G1668" s="57">
        <f t="shared" si="151"/>
        <v>33.555555555555557</v>
      </c>
      <c r="H1668" s="52">
        <f t="shared" si="152"/>
        <v>494.34622904938277</v>
      </c>
      <c r="I1668" s="52">
        <f t="shared" si="153"/>
        <v>155.23540200000002</v>
      </c>
      <c r="J1668" s="52">
        <f>$P$3*F1668</f>
        <v>395.55555555555418</v>
      </c>
      <c r="K1668" s="52">
        <f>H1668+I1668+J1668</f>
        <v>1045.1371866049371</v>
      </c>
      <c r="L1668" s="53">
        <f>M1668*1</f>
        <v>35.070158928299001</v>
      </c>
      <c r="M1668" s="53">
        <f>(K1668*G1668)/1000</f>
        <v>35.070158928299001</v>
      </c>
      <c r="N1668" s="53">
        <f>(IF(L1667 &lt; 0, -L1667,0))</f>
        <v>0</v>
      </c>
      <c r="O1668" s="53">
        <f>0.5*$P$3*G1668^2</f>
        <v>1002118.0246913582</v>
      </c>
      <c r="P1668" s="53">
        <f t="shared" si="155"/>
        <v>13229.1358024691</v>
      </c>
      <c r="Q1668" s="53">
        <f>(IF(L1667 &lt; 0, -L1667,0))+Q1667</f>
        <v>3231.7528729470009</v>
      </c>
      <c r="R1668" s="53">
        <f>(IF(L1667 &gt; 0, L1667,0))+R1667</f>
        <v>10776.122971917463</v>
      </c>
      <c r="S1668" s="55">
        <f>N1668*0.95</f>
        <v>0</v>
      </c>
      <c r="T1668" s="55">
        <f>S1668*0.99</f>
        <v>0</v>
      </c>
      <c r="U1668" s="55">
        <f>T1668*0.97</f>
        <v>0</v>
      </c>
      <c r="V1668" s="55">
        <f>U1668*0.99</f>
        <v>0</v>
      </c>
      <c r="W1668" s="55">
        <f>V1668*0.95</f>
        <v>0</v>
      </c>
      <c r="X1668" s="55">
        <f t="shared" si="156"/>
        <v>2772.857029349515</v>
      </c>
    </row>
    <row r="1669" spans="2:24" x14ac:dyDescent="0.3">
      <c r="B1669" s="7" t="s">
        <v>40</v>
      </c>
      <c r="C1669" s="7">
        <v>1661</v>
      </c>
      <c r="D1669" s="7">
        <v>184</v>
      </c>
      <c r="E1669" s="13">
        <v>121.6</v>
      </c>
      <c r="F1669" s="57">
        <f t="shared" si="154"/>
        <v>0.20833333333333331</v>
      </c>
      <c r="G1669" s="57">
        <f t="shared" si="151"/>
        <v>33.777777777777779</v>
      </c>
      <c r="H1669" s="52">
        <f t="shared" si="152"/>
        <v>500.91554212345676</v>
      </c>
      <c r="I1669" s="52">
        <f t="shared" si="153"/>
        <v>155.23540200000002</v>
      </c>
      <c r="J1669" s="52">
        <f>$P$3*F1669</f>
        <v>370.83333333333331</v>
      </c>
      <c r="K1669" s="52">
        <f>H1669+I1669+J1669</f>
        <v>1026.9842774567901</v>
      </c>
      <c r="L1669" s="53">
        <f>M1669*1</f>
        <v>34.689246705207132</v>
      </c>
      <c r="M1669" s="53">
        <f>(K1669*G1669)/1000</f>
        <v>34.689246705207132</v>
      </c>
      <c r="N1669" s="53">
        <f>(IF(L1668 &lt; 0, -L1668,0))</f>
        <v>0</v>
      </c>
      <c r="O1669" s="53">
        <f>0.5*$P$3*G1669^2</f>
        <v>1015435.0617283952</v>
      </c>
      <c r="P1669" s="53">
        <f t="shared" si="155"/>
        <v>13317.037037036964</v>
      </c>
      <c r="Q1669" s="53">
        <f>(IF(L1668 &lt; 0, -L1668,0))+Q1668</f>
        <v>3231.7528729470009</v>
      </c>
      <c r="R1669" s="53">
        <f>(IF(L1668 &gt; 0, L1668,0))+R1668</f>
        <v>10811.193130845762</v>
      </c>
      <c r="S1669" s="55">
        <f>N1669*0.95</f>
        <v>0</v>
      </c>
      <c r="T1669" s="55">
        <f>S1669*0.99</f>
        <v>0</v>
      </c>
      <c r="U1669" s="55">
        <f>T1669*0.97</f>
        <v>0</v>
      </c>
      <c r="V1669" s="55">
        <f>U1669*0.99</f>
        <v>0</v>
      </c>
      <c r="W1669" s="55">
        <f>V1669*0.95</f>
        <v>0</v>
      </c>
      <c r="X1669" s="55">
        <f t="shared" si="156"/>
        <v>2772.857029349515</v>
      </c>
    </row>
    <row r="1670" spans="2:24" x14ac:dyDescent="0.3">
      <c r="B1670" s="7" t="s">
        <v>40</v>
      </c>
      <c r="C1670" s="7">
        <v>1662</v>
      </c>
      <c r="D1670" s="7">
        <v>185</v>
      </c>
      <c r="E1670" s="13">
        <v>122.3</v>
      </c>
      <c r="F1670" s="57">
        <f t="shared" si="154"/>
        <v>0.20833333333333331</v>
      </c>
      <c r="G1670" s="57">
        <f t="shared" si="151"/>
        <v>33.972222222222221</v>
      </c>
      <c r="H1670" s="52">
        <f t="shared" si="152"/>
        <v>506.69926129185956</v>
      </c>
      <c r="I1670" s="52">
        <f t="shared" si="153"/>
        <v>155.23540200000002</v>
      </c>
      <c r="J1670" s="52">
        <f>$P$3*F1670</f>
        <v>370.83333333333331</v>
      </c>
      <c r="K1670" s="52">
        <f>H1670+I1670+J1670</f>
        <v>1032.7679966251928</v>
      </c>
      <c r="L1670" s="53">
        <f>M1670*1</f>
        <v>35.085423885350295</v>
      </c>
      <c r="M1670" s="53">
        <f>(K1670*G1670)/1000</f>
        <v>35.085423885350295</v>
      </c>
      <c r="N1670" s="53">
        <f>(IF(L1669 &lt; 0, -L1669,0))</f>
        <v>0</v>
      </c>
      <c r="O1670" s="53">
        <f>0.5*$P$3*G1670^2</f>
        <v>1027159.5756172839</v>
      </c>
      <c r="P1670" s="53">
        <f t="shared" si="155"/>
        <v>11724.51388888876</v>
      </c>
      <c r="Q1670" s="53">
        <f>(IF(L1669 &lt; 0, -L1669,0))+Q1669</f>
        <v>3231.7528729470009</v>
      </c>
      <c r="R1670" s="53">
        <f>(IF(L1669 &gt; 0, L1669,0))+R1669</f>
        <v>10845.88237755097</v>
      </c>
      <c r="S1670" s="55">
        <f>N1670*0.95</f>
        <v>0</v>
      </c>
      <c r="T1670" s="55">
        <f>S1670*0.99</f>
        <v>0</v>
      </c>
      <c r="U1670" s="55">
        <f>T1670*0.97</f>
        <v>0</v>
      </c>
      <c r="V1670" s="55">
        <f>U1670*0.99</f>
        <v>0</v>
      </c>
      <c r="W1670" s="55">
        <f>V1670*0.95</f>
        <v>0</v>
      </c>
      <c r="X1670" s="55">
        <f t="shared" si="156"/>
        <v>2772.857029349515</v>
      </c>
    </row>
    <row r="1671" spans="2:24" x14ac:dyDescent="0.3">
      <c r="B1671" s="7" t="s">
        <v>40</v>
      </c>
      <c r="C1671" s="7">
        <v>1663</v>
      </c>
      <c r="D1671" s="7">
        <v>186</v>
      </c>
      <c r="E1671" s="13">
        <v>123.1</v>
      </c>
      <c r="F1671" s="57">
        <f t="shared" si="154"/>
        <v>0.20833333333333331</v>
      </c>
      <c r="G1671" s="57">
        <f t="shared" si="151"/>
        <v>34.194444444444443</v>
      </c>
      <c r="H1671" s="52">
        <f t="shared" si="152"/>
        <v>513.34987774556316</v>
      </c>
      <c r="I1671" s="52">
        <f t="shared" si="153"/>
        <v>155.23540200000002</v>
      </c>
      <c r="J1671" s="52">
        <f>$P$3*F1671</f>
        <v>370.83333333333331</v>
      </c>
      <c r="K1671" s="52">
        <f>H1671+I1671+J1671</f>
        <v>1039.4186130788964</v>
      </c>
      <c r="L1671" s="53">
        <f>M1671*1</f>
        <v>35.542342019447815</v>
      </c>
      <c r="M1671" s="53">
        <f>(K1671*G1671)/1000</f>
        <v>35.542342019447815</v>
      </c>
      <c r="N1671" s="53">
        <f>(IF(L1670 &lt; 0, -L1670,0))</f>
        <v>0</v>
      </c>
      <c r="O1671" s="53">
        <f>0.5*$P$3*G1671^2</f>
        <v>1040641.4274691357</v>
      </c>
      <c r="P1671" s="53">
        <f t="shared" si="155"/>
        <v>13481.851851851796</v>
      </c>
      <c r="Q1671" s="53">
        <f>(IF(L1670 &lt; 0, -L1670,0))+Q1670</f>
        <v>3231.7528729470009</v>
      </c>
      <c r="R1671" s="53">
        <f>(IF(L1670 &gt; 0, L1670,0))+R1670</f>
        <v>10880.96780143632</v>
      </c>
      <c r="S1671" s="55">
        <f>N1671*0.95</f>
        <v>0</v>
      </c>
      <c r="T1671" s="55">
        <f>S1671*0.99</f>
        <v>0</v>
      </c>
      <c r="U1671" s="55">
        <f>T1671*0.97</f>
        <v>0</v>
      </c>
      <c r="V1671" s="55">
        <f>U1671*0.99</f>
        <v>0</v>
      </c>
      <c r="W1671" s="55">
        <f>V1671*0.95</f>
        <v>0</v>
      </c>
      <c r="X1671" s="55">
        <f t="shared" si="156"/>
        <v>2772.857029349515</v>
      </c>
    </row>
    <row r="1672" spans="2:24" x14ac:dyDescent="0.3">
      <c r="B1672" s="7" t="s">
        <v>40</v>
      </c>
      <c r="C1672" s="7">
        <v>1664</v>
      </c>
      <c r="D1672" s="7">
        <v>187</v>
      </c>
      <c r="E1672" s="13">
        <v>123.8</v>
      </c>
      <c r="F1672" s="57">
        <f t="shared" si="154"/>
        <v>0.18055555555555713</v>
      </c>
      <c r="G1672" s="57">
        <f t="shared" si="151"/>
        <v>34.388888888888886</v>
      </c>
      <c r="H1672" s="52">
        <f t="shared" si="152"/>
        <v>519.20473737114185</v>
      </c>
      <c r="I1672" s="52">
        <f t="shared" si="153"/>
        <v>155.23540200000002</v>
      </c>
      <c r="J1672" s="52">
        <f>$P$3*F1672</f>
        <v>321.3888888888917</v>
      </c>
      <c r="K1672" s="52">
        <f>H1672+I1672+J1672</f>
        <v>995.82902826003351</v>
      </c>
      <c r="L1672" s="53">
        <f>M1672*1</f>
        <v>34.245453805164487</v>
      </c>
      <c r="M1672" s="53">
        <f>(K1672*G1672)/1000</f>
        <v>34.245453805164487</v>
      </c>
      <c r="N1672" s="53">
        <f>(IF(L1671 &lt; 0, -L1671,0))</f>
        <v>0</v>
      </c>
      <c r="O1672" s="53">
        <f>0.5*$P$3*G1672^2</f>
        <v>1052510.1543209874</v>
      </c>
      <c r="P1672" s="53">
        <f t="shared" si="155"/>
        <v>11868.726851851679</v>
      </c>
      <c r="Q1672" s="53">
        <f>(IF(L1671 &lt; 0, -L1671,0))+Q1671</f>
        <v>3231.7528729470009</v>
      </c>
      <c r="R1672" s="53">
        <f>(IF(L1671 &gt; 0, L1671,0))+R1671</f>
        <v>10916.510143455767</v>
      </c>
      <c r="S1672" s="55">
        <f>N1672*0.95</f>
        <v>0</v>
      </c>
      <c r="T1672" s="55">
        <f>S1672*0.99</f>
        <v>0</v>
      </c>
      <c r="U1672" s="55">
        <f>T1672*0.97</f>
        <v>0</v>
      </c>
      <c r="V1672" s="55">
        <f>U1672*0.99</f>
        <v>0</v>
      </c>
      <c r="W1672" s="55">
        <f>V1672*0.95</f>
        <v>0</v>
      </c>
      <c r="X1672" s="55">
        <f t="shared" si="156"/>
        <v>2772.857029349515</v>
      </c>
    </row>
    <row r="1673" spans="2:24" x14ac:dyDescent="0.3">
      <c r="B1673" s="7" t="s">
        <v>40</v>
      </c>
      <c r="C1673" s="7">
        <v>1665</v>
      </c>
      <c r="D1673" s="7">
        <v>188</v>
      </c>
      <c r="E1673" s="13">
        <v>124.4</v>
      </c>
      <c r="F1673" s="57">
        <f t="shared" si="154"/>
        <v>0.16666666666666705</v>
      </c>
      <c r="G1673" s="57">
        <f t="shared" ref="G1673:G1736" si="157">(E1673*1000)/3600</f>
        <v>34.555555555555557</v>
      </c>
      <c r="H1673" s="52">
        <f t="shared" ref="H1673:H1736" si="158">0.5*$L$3*$M$3*$N$3*G1673^2</f>
        <v>524.24961207716058</v>
      </c>
      <c r="I1673" s="52">
        <f t="shared" ref="I1673:I1736" si="159">$O$3*$P$3*$Q$3</f>
        <v>155.23540200000002</v>
      </c>
      <c r="J1673" s="52">
        <f>$P$3*F1673</f>
        <v>296.66666666666737</v>
      </c>
      <c r="K1673" s="52">
        <f>H1673+I1673+J1673</f>
        <v>976.15168074382791</v>
      </c>
      <c r="L1673" s="53">
        <f>M1673*1</f>
        <v>33.731463634592281</v>
      </c>
      <c r="M1673" s="53">
        <f>(K1673*G1673)/1000</f>
        <v>33.731463634592281</v>
      </c>
      <c r="N1673" s="53">
        <f>(IF(L1672 &lt; 0, -L1672,0))</f>
        <v>0</v>
      </c>
      <c r="O1673" s="53">
        <f>0.5*$P$3*G1673^2</f>
        <v>1062736.913580247</v>
      </c>
      <c r="P1673" s="53">
        <f t="shared" si="155"/>
        <v>10226.759259259561</v>
      </c>
      <c r="Q1673" s="53">
        <f>(IF(L1672 &lt; 0, -L1672,0))+Q1672</f>
        <v>3231.7528729470009</v>
      </c>
      <c r="R1673" s="53">
        <f>(IF(L1672 &gt; 0, L1672,0))+R1672</f>
        <v>10950.755597260932</v>
      </c>
      <c r="S1673" s="55">
        <f>N1673*0.95</f>
        <v>0</v>
      </c>
      <c r="T1673" s="55">
        <f>S1673*0.99</f>
        <v>0</v>
      </c>
      <c r="U1673" s="55">
        <f>T1673*0.97</f>
        <v>0</v>
      </c>
      <c r="V1673" s="55">
        <f>U1673*0.99</f>
        <v>0</v>
      </c>
      <c r="W1673" s="55">
        <f>V1673*0.95</f>
        <v>0</v>
      </c>
      <c r="X1673" s="55">
        <f t="shared" si="156"/>
        <v>2772.857029349515</v>
      </c>
    </row>
    <row r="1674" spans="2:24" x14ac:dyDescent="0.3">
      <c r="B1674" s="7" t="s">
        <v>40</v>
      </c>
      <c r="C1674" s="7">
        <v>1666</v>
      </c>
      <c r="D1674" s="7">
        <v>189</v>
      </c>
      <c r="E1674" s="13">
        <v>125</v>
      </c>
      <c r="F1674" s="57">
        <f t="shared" ref="F1674:F1737" si="160">($E1675-$E1673)/2/3.6</f>
        <v>0.1388888888888889</v>
      </c>
      <c r="G1674" s="57">
        <f t="shared" si="157"/>
        <v>34.722222222222221</v>
      </c>
      <c r="H1674" s="52">
        <f t="shared" si="158"/>
        <v>529.31887779706778</v>
      </c>
      <c r="I1674" s="52">
        <f t="shared" si="159"/>
        <v>155.23540200000002</v>
      </c>
      <c r="J1674" s="52">
        <f>$P$3*F1674</f>
        <v>247.22222222222223</v>
      </c>
      <c r="K1674" s="52">
        <f>H1674+I1674+J1674</f>
        <v>931.77650201929009</v>
      </c>
      <c r="L1674" s="53">
        <f>M1674*1</f>
        <v>32.353350764558684</v>
      </c>
      <c r="M1674" s="53">
        <f>(K1674*G1674)/1000</f>
        <v>32.353350764558684</v>
      </c>
      <c r="N1674" s="53">
        <f>(IF(L1673 &lt; 0, -L1673,0))</f>
        <v>0</v>
      </c>
      <c r="O1674" s="53">
        <f>0.5*$P$3*G1674^2</f>
        <v>1073013.1172839506</v>
      </c>
      <c r="P1674" s="53">
        <f t="shared" ref="P1674:P1737" si="161">O1674-O1673</f>
        <v>10276.203703703592</v>
      </c>
      <c r="Q1674" s="53">
        <f>(IF(L1673 &lt; 0, -L1673,0))+Q1673</f>
        <v>3231.7528729470009</v>
      </c>
      <c r="R1674" s="53">
        <f>(IF(L1673 &gt; 0, L1673,0))+R1673</f>
        <v>10984.487060895524</v>
      </c>
      <c r="S1674" s="55">
        <f>N1674*0.95</f>
        <v>0</v>
      </c>
      <c r="T1674" s="55">
        <f>S1674*0.99</f>
        <v>0</v>
      </c>
      <c r="U1674" s="55">
        <f>T1674*0.97</f>
        <v>0</v>
      </c>
      <c r="V1674" s="55">
        <f>U1674*0.99</f>
        <v>0</v>
      </c>
      <c r="W1674" s="55">
        <f>V1674*0.95</f>
        <v>0</v>
      </c>
      <c r="X1674" s="55">
        <f t="shared" ref="X1674:X1737" si="162">W1674+X1673</f>
        <v>2772.857029349515</v>
      </c>
    </row>
    <row r="1675" spans="2:24" x14ac:dyDescent="0.3">
      <c r="B1675" s="7" t="s">
        <v>40</v>
      </c>
      <c r="C1675" s="7">
        <v>1667</v>
      </c>
      <c r="D1675" s="7">
        <v>190</v>
      </c>
      <c r="E1675" s="13">
        <v>125.4</v>
      </c>
      <c r="F1675" s="57">
        <f t="shared" si="160"/>
        <v>0.11111111111111072</v>
      </c>
      <c r="G1675" s="57">
        <f t="shared" si="157"/>
        <v>34.833333333333336</v>
      </c>
      <c r="H1675" s="52">
        <f t="shared" si="158"/>
        <v>532.71193884027787</v>
      </c>
      <c r="I1675" s="52">
        <f t="shared" si="159"/>
        <v>155.23540200000002</v>
      </c>
      <c r="J1675" s="52">
        <f>$P$3*F1675</f>
        <v>197.77777777777709</v>
      </c>
      <c r="K1675" s="52">
        <f>H1675+I1675+J1675</f>
        <v>885.72511861805492</v>
      </c>
      <c r="L1675" s="53">
        <f>M1675*1</f>
        <v>30.852758298528915</v>
      </c>
      <c r="M1675" s="53">
        <f>(K1675*G1675)/1000</f>
        <v>30.852758298528915</v>
      </c>
      <c r="N1675" s="53">
        <f>(IF(L1674 &lt; 0, -L1674,0))</f>
        <v>0</v>
      </c>
      <c r="O1675" s="53">
        <f>0.5*$P$3*G1675^2</f>
        <v>1079891.388888889</v>
      </c>
      <c r="P1675" s="53">
        <f t="shared" si="161"/>
        <v>6878.2716049384326</v>
      </c>
      <c r="Q1675" s="53">
        <f>(IF(L1674 &lt; 0, -L1674,0))+Q1674</f>
        <v>3231.7528729470009</v>
      </c>
      <c r="R1675" s="53">
        <f>(IF(L1674 &gt; 0, L1674,0))+R1674</f>
        <v>11016.840411660083</v>
      </c>
      <c r="S1675" s="55">
        <f>N1675*0.95</f>
        <v>0</v>
      </c>
      <c r="T1675" s="55">
        <f>S1675*0.99</f>
        <v>0</v>
      </c>
      <c r="U1675" s="55">
        <f>T1675*0.97</f>
        <v>0</v>
      </c>
      <c r="V1675" s="55">
        <f>U1675*0.99</f>
        <v>0</v>
      </c>
      <c r="W1675" s="55">
        <f>V1675*0.95</f>
        <v>0</v>
      </c>
      <c r="X1675" s="55">
        <f t="shared" si="162"/>
        <v>2772.857029349515</v>
      </c>
    </row>
    <row r="1676" spans="2:24" x14ac:dyDescent="0.3">
      <c r="B1676" s="7" t="s">
        <v>40</v>
      </c>
      <c r="C1676" s="7">
        <v>1668</v>
      </c>
      <c r="D1676" s="7">
        <v>191</v>
      </c>
      <c r="E1676" s="13">
        <v>125.8</v>
      </c>
      <c r="F1676" s="57">
        <f t="shared" si="160"/>
        <v>9.7222222222220642E-2</v>
      </c>
      <c r="G1676" s="57">
        <f t="shared" si="157"/>
        <v>34.944444444444443</v>
      </c>
      <c r="H1676" s="52">
        <f t="shared" si="158"/>
        <v>536.11584033410475</v>
      </c>
      <c r="I1676" s="52">
        <f t="shared" si="159"/>
        <v>155.23540200000002</v>
      </c>
      <c r="J1676" s="52">
        <f>$P$3*F1676</f>
        <v>173.05555555555273</v>
      </c>
      <c r="K1676" s="52">
        <f>H1676+I1676+J1676</f>
        <v>864.40679788965747</v>
      </c>
      <c r="L1676" s="53">
        <f>M1676*1</f>
        <v>30.206215326255254</v>
      </c>
      <c r="M1676" s="53">
        <f>(K1676*G1676)/1000</f>
        <v>30.206215326255254</v>
      </c>
      <c r="N1676" s="53">
        <f>(IF(L1675 &lt; 0, -L1675,0))</f>
        <v>0</v>
      </c>
      <c r="O1676" s="53">
        <f>0.5*$P$3*G1676^2</f>
        <v>1086791.635802469</v>
      </c>
      <c r="P1676" s="53">
        <f t="shared" si="161"/>
        <v>6900.2469135799911</v>
      </c>
      <c r="Q1676" s="53">
        <f>(IF(L1675 &lt; 0, -L1675,0))+Q1675</f>
        <v>3231.7528729470009</v>
      </c>
      <c r="R1676" s="53">
        <f>(IF(L1675 &gt; 0, L1675,0))+R1675</f>
        <v>11047.693169958613</v>
      </c>
      <c r="S1676" s="55">
        <f>N1676*0.95</f>
        <v>0</v>
      </c>
      <c r="T1676" s="55">
        <f>S1676*0.99</f>
        <v>0</v>
      </c>
      <c r="U1676" s="55">
        <f>T1676*0.97</f>
        <v>0</v>
      </c>
      <c r="V1676" s="55">
        <f>U1676*0.99</f>
        <v>0</v>
      </c>
      <c r="W1676" s="55">
        <f>V1676*0.95</f>
        <v>0</v>
      </c>
      <c r="X1676" s="55">
        <f t="shared" si="162"/>
        <v>2772.857029349515</v>
      </c>
    </row>
    <row r="1677" spans="2:24" x14ac:dyDescent="0.3">
      <c r="B1677" s="7" t="s">
        <v>40</v>
      </c>
      <c r="C1677" s="7">
        <v>1669</v>
      </c>
      <c r="D1677" s="7">
        <v>192</v>
      </c>
      <c r="E1677" s="13">
        <v>126.1</v>
      </c>
      <c r="F1677" s="57">
        <f t="shared" si="160"/>
        <v>8.3333333333334522E-2</v>
      </c>
      <c r="G1677" s="57">
        <f t="shared" si="157"/>
        <v>35.027777777777779</v>
      </c>
      <c r="H1677" s="52">
        <f t="shared" si="158"/>
        <v>538.67588050019287</v>
      </c>
      <c r="I1677" s="52">
        <f t="shared" si="159"/>
        <v>155.23540200000002</v>
      </c>
      <c r="J1677" s="52">
        <f>$P$3*F1677</f>
        <v>148.33333333333545</v>
      </c>
      <c r="K1677" s="52">
        <f>H1677+I1677+J1677</f>
        <v>842.24461583352831</v>
      </c>
      <c r="L1677" s="53">
        <f>M1677*1</f>
        <v>29.501957237946645</v>
      </c>
      <c r="M1677" s="53">
        <f>(K1677*G1677)/1000</f>
        <v>29.501957237946645</v>
      </c>
      <c r="N1677" s="53">
        <f>(IF(L1676 &lt; 0, -L1676,0))</f>
        <v>0</v>
      </c>
      <c r="O1677" s="53">
        <f>0.5*$P$3*G1677^2</f>
        <v>1091981.2422839506</v>
      </c>
      <c r="P1677" s="53">
        <f t="shared" si="161"/>
        <v>5189.6064814815763</v>
      </c>
      <c r="Q1677" s="53">
        <f>(IF(L1676 &lt; 0, -L1676,0))+Q1676</f>
        <v>3231.7528729470009</v>
      </c>
      <c r="R1677" s="53">
        <f>(IF(L1676 &gt; 0, L1676,0))+R1676</f>
        <v>11077.899385284869</v>
      </c>
      <c r="S1677" s="55">
        <f>N1677*0.95</f>
        <v>0</v>
      </c>
      <c r="T1677" s="55">
        <f>S1677*0.99</f>
        <v>0</v>
      </c>
      <c r="U1677" s="55">
        <f>T1677*0.97</f>
        <v>0</v>
      </c>
      <c r="V1677" s="55">
        <f>U1677*0.99</f>
        <v>0</v>
      </c>
      <c r="W1677" s="55">
        <f>V1677*0.95</f>
        <v>0</v>
      </c>
      <c r="X1677" s="55">
        <f t="shared" si="162"/>
        <v>2772.857029349515</v>
      </c>
    </row>
    <row r="1678" spans="2:24" x14ac:dyDescent="0.3">
      <c r="B1678" s="7" t="s">
        <v>40</v>
      </c>
      <c r="C1678" s="7">
        <v>1670</v>
      </c>
      <c r="D1678" s="7">
        <v>193</v>
      </c>
      <c r="E1678" s="13">
        <v>126.4</v>
      </c>
      <c r="F1678" s="57">
        <f t="shared" si="160"/>
        <v>6.9444444444444448E-2</v>
      </c>
      <c r="G1678" s="57">
        <f t="shared" si="157"/>
        <v>35.111111111111114</v>
      </c>
      <c r="H1678" s="52">
        <f t="shared" si="158"/>
        <v>541.24201841975309</v>
      </c>
      <c r="I1678" s="52">
        <f t="shared" si="159"/>
        <v>155.23540200000002</v>
      </c>
      <c r="J1678" s="52">
        <f>$P$3*F1678</f>
        <v>123.61111111111111</v>
      </c>
      <c r="K1678" s="52">
        <f>H1678+I1678+J1678</f>
        <v>820.0885315308642</v>
      </c>
      <c r="L1678" s="53">
        <f>M1678*1</f>
        <v>28.794219551528123</v>
      </c>
      <c r="M1678" s="53">
        <f>(K1678*G1678)/1000</f>
        <v>28.794219551528123</v>
      </c>
      <c r="N1678" s="53">
        <f>(IF(L1677 &lt; 0, -L1677,0))</f>
        <v>0</v>
      </c>
      <c r="O1678" s="53">
        <f>0.5*$P$3*G1678^2</f>
        <v>1097183.2098765434</v>
      </c>
      <c r="P1678" s="53">
        <f t="shared" si="161"/>
        <v>5201.9675925928168</v>
      </c>
      <c r="Q1678" s="53">
        <f>(IF(L1677 &lt; 0, -L1677,0))+Q1677</f>
        <v>3231.7528729470009</v>
      </c>
      <c r="R1678" s="53">
        <f>(IF(L1677 &gt; 0, L1677,0))+R1677</f>
        <v>11107.401342522815</v>
      </c>
      <c r="S1678" s="55">
        <f>N1678*0.95</f>
        <v>0</v>
      </c>
      <c r="T1678" s="55">
        <f>S1678*0.99</f>
        <v>0</v>
      </c>
      <c r="U1678" s="55">
        <f>T1678*0.97</f>
        <v>0</v>
      </c>
      <c r="V1678" s="55">
        <f>U1678*0.99</f>
        <v>0</v>
      </c>
      <c r="W1678" s="55">
        <f>V1678*0.95</f>
        <v>0</v>
      </c>
      <c r="X1678" s="55">
        <f t="shared" si="162"/>
        <v>2772.857029349515</v>
      </c>
    </row>
    <row r="1679" spans="2:24" x14ac:dyDescent="0.3">
      <c r="B1679" s="7" t="s">
        <v>40</v>
      </c>
      <c r="C1679" s="7">
        <v>1671</v>
      </c>
      <c r="D1679" s="7">
        <v>194</v>
      </c>
      <c r="E1679" s="13">
        <v>126.6</v>
      </c>
      <c r="F1679" s="57">
        <f t="shared" si="160"/>
        <v>4.1666666666666269E-2</v>
      </c>
      <c r="G1679" s="57">
        <f t="shared" si="157"/>
        <v>35.166666666666664</v>
      </c>
      <c r="H1679" s="52">
        <f t="shared" si="158"/>
        <v>542.95616467361106</v>
      </c>
      <c r="I1679" s="52">
        <f t="shared" si="159"/>
        <v>155.23540200000002</v>
      </c>
      <c r="J1679" s="52">
        <f>$P$3*F1679</f>
        <v>74.166666666665961</v>
      </c>
      <c r="K1679" s="52">
        <f>H1679+I1679+J1679</f>
        <v>772.35823334027702</v>
      </c>
      <c r="L1679" s="53">
        <f>M1679*1</f>
        <v>27.161264539133075</v>
      </c>
      <c r="M1679" s="53">
        <f>(K1679*G1679)/1000</f>
        <v>27.161264539133075</v>
      </c>
      <c r="N1679" s="53">
        <f>(IF(L1678 &lt; 0, -L1678,0))</f>
        <v>0</v>
      </c>
      <c r="O1679" s="53">
        <f>0.5*$P$3*G1679^2</f>
        <v>1100658.0555555555</v>
      </c>
      <c r="P1679" s="53">
        <f t="shared" si="161"/>
        <v>3474.8456790121272</v>
      </c>
      <c r="Q1679" s="53">
        <f>(IF(L1678 &lt; 0, -L1678,0))+Q1678</f>
        <v>3231.7528729470009</v>
      </c>
      <c r="R1679" s="53">
        <f>(IF(L1678 &gt; 0, L1678,0))+R1678</f>
        <v>11136.195562074343</v>
      </c>
      <c r="S1679" s="55">
        <f>N1679*0.95</f>
        <v>0</v>
      </c>
      <c r="T1679" s="55">
        <f>S1679*0.99</f>
        <v>0</v>
      </c>
      <c r="U1679" s="55">
        <f>T1679*0.97</f>
        <v>0</v>
      </c>
      <c r="V1679" s="55">
        <f>U1679*0.99</f>
        <v>0</v>
      </c>
      <c r="W1679" s="55">
        <f>V1679*0.95</f>
        <v>0</v>
      </c>
      <c r="X1679" s="55">
        <f t="shared" si="162"/>
        <v>2772.857029349515</v>
      </c>
    </row>
    <row r="1680" spans="2:24" x14ac:dyDescent="0.3">
      <c r="B1680" s="7" t="s">
        <v>40</v>
      </c>
      <c r="C1680" s="7">
        <v>1672</v>
      </c>
      <c r="D1680" s="7">
        <v>195</v>
      </c>
      <c r="E1680" s="13">
        <v>126.7</v>
      </c>
      <c r="F1680" s="57">
        <f t="shared" si="160"/>
        <v>2.7777777777778172E-2</v>
      </c>
      <c r="G1680" s="57">
        <f t="shared" si="157"/>
        <v>35.194444444444443</v>
      </c>
      <c r="H1680" s="52">
        <f t="shared" si="158"/>
        <v>543.8142540927854</v>
      </c>
      <c r="I1680" s="52">
        <f t="shared" si="159"/>
        <v>155.23540200000002</v>
      </c>
      <c r="J1680" s="52">
        <f>$P$3*F1680</f>
        <v>49.444444444445146</v>
      </c>
      <c r="K1680" s="52">
        <f>H1680+I1680+J1680</f>
        <v>748.49410053723057</v>
      </c>
      <c r="L1680" s="53">
        <f>M1680*1</f>
        <v>26.342834038351974</v>
      </c>
      <c r="M1680" s="53">
        <f>(K1680*G1680)/1000</f>
        <v>26.342834038351974</v>
      </c>
      <c r="N1680" s="53">
        <f>(IF(L1679 &lt; 0, -L1679,0))</f>
        <v>0</v>
      </c>
      <c r="O1680" s="53">
        <f>0.5*$P$3*G1680^2</f>
        <v>1102397.538580247</v>
      </c>
      <c r="P1680" s="53">
        <f t="shared" si="161"/>
        <v>1739.4830246914644</v>
      </c>
      <c r="Q1680" s="53">
        <f>(IF(L1679 &lt; 0, -L1679,0))+Q1679</f>
        <v>3231.7528729470009</v>
      </c>
      <c r="R1680" s="53">
        <f>(IF(L1679 &gt; 0, L1679,0))+R1679</f>
        <v>11163.356826613475</v>
      </c>
      <c r="S1680" s="55">
        <f>N1680*0.95</f>
        <v>0</v>
      </c>
      <c r="T1680" s="55">
        <f>S1680*0.99</f>
        <v>0</v>
      </c>
      <c r="U1680" s="55">
        <f>T1680*0.97</f>
        <v>0</v>
      </c>
      <c r="V1680" s="55">
        <f>U1680*0.99</f>
        <v>0</v>
      </c>
      <c r="W1680" s="55">
        <f>V1680*0.95</f>
        <v>0</v>
      </c>
      <c r="X1680" s="55">
        <f t="shared" si="162"/>
        <v>2772.857029349515</v>
      </c>
    </row>
    <row r="1681" spans="2:24" x14ac:dyDescent="0.3">
      <c r="B1681" s="7" t="s">
        <v>40</v>
      </c>
      <c r="C1681" s="7">
        <v>1673</v>
      </c>
      <c r="D1681" s="7">
        <v>196</v>
      </c>
      <c r="E1681" s="13">
        <v>126.8</v>
      </c>
      <c r="F1681" s="57">
        <f t="shared" si="160"/>
        <v>2.7777777777778172E-2</v>
      </c>
      <c r="G1681" s="57">
        <f t="shared" si="157"/>
        <v>35.222222222222221</v>
      </c>
      <c r="H1681" s="52">
        <f t="shared" si="158"/>
        <v>544.67302104012333</v>
      </c>
      <c r="I1681" s="52">
        <f t="shared" si="159"/>
        <v>155.23540200000002</v>
      </c>
      <c r="J1681" s="52">
        <f>$P$3*F1681</f>
        <v>49.444444444445146</v>
      </c>
      <c r="K1681" s="52">
        <f>H1681+I1681+J1681</f>
        <v>749.35286748456849</v>
      </c>
      <c r="L1681" s="53">
        <f>M1681*1</f>
        <v>26.393873221400909</v>
      </c>
      <c r="M1681" s="53">
        <f>(K1681*G1681)/1000</f>
        <v>26.393873221400909</v>
      </c>
      <c r="N1681" s="53">
        <f>(IF(L1680 &lt; 0, -L1680,0))</f>
        <v>0</v>
      </c>
      <c r="O1681" s="53">
        <f>0.5*$P$3*G1681^2</f>
        <v>1104138.3950617283</v>
      </c>
      <c r="P1681" s="53">
        <f t="shared" si="161"/>
        <v>1740.8564814813435</v>
      </c>
      <c r="Q1681" s="53">
        <f>(IF(L1680 &lt; 0, -L1680,0))+Q1680</f>
        <v>3231.7528729470009</v>
      </c>
      <c r="R1681" s="53">
        <f>(IF(L1680 &gt; 0, L1680,0))+R1680</f>
        <v>11189.699660651828</v>
      </c>
      <c r="S1681" s="55">
        <f>N1681*0.95</f>
        <v>0</v>
      </c>
      <c r="T1681" s="55">
        <f>S1681*0.99</f>
        <v>0</v>
      </c>
      <c r="U1681" s="55">
        <f>T1681*0.97</f>
        <v>0</v>
      </c>
      <c r="V1681" s="55">
        <f>U1681*0.99</f>
        <v>0</v>
      </c>
      <c r="W1681" s="55">
        <f>V1681*0.95</f>
        <v>0</v>
      </c>
      <c r="X1681" s="55">
        <f t="shared" si="162"/>
        <v>2772.857029349515</v>
      </c>
    </row>
    <row r="1682" spans="2:24" x14ac:dyDescent="0.3">
      <c r="B1682" s="7" t="s">
        <v>40</v>
      </c>
      <c r="C1682" s="7">
        <v>1674</v>
      </c>
      <c r="D1682" s="7">
        <v>197</v>
      </c>
      <c r="E1682" s="13">
        <v>126.9</v>
      </c>
      <c r="F1682" s="57">
        <f t="shared" si="160"/>
        <v>1.3888888888890073E-2</v>
      </c>
      <c r="G1682" s="57">
        <f t="shared" si="157"/>
        <v>35.25</v>
      </c>
      <c r="H1682" s="52">
        <f t="shared" si="158"/>
        <v>545.53246551562495</v>
      </c>
      <c r="I1682" s="52">
        <f t="shared" si="159"/>
        <v>155.23540200000002</v>
      </c>
      <c r="J1682" s="52">
        <f>$P$3*F1682</f>
        <v>24.722222222224328</v>
      </c>
      <c r="K1682" s="52">
        <f>H1682+I1682+J1682</f>
        <v>725.4900897378493</v>
      </c>
      <c r="L1682" s="53">
        <f>M1682*1</f>
        <v>25.57352566325919</v>
      </c>
      <c r="M1682" s="53">
        <f>(K1682*G1682)/1000</f>
        <v>25.57352566325919</v>
      </c>
      <c r="N1682" s="53">
        <f>(IF(L1681 &lt; 0, -L1681,0))</f>
        <v>0</v>
      </c>
      <c r="O1682" s="53">
        <f>0.5*$P$3*G1682^2</f>
        <v>1105880.625</v>
      </c>
      <c r="P1682" s="53">
        <f t="shared" si="161"/>
        <v>1742.2299382716883</v>
      </c>
      <c r="Q1682" s="53">
        <f>(IF(L1681 &lt; 0, -L1681,0))+Q1681</f>
        <v>3231.7528729470009</v>
      </c>
      <c r="R1682" s="53">
        <f>(IF(L1681 &gt; 0, L1681,0))+R1681</f>
        <v>11216.093533873229</v>
      </c>
      <c r="S1682" s="55">
        <f>N1682*0.95</f>
        <v>0</v>
      </c>
      <c r="T1682" s="55">
        <f>S1682*0.99</f>
        <v>0</v>
      </c>
      <c r="U1682" s="55">
        <f>T1682*0.97</f>
        <v>0</v>
      </c>
      <c r="V1682" s="55">
        <f>U1682*0.99</f>
        <v>0</v>
      </c>
      <c r="W1682" s="55">
        <f>V1682*0.95</f>
        <v>0</v>
      </c>
      <c r="X1682" s="55">
        <f t="shared" si="162"/>
        <v>2772.857029349515</v>
      </c>
    </row>
    <row r="1683" spans="2:24" x14ac:dyDescent="0.3">
      <c r="B1683" s="7" t="s">
        <v>40</v>
      </c>
      <c r="C1683" s="7">
        <v>1675</v>
      </c>
      <c r="D1683" s="7">
        <v>198</v>
      </c>
      <c r="E1683" s="13">
        <v>126.9</v>
      </c>
      <c r="F1683" s="57">
        <f t="shared" si="160"/>
        <v>0</v>
      </c>
      <c r="G1683" s="57">
        <f t="shared" si="157"/>
        <v>35.25</v>
      </c>
      <c r="H1683" s="52">
        <f t="shared" si="158"/>
        <v>545.53246551562495</v>
      </c>
      <c r="I1683" s="52">
        <f t="shared" si="159"/>
        <v>155.23540200000002</v>
      </c>
      <c r="J1683" s="52">
        <f>$P$3*F1683</f>
        <v>0</v>
      </c>
      <c r="K1683" s="52">
        <f>H1683+I1683+J1683</f>
        <v>700.76786751562497</v>
      </c>
      <c r="L1683" s="53">
        <f>M1683*1</f>
        <v>24.702067329925779</v>
      </c>
      <c r="M1683" s="53">
        <f>(K1683*G1683)/1000</f>
        <v>24.702067329925779</v>
      </c>
      <c r="N1683" s="53">
        <f>(IF(L1682 &lt; 0, -L1682,0))</f>
        <v>0</v>
      </c>
      <c r="O1683" s="53">
        <f>0.5*$P$3*G1683^2</f>
        <v>1105880.625</v>
      </c>
      <c r="P1683" s="53">
        <f t="shared" si="161"/>
        <v>0</v>
      </c>
      <c r="Q1683" s="53">
        <f>(IF(L1682 &lt; 0, -L1682,0))+Q1682</f>
        <v>3231.7528729470009</v>
      </c>
      <c r="R1683" s="53">
        <f>(IF(L1682 &gt; 0, L1682,0))+R1682</f>
        <v>11241.667059536489</v>
      </c>
      <c r="S1683" s="55">
        <f>N1683*0.95</f>
        <v>0</v>
      </c>
      <c r="T1683" s="55">
        <f>S1683*0.99</f>
        <v>0</v>
      </c>
      <c r="U1683" s="55">
        <f>T1683*0.97</f>
        <v>0</v>
      </c>
      <c r="V1683" s="55">
        <f>U1683*0.99</f>
        <v>0</v>
      </c>
      <c r="W1683" s="55">
        <f>V1683*0.95</f>
        <v>0</v>
      </c>
      <c r="X1683" s="55">
        <f t="shared" si="162"/>
        <v>2772.857029349515</v>
      </c>
    </row>
    <row r="1684" spans="2:24" x14ac:dyDescent="0.3">
      <c r="B1684" s="7" t="s">
        <v>40</v>
      </c>
      <c r="C1684" s="7">
        <v>1676</v>
      </c>
      <c r="D1684" s="7">
        <v>199</v>
      </c>
      <c r="E1684" s="13">
        <v>126.9</v>
      </c>
      <c r="F1684" s="57">
        <f t="shared" si="160"/>
        <v>-1.3888888888890073E-2</v>
      </c>
      <c r="G1684" s="57">
        <f t="shared" si="157"/>
        <v>35.25</v>
      </c>
      <c r="H1684" s="52">
        <f t="shared" si="158"/>
        <v>545.53246551562495</v>
      </c>
      <c r="I1684" s="52">
        <f t="shared" si="159"/>
        <v>155.23540200000002</v>
      </c>
      <c r="J1684" s="52">
        <f>$P$3*F1684</f>
        <v>-24.722222222224328</v>
      </c>
      <c r="K1684" s="52">
        <f>H1684+I1684+J1684</f>
        <v>676.04564529340064</v>
      </c>
      <c r="L1684" s="53">
        <f>M1684*1</f>
        <v>23.830608996592371</v>
      </c>
      <c r="M1684" s="53">
        <f>(K1684*G1684)/1000</f>
        <v>23.830608996592371</v>
      </c>
      <c r="N1684" s="53">
        <f>(IF(L1683 &lt; 0, -L1683,0))</f>
        <v>0</v>
      </c>
      <c r="O1684" s="53">
        <f>0.5*$P$3*G1684^2</f>
        <v>1105880.625</v>
      </c>
      <c r="P1684" s="53">
        <f t="shared" si="161"/>
        <v>0</v>
      </c>
      <c r="Q1684" s="53">
        <f>(IF(L1683 &lt; 0, -L1683,0))+Q1683</f>
        <v>3231.7528729470009</v>
      </c>
      <c r="R1684" s="53">
        <f>(IF(L1683 &gt; 0, L1683,0))+R1683</f>
        <v>11266.369126866415</v>
      </c>
      <c r="S1684" s="55">
        <f>N1684*0.95</f>
        <v>0</v>
      </c>
      <c r="T1684" s="55">
        <f>S1684*0.99</f>
        <v>0</v>
      </c>
      <c r="U1684" s="55">
        <f>T1684*0.97</f>
        <v>0</v>
      </c>
      <c r="V1684" s="55">
        <f>U1684*0.99</f>
        <v>0</v>
      </c>
      <c r="W1684" s="55">
        <f>V1684*0.95</f>
        <v>0</v>
      </c>
      <c r="X1684" s="55">
        <f t="shared" si="162"/>
        <v>2772.857029349515</v>
      </c>
    </row>
    <row r="1685" spans="2:24" x14ac:dyDescent="0.3">
      <c r="B1685" s="7" t="s">
        <v>40</v>
      </c>
      <c r="C1685" s="7">
        <v>1677</v>
      </c>
      <c r="D1685" s="7">
        <v>200</v>
      </c>
      <c r="E1685" s="13">
        <v>126.8</v>
      </c>
      <c r="F1685" s="57">
        <f t="shared" si="160"/>
        <v>-4.1666666666668246E-2</v>
      </c>
      <c r="G1685" s="57">
        <f t="shared" si="157"/>
        <v>35.222222222222221</v>
      </c>
      <c r="H1685" s="52">
        <f t="shared" si="158"/>
        <v>544.67302104012333</v>
      </c>
      <c r="I1685" s="52">
        <f t="shared" si="159"/>
        <v>155.23540200000002</v>
      </c>
      <c r="J1685" s="52">
        <f>$P$3*F1685</f>
        <v>-74.166666666669485</v>
      </c>
      <c r="K1685" s="52">
        <f>H1685+I1685+J1685</f>
        <v>625.74175637345388</v>
      </c>
      <c r="L1685" s="53">
        <f>M1685*1</f>
        <v>22.040015196709433</v>
      </c>
      <c r="M1685" s="53">
        <f>(K1685*G1685)/1000</f>
        <v>22.040015196709433</v>
      </c>
      <c r="N1685" s="53">
        <f>(IF(L1684 &lt; 0, -L1684,0))</f>
        <v>0</v>
      </c>
      <c r="O1685" s="53">
        <f>0.5*$P$3*G1685^2</f>
        <v>1104138.3950617283</v>
      </c>
      <c r="P1685" s="53">
        <f t="shared" si="161"/>
        <v>-1742.2299382716883</v>
      </c>
      <c r="Q1685" s="53">
        <f>(IF(L1684 &lt; 0, -L1684,0))+Q1684</f>
        <v>3231.7528729470009</v>
      </c>
      <c r="R1685" s="53">
        <f>(IF(L1684 &gt; 0, L1684,0))+R1684</f>
        <v>11290.199735863007</v>
      </c>
      <c r="S1685" s="55">
        <f>N1685*0.95</f>
        <v>0</v>
      </c>
      <c r="T1685" s="55">
        <f>S1685*0.99</f>
        <v>0</v>
      </c>
      <c r="U1685" s="55">
        <f>T1685*0.97</f>
        <v>0</v>
      </c>
      <c r="V1685" s="55">
        <f>U1685*0.99</f>
        <v>0</v>
      </c>
      <c r="W1685" s="55">
        <f>V1685*0.95</f>
        <v>0</v>
      </c>
      <c r="X1685" s="55">
        <f t="shared" si="162"/>
        <v>2772.857029349515</v>
      </c>
    </row>
    <row r="1686" spans="2:24" x14ac:dyDescent="0.3">
      <c r="B1686" s="7" t="s">
        <v>40</v>
      </c>
      <c r="C1686" s="7">
        <v>1678</v>
      </c>
      <c r="D1686" s="7">
        <v>201</v>
      </c>
      <c r="E1686" s="13">
        <v>126.6</v>
      </c>
      <c r="F1686" s="57">
        <f t="shared" si="160"/>
        <v>-6.9444444444444448E-2</v>
      </c>
      <c r="G1686" s="57">
        <f t="shared" si="157"/>
        <v>35.166666666666664</v>
      </c>
      <c r="H1686" s="52">
        <f t="shared" si="158"/>
        <v>542.95616467361106</v>
      </c>
      <c r="I1686" s="52">
        <f t="shared" si="159"/>
        <v>155.23540200000002</v>
      </c>
      <c r="J1686" s="52">
        <f>$P$3*F1686</f>
        <v>-123.61111111111111</v>
      </c>
      <c r="K1686" s="52">
        <f>H1686+I1686+J1686</f>
        <v>574.58045556249999</v>
      </c>
      <c r="L1686" s="53">
        <f>M1686*1</f>
        <v>20.206079353947917</v>
      </c>
      <c r="M1686" s="53">
        <f>(K1686*G1686)/1000</f>
        <v>20.206079353947917</v>
      </c>
      <c r="N1686" s="53">
        <f>(IF(L1685 &lt; 0, -L1685,0))</f>
        <v>0</v>
      </c>
      <c r="O1686" s="53">
        <f>0.5*$P$3*G1686^2</f>
        <v>1100658.0555555555</v>
      </c>
      <c r="P1686" s="53">
        <f t="shared" si="161"/>
        <v>-3480.3395061728079</v>
      </c>
      <c r="Q1686" s="53">
        <f>(IF(L1685 &lt; 0, -L1685,0))+Q1685</f>
        <v>3231.7528729470009</v>
      </c>
      <c r="R1686" s="53">
        <f>(IF(L1685 &gt; 0, L1685,0))+R1685</f>
        <v>11312.239751059717</v>
      </c>
      <c r="S1686" s="55">
        <f>N1686*0.95</f>
        <v>0</v>
      </c>
      <c r="T1686" s="55">
        <f>S1686*0.99</f>
        <v>0</v>
      </c>
      <c r="U1686" s="55">
        <f>T1686*0.97</f>
        <v>0</v>
      </c>
      <c r="V1686" s="55">
        <f>U1686*0.99</f>
        <v>0</v>
      </c>
      <c r="W1686" s="55">
        <f>V1686*0.95</f>
        <v>0</v>
      </c>
      <c r="X1686" s="55">
        <f t="shared" si="162"/>
        <v>2772.857029349515</v>
      </c>
    </row>
    <row r="1687" spans="2:24" x14ac:dyDescent="0.3">
      <c r="B1687" s="7" t="s">
        <v>40</v>
      </c>
      <c r="C1687" s="7">
        <v>1679</v>
      </c>
      <c r="D1687" s="7">
        <v>202</v>
      </c>
      <c r="E1687" s="13">
        <v>126.3</v>
      </c>
      <c r="F1687" s="57">
        <f t="shared" si="160"/>
        <v>-8.3333333333332538E-2</v>
      </c>
      <c r="G1687" s="57">
        <f t="shared" si="157"/>
        <v>35.083333333333336</v>
      </c>
      <c r="H1687" s="52">
        <f t="shared" si="158"/>
        <v>540.38596158506948</v>
      </c>
      <c r="I1687" s="52">
        <f t="shared" si="159"/>
        <v>155.23540200000002</v>
      </c>
      <c r="J1687" s="52">
        <f>$P$3*F1687</f>
        <v>-148.33333333333192</v>
      </c>
      <c r="K1687" s="52">
        <f>H1687+I1687+J1687</f>
        <v>547.28803025173761</v>
      </c>
      <c r="L1687" s="53">
        <f>M1687*1</f>
        <v>19.200688394665129</v>
      </c>
      <c r="M1687" s="53">
        <f>(K1687*G1687)/1000</f>
        <v>19.200688394665129</v>
      </c>
      <c r="N1687" s="53">
        <f>(IF(L1686 &lt; 0, -L1686,0))</f>
        <v>0</v>
      </c>
      <c r="O1687" s="53">
        <f>0.5*$P$3*G1687^2</f>
        <v>1095447.8472222225</v>
      </c>
      <c r="P1687" s="53">
        <f t="shared" si="161"/>
        <v>-5210.2083333330229</v>
      </c>
      <c r="Q1687" s="53">
        <f>(IF(L1686 &lt; 0, -L1686,0))+Q1686</f>
        <v>3231.7528729470009</v>
      </c>
      <c r="R1687" s="53">
        <f>(IF(L1686 &gt; 0, L1686,0))+R1686</f>
        <v>11332.445830413664</v>
      </c>
      <c r="S1687" s="55">
        <f>N1687*0.95</f>
        <v>0</v>
      </c>
      <c r="T1687" s="55">
        <f>S1687*0.99</f>
        <v>0</v>
      </c>
      <c r="U1687" s="55">
        <f>T1687*0.97</f>
        <v>0</v>
      </c>
      <c r="V1687" s="55">
        <f>U1687*0.99</f>
        <v>0</v>
      </c>
      <c r="W1687" s="55">
        <f>V1687*0.95</f>
        <v>0</v>
      </c>
      <c r="X1687" s="55">
        <f t="shared" si="162"/>
        <v>2772.857029349515</v>
      </c>
    </row>
    <row r="1688" spans="2:24" x14ac:dyDescent="0.3">
      <c r="B1688" s="7" t="s">
        <v>40</v>
      </c>
      <c r="C1688" s="7">
        <v>1680</v>
      </c>
      <c r="D1688" s="7">
        <v>203</v>
      </c>
      <c r="E1688" s="13">
        <v>126</v>
      </c>
      <c r="F1688" s="57">
        <f t="shared" si="160"/>
        <v>-8.3333333333332538E-2</v>
      </c>
      <c r="G1688" s="57">
        <f t="shared" si="157"/>
        <v>35</v>
      </c>
      <c r="H1688" s="52">
        <f t="shared" si="158"/>
        <v>537.82185625</v>
      </c>
      <c r="I1688" s="52">
        <f t="shared" si="159"/>
        <v>155.23540200000002</v>
      </c>
      <c r="J1688" s="52">
        <f>$P$3*F1688</f>
        <v>-148.33333333333192</v>
      </c>
      <c r="K1688" s="52">
        <f>H1688+I1688+J1688</f>
        <v>544.72392491666812</v>
      </c>
      <c r="L1688" s="53">
        <f>M1688*1</f>
        <v>19.065337372083384</v>
      </c>
      <c r="M1688" s="53">
        <f>(K1688*G1688)/1000</f>
        <v>19.065337372083384</v>
      </c>
      <c r="N1688" s="53">
        <f>(IF(L1687 &lt; 0, -L1687,0))</f>
        <v>0</v>
      </c>
      <c r="O1688" s="53">
        <f>0.5*$P$3*G1688^2</f>
        <v>1090250</v>
      </c>
      <c r="P1688" s="53">
        <f t="shared" si="161"/>
        <v>-5197.8472222224809</v>
      </c>
      <c r="Q1688" s="53">
        <f>(IF(L1687 &lt; 0, -L1687,0))+Q1687</f>
        <v>3231.7528729470009</v>
      </c>
      <c r="R1688" s="53">
        <f>(IF(L1687 &gt; 0, L1687,0))+R1687</f>
        <v>11351.646518808329</v>
      </c>
      <c r="S1688" s="55">
        <f>N1688*0.95</f>
        <v>0</v>
      </c>
      <c r="T1688" s="55">
        <f>S1688*0.99</f>
        <v>0</v>
      </c>
      <c r="U1688" s="55">
        <f>T1688*0.97</f>
        <v>0</v>
      </c>
      <c r="V1688" s="55">
        <f>U1688*0.99</f>
        <v>0</v>
      </c>
      <c r="W1688" s="55">
        <f>V1688*0.95</f>
        <v>0</v>
      </c>
      <c r="X1688" s="55">
        <f t="shared" si="162"/>
        <v>2772.857029349515</v>
      </c>
    </row>
    <row r="1689" spans="2:24" x14ac:dyDescent="0.3">
      <c r="B1689" s="7" t="s">
        <v>40</v>
      </c>
      <c r="C1689" s="7">
        <v>1681</v>
      </c>
      <c r="D1689" s="7">
        <v>204</v>
      </c>
      <c r="E1689" s="13">
        <v>125.7</v>
      </c>
      <c r="F1689" s="57">
        <f t="shared" si="160"/>
        <v>-5.5555555555556344E-2</v>
      </c>
      <c r="G1689" s="57">
        <f t="shared" si="157"/>
        <v>34.916666666666664</v>
      </c>
      <c r="H1689" s="52">
        <f t="shared" si="158"/>
        <v>535.2638486684026</v>
      </c>
      <c r="I1689" s="52">
        <f t="shared" si="159"/>
        <v>155.23540200000002</v>
      </c>
      <c r="J1689" s="52">
        <f>$P$3*F1689</f>
        <v>-98.888888888890293</v>
      </c>
      <c r="K1689" s="52">
        <f>H1689+I1689+J1689</f>
        <v>591.61036177951235</v>
      </c>
      <c r="L1689" s="53">
        <f>M1689*1</f>
        <v>20.657061798801305</v>
      </c>
      <c r="M1689" s="53">
        <f>(K1689*G1689)/1000</f>
        <v>20.657061798801305</v>
      </c>
      <c r="N1689" s="53">
        <f>(IF(L1688 &lt; 0, -L1688,0))</f>
        <v>0</v>
      </c>
      <c r="O1689" s="53">
        <f>0.5*$P$3*G1689^2</f>
        <v>1085064.5138888888</v>
      </c>
      <c r="P1689" s="53">
        <f t="shared" si="161"/>
        <v>-5185.4861111112405</v>
      </c>
      <c r="Q1689" s="53">
        <f>(IF(L1688 &lt; 0, -L1688,0))+Q1688</f>
        <v>3231.7528729470009</v>
      </c>
      <c r="R1689" s="53">
        <f>(IF(L1688 &gt; 0, L1688,0))+R1688</f>
        <v>11370.711856180413</v>
      </c>
      <c r="S1689" s="55">
        <f>N1689*0.95</f>
        <v>0</v>
      </c>
      <c r="T1689" s="55">
        <f>S1689*0.99</f>
        <v>0</v>
      </c>
      <c r="U1689" s="55">
        <f>T1689*0.97</f>
        <v>0</v>
      </c>
      <c r="V1689" s="55">
        <f>U1689*0.99</f>
        <v>0</v>
      </c>
      <c r="W1689" s="55">
        <f>V1689*0.95</f>
        <v>0</v>
      </c>
      <c r="X1689" s="55">
        <f t="shared" si="162"/>
        <v>2772.857029349515</v>
      </c>
    </row>
    <row r="1690" spans="2:24" x14ac:dyDescent="0.3">
      <c r="B1690" s="7" t="s">
        <v>40</v>
      </c>
      <c r="C1690" s="7">
        <v>1682</v>
      </c>
      <c r="D1690" s="7">
        <v>205</v>
      </c>
      <c r="E1690" s="13">
        <v>125.6</v>
      </c>
      <c r="F1690" s="57">
        <f t="shared" si="160"/>
        <v>-1.3888888888890073E-2</v>
      </c>
      <c r="G1690" s="57">
        <f t="shared" si="157"/>
        <v>34.888888888888886</v>
      </c>
      <c r="H1690" s="52">
        <f t="shared" si="158"/>
        <v>534.41253453086404</v>
      </c>
      <c r="I1690" s="52">
        <f t="shared" si="159"/>
        <v>155.23540200000002</v>
      </c>
      <c r="J1690" s="52">
        <f>$P$3*F1690</f>
        <v>-24.722222222224328</v>
      </c>
      <c r="K1690" s="52">
        <f>H1690+I1690+J1690</f>
        <v>664.92571430863973</v>
      </c>
      <c r="L1690" s="53">
        <f>M1690*1</f>
        <v>23.198519365879203</v>
      </c>
      <c r="M1690" s="53">
        <f>(K1690*G1690)/1000</f>
        <v>23.198519365879203</v>
      </c>
      <c r="N1690" s="53">
        <f>(IF(L1689 &lt; 0, -L1689,0))</f>
        <v>0</v>
      </c>
      <c r="O1690" s="53">
        <f>0.5*$P$3*G1690^2</f>
        <v>1083338.7654320986</v>
      </c>
      <c r="P1690" s="53">
        <f t="shared" si="161"/>
        <v>-1725.748456790112</v>
      </c>
      <c r="Q1690" s="53">
        <f>(IF(L1689 &lt; 0, -L1689,0))+Q1689</f>
        <v>3231.7528729470009</v>
      </c>
      <c r="R1690" s="53">
        <f>(IF(L1689 &gt; 0, L1689,0))+R1689</f>
        <v>11391.368917979215</v>
      </c>
      <c r="S1690" s="55">
        <f>N1690*0.95</f>
        <v>0</v>
      </c>
      <c r="T1690" s="55">
        <f>S1690*0.99</f>
        <v>0</v>
      </c>
      <c r="U1690" s="55">
        <f>T1690*0.97</f>
        <v>0</v>
      </c>
      <c r="V1690" s="55">
        <f>U1690*0.99</f>
        <v>0</v>
      </c>
      <c r="W1690" s="55">
        <f>V1690*0.95</f>
        <v>0</v>
      </c>
      <c r="X1690" s="55">
        <f t="shared" si="162"/>
        <v>2772.857029349515</v>
      </c>
    </row>
    <row r="1691" spans="2:24" x14ac:dyDescent="0.3">
      <c r="B1691" s="7" t="s">
        <v>40</v>
      </c>
      <c r="C1691" s="7">
        <v>1683</v>
      </c>
      <c r="D1691" s="7">
        <v>206</v>
      </c>
      <c r="E1691" s="13">
        <v>125.6</v>
      </c>
      <c r="F1691" s="57">
        <f t="shared" si="160"/>
        <v>2.7777777777778172E-2</v>
      </c>
      <c r="G1691" s="57">
        <f t="shared" si="157"/>
        <v>34.888888888888886</v>
      </c>
      <c r="H1691" s="52">
        <f t="shared" si="158"/>
        <v>534.41253453086404</v>
      </c>
      <c r="I1691" s="52">
        <f t="shared" si="159"/>
        <v>155.23540200000002</v>
      </c>
      <c r="J1691" s="52">
        <f>$P$3*F1691</f>
        <v>49.444444444445146</v>
      </c>
      <c r="K1691" s="52">
        <f>H1691+I1691+J1691</f>
        <v>739.0923809753092</v>
      </c>
      <c r="L1691" s="53">
        <f>M1691*1</f>
        <v>25.786111958471899</v>
      </c>
      <c r="M1691" s="53">
        <f>(K1691*G1691)/1000</f>
        <v>25.786111958471899</v>
      </c>
      <c r="N1691" s="53">
        <f>(IF(L1690 &lt; 0, -L1690,0))</f>
        <v>0</v>
      </c>
      <c r="O1691" s="53">
        <f>0.5*$P$3*G1691^2</f>
        <v>1083338.7654320986</v>
      </c>
      <c r="P1691" s="53">
        <f t="shared" si="161"/>
        <v>0</v>
      </c>
      <c r="Q1691" s="53">
        <f>(IF(L1690 &lt; 0, -L1690,0))+Q1690</f>
        <v>3231.7528729470009</v>
      </c>
      <c r="R1691" s="53">
        <f>(IF(L1690 &gt; 0, L1690,0))+R1690</f>
        <v>11414.567437345093</v>
      </c>
      <c r="S1691" s="55">
        <f>N1691*0.95</f>
        <v>0</v>
      </c>
      <c r="T1691" s="55">
        <f>S1691*0.99</f>
        <v>0</v>
      </c>
      <c r="U1691" s="55">
        <f>T1691*0.97</f>
        <v>0</v>
      </c>
      <c r="V1691" s="55">
        <f>U1691*0.99</f>
        <v>0</v>
      </c>
      <c r="W1691" s="55">
        <f>V1691*0.95</f>
        <v>0</v>
      </c>
      <c r="X1691" s="55">
        <f t="shared" si="162"/>
        <v>2772.857029349515</v>
      </c>
    </row>
    <row r="1692" spans="2:24" x14ac:dyDescent="0.3">
      <c r="B1692" s="7" t="s">
        <v>40</v>
      </c>
      <c r="C1692" s="7">
        <v>1684</v>
      </c>
      <c r="D1692" s="7">
        <v>207</v>
      </c>
      <c r="E1692" s="13">
        <v>125.8</v>
      </c>
      <c r="F1692" s="57">
        <f t="shared" si="160"/>
        <v>8.3333333333334522E-2</v>
      </c>
      <c r="G1692" s="57">
        <f t="shared" si="157"/>
        <v>34.944444444444443</v>
      </c>
      <c r="H1692" s="52">
        <f t="shared" si="158"/>
        <v>536.11584033410475</v>
      </c>
      <c r="I1692" s="52">
        <f t="shared" si="159"/>
        <v>155.23540200000002</v>
      </c>
      <c r="J1692" s="52">
        <f>$P$3*F1692</f>
        <v>148.33333333333545</v>
      </c>
      <c r="K1692" s="52">
        <f>H1692+I1692+J1692</f>
        <v>839.68457566744019</v>
      </c>
      <c r="L1692" s="53">
        <f>M1692*1</f>
        <v>29.342311005267771</v>
      </c>
      <c r="M1692" s="53">
        <f>(K1692*G1692)/1000</f>
        <v>29.342311005267771</v>
      </c>
      <c r="N1692" s="53">
        <f>(IF(L1691 &lt; 0, -L1691,0))</f>
        <v>0</v>
      </c>
      <c r="O1692" s="53">
        <f>0.5*$P$3*G1692^2</f>
        <v>1086791.635802469</v>
      </c>
      <c r="P1692" s="53">
        <f t="shared" si="161"/>
        <v>3452.8703703703359</v>
      </c>
      <c r="Q1692" s="53">
        <f>(IF(L1691 &lt; 0, -L1691,0))+Q1691</f>
        <v>3231.7528729470009</v>
      </c>
      <c r="R1692" s="53">
        <f>(IF(L1691 &gt; 0, L1691,0))+R1691</f>
        <v>11440.353549303565</v>
      </c>
      <c r="S1692" s="55">
        <f>N1692*0.95</f>
        <v>0</v>
      </c>
      <c r="T1692" s="55">
        <f>S1692*0.99</f>
        <v>0</v>
      </c>
      <c r="U1692" s="55">
        <f>T1692*0.97</f>
        <v>0</v>
      </c>
      <c r="V1692" s="55">
        <f>U1692*0.99</f>
        <v>0</v>
      </c>
      <c r="W1692" s="55">
        <f>V1692*0.95</f>
        <v>0</v>
      </c>
      <c r="X1692" s="55">
        <f t="shared" si="162"/>
        <v>2772.857029349515</v>
      </c>
    </row>
    <row r="1693" spans="2:24" x14ac:dyDescent="0.3">
      <c r="B1693" s="7" t="s">
        <v>40</v>
      </c>
      <c r="C1693" s="7">
        <v>1685</v>
      </c>
      <c r="D1693" s="7">
        <v>208</v>
      </c>
      <c r="E1693" s="13">
        <v>126.2</v>
      </c>
      <c r="F1693" s="57">
        <f t="shared" si="160"/>
        <v>0.11111111111111072</v>
      </c>
      <c r="G1693" s="57">
        <f t="shared" si="157"/>
        <v>35.055555555555557</v>
      </c>
      <c r="H1693" s="52">
        <f t="shared" si="158"/>
        <v>539.53058227854933</v>
      </c>
      <c r="I1693" s="52">
        <f t="shared" si="159"/>
        <v>155.23540200000002</v>
      </c>
      <c r="J1693" s="52">
        <f>$P$3*F1693</f>
        <v>197.77777777777709</v>
      </c>
      <c r="K1693" s="52">
        <f>H1693+I1693+J1693</f>
        <v>892.54376205632639</v>
      </c>
      <c r="L1693" s="53">
        <f>M1693*1</f>
        <v>31.28861743653011</v>
      </c>
      <c r="M1693" s="53">
        <f>(K1693*G1693)/1000</f>
        <v>31.28861743653011</v>
      </c>
      <c r="N1693" s="53">
        <f>(IF(L1692 &lt; 0, -L1692,0))</f>
        <v>0</v>
      </c>
      <c r="O1693" s="53">
        <f>0.5*$P$3*G1693^2</f>
        <v>1093713.8580246915</v>
      </c>
      <c r="P1693" s="53">
        <f t="shared" si="161"/>
        <v>6922.2222222224809</v>
      </c>
      <c r="Q1693" s="53">
        <f>(IF(L1692 &lt; 0, -L1692,0))+Q1692</f>
        <v>3231.7528729470009</v>
      </c>
      <c r="R1693" s="53">
        <f>(IF(L1692 &gt; 0, L1692,0))+R1692</f>
        <v>11469.695860308833</v>
      </c>
      <c r="S1693" s="55">
        <f>N1693*0.95</f>
        <v>0</v>
      </c>
      <c r="T1693" s="55">
        <f>S1693*0.99</f>
        <v>0</v>
      </c>
      <c r="U1693" s="55">
        <f>T1693*0.97</f>
        <v>0</v>
      </c>
      <c r="V1693" s="55">
        <f>U1693*0.99</f>
        <v>0</v>
      </c>
      <c r="W1693" s="55">
        <f>V1693*0.95</f>
        <v>0</v>
      </c>
      <c r="X1693" s="55">
        <f t="shared" si="162"/>
        <v>2772.857029349515</v>
      </c>
    </row>
    <row r="1694" spans="2:24" x14ac:dyDescent="0.3">
      <c r="B1694" s="7" t="s">
        <v>40</v>
      </c>
      <c r="C1694" s="7">
        <v>1686</v>
      </c>
      <c r="D1694" s="7">
        <v>209</v>
      </c>
      <c r="E1694" s="13">
        <v>126.6</v>
      </c>
      <c r="F1694" s="57">
        <f t="shared" si="160"/>
        <v>0.11111111111111072</v>
      </c>
      <c r="G1694" s="57">
        <f t="shared" si="157"/>
        <v>35.166666666666664</v>
      </c>
      <c r="H1694" s="52">
        <f t="shared" si="158"/>
        <v>542.95616467361106</v>
      </c>
      <c r="I1694" s="52">
        <f t="shared" si="159"/>
        <v>155.23540200000002</v>
      </c>
      <c r="J1694" s="52">
        <f>$P$3*F1694</f>
        <v>197.77777777777709</v>
      </c>
      <c r="K1694" s="52">
        <f>H1694+I1694+J1694</f>
        <v>895.96934445138822</v>
      </c>
      <c r="L1694" s="53">
        <f>M1694*1</f>
        <v>31.508255279873818</v>
      </c>
      <c r="M1694" s="53">
        <f>(K1694*G1694)/1000</f>
        <v>31.508255279873818</v>
      </c>
      <c r="N1694" s="53">
        <f>(IF(L1693 &lt; 0, -L1693,0))</f>
        <v>0</v>
      </c>
      <c r="O1694" s="53">
        <f>0.5*$P$3*G1694^2</f>
        <v>1100658.0555555555</v>
      </c>
      <c r="P1694" s="53">
        <f t="shared" si="161"/>
        <v>6944.1975308640394</v>
      </c>
      <c r="Q1694" s="53">
        <f>(IF(L1693 &lt; 0, -L1693,0))+Q1693</f>
        <v>3231.7528729470009</v>
      </c>
      <c r="R1694" s="53">
        <f>(IF(L1693 &gt; 0, L1693,0))+R1693</f>
        <v>11500.984477745364</v>
      </c>
      <c r="S1694" s="55">
        <f>N1694*0.95</f>
        <v>0</v>
      </c>
      <c r="T1694" s="55">
        <f>S1694*0.99</f>
        <v>0</v>
      </c>
      <c r="U1694" s="55">
        <f>T1694*0.97</f>
        <v>0</v>
      </c>
      <c r="V1694" s="55">
        <f>U1694*0.99</f>
        <v>0</v>
      </c>
      <c r="W1694" s="55">
        <f>V1694*0.95</f>
        <v>0</v>
      </c>
      <c r="X1694" s="55">
        <f t="shared" si="162"/>
        <v>2772.857029349515</v>
      </c>
    </row>
    <row r="1695" spans="2:24" x14ac:dyDescent="0.3">
      <c r="B1695" s="7" t="s">
        <v>40</v>
      </c>
      <c r="C1695" s="7">
        <v>1687</v>
      </c>
      <c r="D1695" s="7">
        <v>210</v>
      </c>
      <c r="E1695" s="13">
        <v>127</v>
      </c>
      <c r="F1695" s="57">
        <f t="shared" si="160"/>
        <v>0.11111111111111269</v>
      </c>
      <c r="G1695" s="57">
        <f t="shared" si="157"/>
        <v>35.277777777777779</v>
      </c>
      <c r="H1695" s="52">
        <f t="shared" si="158"/>
        <v>546.39258751929003</v>
      </c>
      <c r="I1695" s="52">
        <f t="shared" si="159"/>
        <v>155.23540200000002</v>
      </c>
      <c r="J1695" s="52">
        <f>$P$3*F1695</f>
        <v>197.77777777778059</v>
      </c>
      <c r="K1695" s="52">
        <f>H1695+I1695+J1695</f>
        <v>899.40576729707061</v>
      </c>
      <c r="L1695" s="53">
        <f>M1695*1</f>
        <v>31.729036790757771</v>
      </c>
      <c r="M1695" s="53">
        <f>(K1695*G1695)/1000</f>
        <v>31.729036790757771</v>
      </c>
      <c r="N1695" s="53">
        <f>(IF(L1694 &lt; 0, -L1694,0))</f>
        <v>0</v>
      </c>
      <c r="O1695" s="53">
        <f>0.5*$P$3*G1695^2</f>
        <v>1107624.2283950618</v>
      </c>
      <c r="P1695" s="53">
        <f t="shared" si="161"/>
        <v>6966.1728395062964</v>
      </c>
      <c r="Q1695" s="53">
        <f>(IF(L1694 &lt; 0, -L1694,0))+Q1694</f>
        <v>3231.7528729470009</v>
      </c>
      <c r="R1695" s="53">
        <f>(IF(L1694 &gt; 0, L1694,0))+R1694</f>
        <v>11532.492733025238</v>
      </c>
      <c r="S1695" s="55">
        <f>N1695*0.95</f>
        <v>0</v>
      </c>
      <c r="T1695" s="55">
        <f>S1695*0.99</f>
        <v>0</v>
      </c>
      <c r="U1695" s="55">
        <f>T1695*0.97</f>
        <v>0</v>
      </c>
      <c r="V1695" s="55">
        <f>U1695*0.99</f>
        <v>0</v>
      </c>
      <c r="W1695" s="55">
        <f>V1695*0.95</f>
        <v>0</v>
      </c>
      <c r="X1695" s="55">
        <f t="shared" si="162"/>
        <v>2772.857029349515</v>
      </c>
    </row>
    <row r="1696" spans="2:24" x14ac:dyDescent="0.3">
      <c r="B1696" s="7" t="s">
        <v>40</v>
      </c>
      <c r="C1696" s="7">
        <v>1688</v>
      </c>
      <c r="D1696" s="7">
        <v>211</v>
      </c>
      <c r="E1696" s="13">
        <v>127.4</v>
      </c>
      <c r="F1696" s="57">
        <f t="shared" si="160"/>
        <v>8.3333333333332538E-2</v>
      </c>
      <c r="G1696" s="57">
        <f t="shared" si="157"/>
        <v>35.388888888888886</v>
      </c>
      <c r="H1696" s="52">
        <f t="shared" si="158"/>
        <v>549.83985081558637</v>
      </c>
      <c r="I1696" s="52">
        <f t="shared" si="159"/>
        <v>155.23540200000002</v>
      </c>
      <c r="J1696" s="52">
        <f>$P$3*F1696</f>
        <v>148.33333333333192</v>
      </c>
      <c r="K1696" s="52">
        <f>H1696+I1696+J1696</f>
        <v>853.40858614891829</v>
      </c>
      <c r="L1696" s="53">
        <f>M1696*1</f>
        <v>30.201181632047827</v>
      </c>
      <c r="M1696" s="53">
        <f>(K1696*G1696)/1000</f>
        <v>30.201181632047827</v>
      </c>
      <c r="N1696" s="53">
        <f>(IF(L1695 &lt; 0, -L1695,0))</f>
        <v>0</v>
      </c>
      <c r="O1696" s="53">
        <f>0.5*$P$3*G1696^2</f>
        <v>1114612.3765432097</v>
      </c>
      <c r="P1696" s="53">
        <f t="shared" si="161"/>
        <v>6988.148148147855</v>
      </c>
      <c r="Q1696" s="53">
        <f>(IF(L1695 &lt; 0, -L1695,0))+Q1695</f>
        <v>3231.7528729470009</v>
      </c>
      <c r="R1696" s="53">
        <f>(IF(L1695 &gt; 0, L1695,0))+R1695</f>
        <v>11564.221769815995</v>
      </c>
      <c r="S1696" s="55">
        <f>N1696*0.95</f>
        <v>0</v>
      </c>
      <c r="T1696" s="55">
        <f>S1696*0.99</f>
        <v>0</v>
      </c>
      <c r="U1696" s="55">
        <f>T1696*0.97</f>
        <v>0</v>
      </c>
      <c r="V1696" s="55">
        <f>U1696*0.99</f>
        <v>0</v>
      </c>
      <c r="W1696" s="55">
        <f>V1696*0.95</f>
        <v>0</v>
      </c>
      <c r="X1696" s="55">
        <f t="shared" si="162"/>
        <v>2772.857029349515</v>
      </c>
    </row>
    <row r="1697" spans="2:24" x14ac:dyDescent="0.3">
      <c r="B1697" s="7" t="s">
        <v>40</v>
      </c>
      <c r="C1697" s="7">
        <v>1689</v>
      </c>
      <c r="D1697" s="7">
        <v>212</v>
      </c>
      <c r="E1697" s="13">
        <v>127.6</v>
      </c>
      <c r="F1697" s="57">
        <f t="shared" si="160"/>
        <v>5.5555555555554373E-2</v>
      </c>
      <c r="G1697" s="57">
        <f t="shared" si="157"/>
        <v>35.444444444444443</v>
      </c>
      <c r="H1697" s="52">
        <f t="shared" si="158"/>
        <v>551.56754763271601</v>
      </c>
      <c r="I1697" s="52">
        <f t="shared" si="159"/>
        <v>155.23540200000002</v>
      </c>
      <c r="J1697" s="52">
        <f>$P$3*F1697</f>
        <v>98.888888888886783</v>
      </c>
      <c r="K1697" s="52">
        <f>H1697+I1697+J1697</f>
        <v>805.69183852160279</v>
      </c>
      <c r="L1697" s="53">
        <f>M1697*1</f>
        <v>28.557299609821253</v>
      </c>
      <c r="M1697" s="53">
        <f>(K1697*G1697)/1000</f>
        <v>28.557299609821253</v>
      </c>
      <c r="N1697" s="53">
        <f>(IF(L1696 &lt; 0, -L1696,0))</f>
        <v>0</v>
      </c>
      <c r="O1697" s="53">
        <f>0.5*$P$3*G1697^2</f>
        <v>1118114.6913580247</v>
      </c>
      <c r="P1697" s="53">
        <f t="shared" si="161"/>
        <v>3502.3148148150649</v>
      </c>
      <c r="Q1697" s="53">
        <f>(IF(L1696 &lt; 0, -L1696,0))+Q1696</f>
        <v>3231.7528729470009</v>
      </c>
      <c r="R1697" s="53">
        <f>(IF(L1696 &gt; 0, L1696,0))+R1696</f>
        <v>11594.422951448043</v>
      </c>
      <c r="S1697" s="55">
        <f>N1697*0.95</f>
        <v>0</v>
      </c>
      <c r="T1697" s="55">
        <f>S1697*0.99</f>
        <v>0</v>
      </c>
      <c r="U1697" s="55">
        <f>T1697*0.97</f>
        <v>0</v>
      </c>
      <c r="V1697" s="55">
        <f>U1697*0.99</f>
        <v>0</v>
      </c>
      <c r="W1697" s="55">
        <f>V1697*0.95</f>
        <v>0</v>
      </c>
      <c r="X1697" s="55">
        <f t="shared" si="162"/>
        <v>2772.857029349515</v>
      </c>
    </row>
    <row r="1698" spans="2:24" x14ac:dyDescent="0.3">
      <c r="B1698" s="7" t="s">
        <v>40</v>
      </c>
      <c r="C1698" s="7">
        <v>1690</v>
      </c>
      <c r="D1698" s="7">
        <v>213</v>
      </c>
      <c r="E1698" s="13">
        <v>127.8</v>
      </c>
      <c r="F1698" s="57">
        <f t="shared" si="160"/>
        <v>4.1666666666668246E-2</v>
      </c>
      <c r="G1698" s="57">
        <f t="shared" si="157"/>
        <v>35.5</v>
      </c>
      <c r="H1698" s="52">
        <f t="shared" si="158"/>
        <v>553.29795456249997</v>
      </c>
      <c r="I1698" s="52">
        <f t="shared" si="159"/>
        <v>155.23540200000002</v>
      </c>
      <c r="J1698" s="52">
        <f>$P$3*F1698</f>
        <v>74.166666666669485</v>
      </c>
      <c r="K1698" s="52">
        <f>H1698+I1698+J1698</f>
        <v>782.70002322916946</v>
      </c>
      <c r="L1698" s="53">
        <f>M1698*1</f>
        <v>27.785850824635517</v>
      </c>
      <c r="M1698" s="53">
        <f>(K1698*G1698)/1000</f>
        <v>27.785850824635517</v>
      </c>
      <c r="N1698" s="53">
        <f>(IF(L1697 &lt; 0, -L1697,0))</f>
        <v>0</v>
      </c>
      <c r="O1698" s="53">
        <f>0.5*$P$3*G1698^2</f>
        <v>1121622.5</v>
      </c>
      <c r="P1698" s="53">
        <f t="shared" si="161"/>
        <v>3507.8086419752799</v>
      </c>
      <c r="Q1698" s="53">
        <f>(IF(L1697 &lt; 0, -L1697,0))+Q1697</f>
        <v>3231.7528729470009</v>
      </c>
      <c r="R1698" s="53">
        <f>(IF(L1697 &gt; 0, L1697,0))+R1697</f>
        <v>11622.980251057865</v>
      </c>
      <c r="S1698" s="55">
        <f>N1698*0.95</f>
        <v>0</v>
      </c>
      <c r="T1698" s="55">
        <f>S1698*0.99</f>
        <v>0</v>
      </c>
      <c r="U1698" s="55">
        <f>T1698*0.97</f>
        <v>0</v>
      </c>
      <c r="V1698" s="55">
        <f>U1698*0.99</f>
        <v>0</v>
      </c>
      <c r="W1698" s="55">
        <f>V1698*0.95</f>
        <v>0</v>
      </c>
      <c r="X1698" s="55">
        <f t="shared" si="162"/>
        <v>2772.857029349515</v>
      </c>
    </row>
    <row r="1699" spans="2:24" x14ac:dyDescent="0.3">
      <c r="B1699" s="7" t="s">
        <v>40</v>
      </c>
      <c r="C1699" s="7">
        <v>1691</v>
      </c>
      <c r="D1699" s="7">
        <v>214</v>
      </c>
      <c r="E1699" s="13">
        <v>127.9</v>
      </c>
      <c r="F1699" s="57">
        <f t="shared" si="160"/>
        <v>2.7777777777778172E-2</v>
      </c>
      <c r="G1699" s="57">
        <f t="shared" si="157"/>
        <v>35.527777777777779</v>
      </c>
      <c r="H1699" s="52">
        <f t="shared" si="158"/>
        <v>554.16417431963725</v>
      </c>
      <c r="I1699" s="52">
        <f t="shared" si="159"/>
        <v>155.23540200000002</v>
      </c>
      <c r="J1699" s="52">
        <f>$P$3*F1699</f>
        <v>49.444444444445146</v>
      </c>
      <c r="K1699" s="52">
        <f>H1699+I1699+J1699</f>
        <v>758.84402076408242</v>
      </c>
      <c r="L1699" s="53">
        <f>M1699*1</f>
        <v>26.960041737701708</v>
      </c>
      <c r="M1699" s="53">
        <f>(K1699*G1699)/1000</f>
        <v>26.960041737701708</v>
      </c>
      <c r="N1699" s="53">
        <f>(IF(L1698 &lt; 0, -L1698,0))</f>
        <v>0</v>
      </c>
      <c r="O1699" s="53">
        <f>0.5*$P$3*G1699^2</f>
        <v>1123378.4645061728</v>
      </c>
      <c r="P1699" s="53">
        <f t="shared" si="161"/>
        <v>1755.9645061728079</v>
      </c>
      <c r="Q1699" s="53">
        <f>(IF(L1698 &lt; 0, -L1698,0))+Q1698</f>
        <v>3231.7528729470009</v>
      </c>
      <c r="R1699" s="53">
        <f>(IF(L1698 &gt; 0, L1698,0))+R1698</f>
        <v>11650.7661018825</v>
      </c>
      <c r="S1699" s="55">
        <f>N1699*0.95</f>
        <v>0</v>
      </c>
      <c r="T1699" s="55">
        <f>S1699*0.99</f>
        <v>0</v>
      </c>
      <c r="U1699" s="55">
        <f>T1699*0.97</f>
        <v>0</v>
      </c>
      <c r="V1699" s="55">
        <f>U1699*0.99</f>
        <v>0</v>
      </c>
      <c r="W1699" s="55">
        <f>V1699*0.95</f>
        <v>0</v>
      </c>
      <c r="X1699" s="55">
        <f t="shared" si="162"/>
        <v>2772.857029349515</v>
      </c>
    </row>
    <row r="1700" spans="2:24" x14ac:dyDescent="0.3">
      <c r="B1700" s="7" t="s">
        <v>40</v>
      </c>
      <c r="C1700" s="7">
        <v>1692</v>
      </c>
      <c r="D1700" s="7">
        <v>215</v>
      </c>
      <c r="E1700" s="13">
        <v>128</v>
      </c>
      <c r="F1700" s="57">
        <f t="shared" si="160"/>
        <v>2.7777777777776198E-2</v>
      </c>
      <c r="G1700" s="57">
        <f t="shared" si="157"/>
        <v>35.555555555555557</v>
      </c>
      <c r="H1700" s="52">
        <f t="shared" si="158"/>
        <v>555.03107160493835</v>
      </c>
      <c r="I1700" s="52">
        <f t="shared" si="159"/>
        <v>155.23540200000002</v>
      </c>
      <c r="J1700" s="52">
        <f>$P$3*F1700</f>
        <v>49.444444444441629</v>
      </c>
      <c r="K1700" s="52">
        <f>H1700+I1700+J1700</f>
        <v>759.71091804937998</v>
      </c>
      <c r="L1700" s="53">
        <f>M1700*1</f>
        <v>27.011943752866845</v>
      </c>
      <c r="M1700" s="53">
        <f>(K1700*G1700)/1000</f>
        <v>27.011943752866845</v>
      </c>
      <c r="N1700" s="53">
        <f>(IF(L1699 &lt; 0, -L1699,0))</f>
        <v>0</v>
      </c>
      <c r="O1700" s="53">
        <f>0.5*$P$3*G1700^2</f>
        <v>1125135.802469136</v>
      </c>
      <c r="P1700" s="53">
        <f t="shared" si="161"/>
        <v>1757.3379629631527</v>
      </c>
      <c r="Q1700" s="53">
        <f>(IF(L1699 &lt; 0, -L1699,0))+Q1699</f>
        <v>3231.7528729470009</v>
      </c>
      <c r="R1700" s="53">
        <f>(IF(L1699 &gt; 0, L1699,0))+R1699</f>
        <v>11677.726143620202</v>
      </c>
      <c r="S1700" s="55">
        <f>N1700*0.95</f>
        <v>0</v>
      </c>
      <c r="T1700" s="55">
        <f>S1700*0.99</f>
        <v>0</v>
      </c>
      <c r="U1700" s="55">
        <f>T1700*0.97</f>
        <v>0</v>
      </c>
      <c r="V1700" s="55">
        <f>U1700*0.99</f>
        <v>0</v>
      </c>
      <c r="W1700" s="55">
        <f>V1700*0.95</f>
        <v>0</v>
      </c>
      <c r="X1700" s="55">
        <f t="shared" si="162"/>
        <v>2772.857029349515</v>
      </c>
    </row>
    <row r="1701" spans="2:24" x14ac:dyDescent="0.3">
      <c r="B1701" s="7" t="s">
        <v>40</v>
      </c>
      <c r="C1701" s="7">
        <v>1693</v>
      </c>
      <c r="D1701" s="7">
        <v>216</v>
      </c>
      <c r="E1701" s="13">
        <v>128.1</v>
      </c>
      <c r="F1701" s="57">
        <f t="shared" si="160"/>
        <v>2.7777777777776198E-2</v>
      </c>
      <c r="G1701" s="57">
        <f t="shared" si="157"/>
        <v>35.583333333333336</v>
      </c>
      <c r="H1701" s="52">
        <f t="shared" si="158"/>
        <v>555.89864641840279</v>
      </c>
      <c r="I1701" s="52">
        <f t="shared" si="159"/>
        <v>155.23540200000002</v>
      </c>
      <c r="J1701" s="52">
        <f>$P$3*F1701</f>
        <v>49.444444444441629</v>
      </c>
      <c r="K1701" s="52">
        <f>H1701+I1701+J1701</f>
        <v>760.57849286284443</v>
      </c>
      <c r="L1701" s="53">
        <f>M1701*1</f>
        <v>27.063918037702884</v>
      </c>
      <c r="M1701" s="53">
        <f>(K1701*G1701)/1000</f>
        <v>27.063918037702884</v>
      </c>
      <c r="N1701" s="53">
        <f>(IF(L1700 &lt; 0, -L1700,0))</f>
        <v>0</v>
      </c>
      <c r="O1701" s="53">
        <f>0.5*$P$3*G1701^2</f>
        <v>1126894.513888889</v>
      </c>
      <c r="P1701" s="53">
        <f t="shared" si="161"/>
        <v>1758.7114197530318</v>
      </c>
      <c r="Q1701" s="53">
        <f>(IF(L1700 &lt; 0, -L1700,0))+Q1700</f>
        <v>3231.7528729470009</v>
      </c>
      <c r="R1701" s="53">
        <f>(IF(L1700 &gt; 0, L1700,0))+R1700</f>
        <v>11704.738087373069</v>
      </c>
      <c r="S1701" s="55">
        <f>N1701*0.95</f>
        <v>0</v>
      </c>
      <c r="T1701" s="55">
        <f>S1701*0.99</f>
        <v>0</v>
      </c>
      <c r="U1701" s="55">
        <f>T1701*0.97</f>
        <v>0</v>
      </c>
      <c r="V1701" s="55">
        <f>U1701*0.99</f>
        <v>0</v>
      </c>
      <c r="W1701" s="55">
        <f>V1701*0.95</f>
        <v>0</v>
      </c>
      <c r="X1701" s="55">
        <f t="shared" si="162"/>
        <v>2772.857029349515</v>
      </c>
    </row>
    <row r="1702" spans="2:24" x14ac:dyDescent="0.3">
      <c r="B1702" s="7" t="s">
        <v>40</v>
      </c>
      <c r="C1702" s="7">
        <v>1694</v>
      </c>
      <c r="D1702" s="7">
        <v>217</v>
      </c>
      <c r="E1702" s="13">
        <v>128.19999999999999</v>
      </c>
      <c r="F1702" s="57">
        <f t="shared" si="160"/>
        <v>2.7777777777780146E-2</v>
      </c>
      <c r="G1702" s="57">
        <f t="shared" si="157"/>
        <v>35.611111111111107</v>
      </c>
      <c r="H1702" s="52">
        <f t="shared" si="158"/>
        <v>556.7668987600307</v>
      </c>
      <c r="I1702" s="52">
        <f t="shared" si="159"/>
        <v>155.23540200000002</v>
      </c>
      <c r="J1702" s="52">
        <f>$P$3*F1702</f>
        <v>49.444444444448656</v>
      </c>
      <c r="K1702" s="52">
        <f>H1702+I1702+J1702</f>
        <v>761.44674520447938</v>
      </c>
      <c r="L1702" s="53">
        <f>M1702*1</f>
        <v>27.115964648670623</v>
      </c>
      <c r="M1702" s="53">
        <f>(K1702*G1702)/1000</f>
        <v>27.115964648670623</v>
      </c>
      <c r="N1702" s="53">
        <f>(IF(L1701 &lt; 0, -L1701,0))</f>
        <v>0</v>
      </c>
      <c r="O1702" s="53">
        <f>0.5*$P$3*G1702^2</f>
        <v>1128654.5987654319</v>
      </c>
      <c r="P1702" s="53">
        <f t="shared" si="161"/>
        <v>1760.0848765429109</v>
      </c>
      <c r="Q1702" s="53">
        <f>(IF(L1701 &lt; 0, -L1701,0))+Q1701</f>
        <v>3231.7528729470009</v>
      </c>
      <c r="R1702" s="53">
        <f>(IF(L1701 &gt; 0, L1701,0))+R1701</f>
        <v>11731.802005410771</v>
      </c>
      <c r="S1702" s="55">
        <f>N1702*0.95</f>
        <v>0</v>
      </c>
      <c r="T1702" s="55">
        <f>S1702*0.99</f>
        <v>0</v>
      </c>
      <c r="U1702" s="55">
        <f>T1702*0.97</f>
        <v>0</v>
      </c>
      <c r="V1702" s="55">
        <f>U1702*0.99</f>
        <v>0</v>
      </c>
      <c r="W1702" s="55">
        <f>V1702*0.95</f>
        <v>0</v>
      </c>
      <c r="X1702" s="55">
        <f t="shared" si="162"/>
        <v>2772.857029349515</v>
      </c>
    </row>
    <row r="1703" spans="2:24" x14ac:dyDescent="0.3">
      <c r="B1703" s="7" t="s">
        <v>40</v>
      </c>
      <c r="C1703" s="7">
        <v>1695</v>
      </c>
      <c r="D1703" s="7">
        <v>218</v>
      </c>
      <c r="E1703" s="13">
        <v>128.30000000000001</v>
      </c>
      <c r="F1703" s="57">
        <f t="shared" si="160"/>
        <v>2.7777777777780146E-2</v>
      </c>
      <c r="G1703" s="57">
        <f t="shared" si="157"/>
        <v>35.638888888888893</v>
      </c>
      <c r="H1703" s="52">
        <f t="shared" si="158"/>
        <v>557.63582862982253</v>
      </c>
      <c r="I1703" s="52">
        <f t="shared" si="159"/>
        <v>155.23540200000002</v>
      </c>
      <c r="J1703" s="52">
        <f>$P$3*F1703</f>
        <v>49.444444444448656</v>
      </c>
      <c r="K1703" s="52">
        <f>H1703+I1703+J1703</f>
        <v>762.31567507427121</v>
      </c>
      <c r="L1703" s="53">
        <f>M1703*1</f>
        <v>27.168083642230279</v>
      </c>
      <c r="M1703" s="53">
        <f>(K1703*G1703)/1000</f>
        <v>27.168083642230279</v>
      </c>
      <c r="N1703" s="53">
        <f>(IF(L1702 &lt; 0, -L1702,0))</f>
        <v>0</v>
      </c>
      <c r="O1703" s="53">
        <f>0.5*$P$3*G1703^2</f>
        <v>1130416.0570987656</v>
      </c>
      <c r="P1703" s="53">
        <f t="shared" si="161"/>
        <v>1761.4583333337214</v>
      </c>
      <c r="Q1703" s="53">
        <f>(IF(L1702 &lt; 0, -L1702,0))+Q1702</f>
        <v>3231.7528729470009</v>
      </c>
      <c r="R1703" s="53">
        <f>(IF(L1702 &gt; 0, L1702,0))+R1702</f>
        <v>11758.917970059441</v>
      </c>
      <c r="S1703" s="55">
        <f>N1703*0.95</f>
        <v>0</v>
      </c>
      <c r="T1703" s="55">
        <f>S1703*0.99</f>
        <v>0</v>
      </c>
      <c r="U1703" s="55">
        <f>T1703*0.97</f>
        <v>0</v>
      </c>
      <c r="V1703" s="55">
        <f>U1703*0.99</f>
        <v>0</v>
      </c>
      <c r="W1703" s="55">
        <f>V1703*0.95</f>
        <v>0</v>
      </c>
      <c r="X1703" s="55">
        <f t="shared" si="162"/>
        <v>2772.857029349515</v>
      </c>
    </row>
    <row r="1704" spans="2:24" x14ac:dyDescent="0.3">
      <c r="B1704" s="7" t="s">
        <v>40</v>
      </c>
      <c r="C1704" s="7">
        <v>1696</v>
      </c>
      <c r="D1704" s="7">
        <v>219</v>
      </c>
      <c r="E1704" s="13">
        <v>128.4</v>
      </c>
      <c r="F1704" s="57">
        <f t="shared" si="160"/>
        <v>2.7777777777776198E-2</v>
      </c>
      <c r="G1704" s="57">
        <f t="shared" si="157"/>
        <v>35.666666666666664</v>
      </c>
      <c r="H1704" s="52">
        <f t="shared" si="158"/>
        <v>558.50543602777759</v>
      </c>
      <c r="I1704" s="52">
        <f t="shared" si="159"/>
        <v>155.23540200000002</v>
      </c>
      <c r="J1704" s="52">
        <f>$P$3*F1704</f>
        <v>49.444444444441629</v>
      </c>
      <c r="K1704" s="52">
        <f>H1704+I1704+J1704</f>
        <v>763.18528247221923</v>
      </c>
      <c r="L1704" s="53">
        <f>M1704*1</f>
        <v>27.220275074842483</v>
      </c>
      <c r="M1704" s="53">
        <f>(K1704*G1704)/1000</f>
        <v>27.220275074842483</v>
      </c>
      <c r="N1704" s="53">
        <f>(IF(L1703 &lt; 0, -L1703,0))</f>
        <v>0</v>
      </c>
      <c r="O1704" s="53">
        <f>0.5*$P$3*G1704^2</f>
        <v>1132178.8888888888</v>
      </c>
      <c r="P1704" s="53">
        <f t="shared" si="161"/>
        <v>1762.8317901231349</v>
      </c>
      <c r="Q1704" s="53">
        <f>(IF(L1703 &lt; 0, -L1703,0))+Q1703</f>
        <v>3231.7528729470009</v>
      </c>
      <c r="R1704" s="53">
        <f>(IF(L1703 &gt; 0, L1703,0))+R1703</f>
        <v>11786.086053701672</v>
      </c>
      <c r="S1704" s="55">
        <f>N1704*0.95</f>
        <v>0</v>
      </c>
      <c r="T1704" s="55">
        <f>S1704*0.99</f>
        <v>0</v>
      </c>
      <c r="U1704" s="55">
        <f>T1704*0.97</f>
        <v>0</v>
      </c>
      <c r="V1704" s="55">
        <f>U1704*0.99</f>
        <v>0</v>
      </c>
      <c r="W1704" s="55">
        <f>V1704*0.95</f>
        <v>0</v>
      </c>
      <c r="X1704" s="55">
        <f t="shared" si="162"/>
        <v>2772.857029349515</v>
      </c>
    </row>
    <row r="1705" spans="2:24" x14ac:dyDescent="0.3">
      <c r="B1705" s="7" t="s">
        <v>40</v>
      </c>
      <c r="C1705" s="7">
        <v>1697</v>
      </c>
      <c r="D1705" s="7">
        <v>220</v>
      </c>
      <c r="E1705" s="13">
        <v>128.5</v>
      </c>
      <c r="F1705" s="57">
        <f t="shared" si="160"/>
        <v>2.7777777777776198E-2</v>
      </c>
      <c r="G1705" s="57">
        <f t="shared" si="157"/>
        <v>35.694444444444443</v>
      </c>
      <c r="H1705" s="52">
        <f t="shared" si="158"/>
        <v>559.37572095389646</v>
      </c>
      <c r="I1705" s="52">
        <f t="shared" si="159"/>
        <v>155.23540200000002</v>
      </c>
      <c r="J1705" s="52">
        <f>$P$3*F1705</f>
        <v>49.444444444441629</v>
      </c>
      <c r="K1705" s="52">
        <f>H1705+I1705+J1705</f>
        <v>764.0555673983381</v>
      </c>
      <c r="L1705" s="53">
        <f>M1705*1</f>
        <v>27.272539002968458</v>
      </c>
      <c r="M1705" s="53">
        <f>(K1705*G1705)/1000</f>
        <v>27.272539002968458</v>
      </c>
      <c r="N1705" s="53">
        <f>(IF(L1704 &lt; 0, -L1704,0))</f>
        <v>0</v>
      </c>
      <c r="O1705" s="53">
        <f>0.5*$P$3*G1705^2</f>
        <v>1133943.0941358022</v>
      </c>
      <c r="P1705" s="53">
        <f t="shared" si="161"/>
        <v>1764.2052469134796</v>
      </c>
      <c r="Q1705" s="53">
        <f>(IF(L1704 &lt; 0, -L1704,0))+Q1704</f>
        <v>3231.7528729470009</v>
      </c>
      <c r="R1705" s="53">
        <f>(IF(L1704 &gt; 0, L1704,0))+R1704</f>
        <v>11813.306328776514</v>
      </c>
      <c r="S1705" s="55">
        <f>N1705*0.95</f>
        <v>0</v>
      </c>
      <c r="T1705" s="55">
        <f>S1705*0.99</f>
        <v>0</v>
      </c>
      <c r="U1705" s="55">
        <f>T1705*0.97</f>
        <v>0</v>
      </c>
      <c r="V1705" s="55">
        <f>U1705*0.99</f>
        <v>0</v>
      </c>
      <c r="W1705" s="55">
        <f>V1705*0.95</f>
        <v>0</v>
      </c>
      <c r="X1705" s="55">
        <f t="shared" si="162"/>
        <v>2772.857029349515</v>
      </c>
    </row>
    <row r="1706" spans="2:24" x14ac:dyDescent="0.3">
      <c r="B1706" s="7" t="s">
        <v>40</v>
      </c>
      <c r="C1706" s="7">
        <v>1698</v>
      </c>
      <c r="D1706" s="7">
        <v>221</v>
      </c>
      <c r="E1706" s="13">
        <v>128.6</v>
      </c>
      <c r="F1706" s="57">
        <f t="shared" si="160"/>
        <v>1.3888888888888099E-2</v>
      </c>
      <c r="G1706" s="57">
        <f t="shared" si="157"/>
        <v>35.722222222222221</v>
      </c>
      <c r="H1706" s="52">
        <f t="shared" si="158"/>
        <v>560.24668340817891</v>
      </c>
      <c r="I1706" s="52">
        <f t="shared" si="159"/>
        <v>155.23540200000002</v>
      </c>
      <c r="J1706" s="52">
        <f>$P$3*F1706</f>
        <v>24.722222222220815</v>
      </c>
      <c r="K1706" s="52">
        <f>H1706+I1706+J1706</f>
        <v>740.20430763039974</v>
      </c>
      <c r="L1706" s="53">
        <f>M1706*1</f>
        <v>26.441742767019278</v>
      </c>
      <c r="M1706" s="53">
        <f>(K1706*G1706)/1000</f>
        <v>26.441742767019278</v>
      </c>
      <c r="N1706" s="53">
        <f>(IF(L1705 &lt; 0, -L1705,0))</f>
        <v>0</v>
      </c>
      <c r="O1706" s="53">
        <f>0.5*$P$3*G1706^2</f>
        <v>1135708.6728395061</v>
      </c>
      <c r="P1706" s="53">
        <f t="shared" si="161"/>
        <v>1765.5787037038244</v>
      </c>
      <c r="Q1706" s="53">
        <f>(IF(L1705 &lt; 0, -L1705,0))+Q1705</f>
        <v>3231.7528729470009</v>
      </c>
      <c r="R1706" s="53">
        <f>(IF(L1705 &gt; 0, L1705,0))+R1705</f>
        <v>11840.578867779483</v>
      </c>
      <c r="S1706" s="55">
        <f>N1706*0.95</f>
        <v>0</v>
      </c>
      <c r="T1706" s="55">
        <f>S1706*0.99</f>
        <v>0</v>
      </c>
      <c r="U1706" s="55">
        <f>T1706*0.97</f>
        <v>0</v>
      </c>
      <c r="V1706" s="55">
        <f>U1706*0.99</f>
        <v>0</v>
      </c>
      <c r="W1706" s="55">
        <f>V1706*0.95</f>
        <v>0</v>
      </c>
      <c r="X1706" s="55">
        <f t="shared" si="162"/>
        <v>2772.857029349515</v>
      </c>
    </row>
    <row r="1707" spans="2:24" x14ac:dyDescent="0.3">
      <c r="B1707" s="7" t="s">
        <v>40</v>
      </c>
      <c r="C1707" s="7">
        <v>1699</v>
      </c>
      <c r="D1707" s="7">
        <v>222</v>
      </c>
      <c r="E1707" s="13">
        <v>128.6</v>
      </c>
      <c r="F1707" s="57">
        <f t="shared" si="160"/>
        <v>-1.3888888888888099E-2</v>
      </c>
      <c r="G1707" s="57">
        <f t="shared" si="157"/>
        <v>35.722222222222221</v>
      </c>
      <c r="H1707" s="52">
        <f t="shared" si="158"/>
        <v>560.24668340817891</v>
      </c>
      <c r="I1707" s="52">
        <f t="shared" si="159"/>
        <v>155.23540200000002</v>
      </c>
      <c r="J1707" s="52">
        <f>$P$3*F1707</f>
        <v>-24.722222222220815</v>
      </c>
      <c r="K1707" s="52">
        <f>H1707+I1707+J1707</f>
        <v>690.75986318595812</v>
      </c>
      <c r="L1707" s="53">
        <f>M1707*1</f>
        <v>24.675477334920615</v>
      </c>
      <c r="M1707" s="53">
        <f>(K1707*G1707)/1000</f>
        <v>24.675477334920615</v>
      </c>
      <c r="N1707" s="53">
        <f>(IF(L1706 &lt; 0, -L1706,0))</f>
        <v>0</v>
      </c>
      <c r="O1707" s="53">
        <f>0.5*$P$3*G1707^2</f>
        <v>1135708.6728395061</v>
      </c>
      <c r="P1707" s="53">
        <f t="shared" si="161"/>
        <v>0</v>
      </c>
      <c r="Q1707" s="53">
        <f>(IF(L1706 &lt; 0, -L1706,0))+Q1706</f>
        <v>3231.7528729470009</v>
      </c>
      <c r="R1707" s="53">
        <f>(IF(L1706 &gt; 0, L1706,0))+R1706</f>
        <v>11867.020610546502</v>
      </c>
      <c r="S1707" s="55">
        <f>N1707*0.95</f>
        <v>0</v>
      </c>
      <c r="T1707" s="55">
        <f>S1707*0.99</f>
        <v>0</v>
      </c>
      <c r="U1707" s="55">
        <f>T1707*0.97</f>
        <v>0</v>
      </c>
      <c r="V1707" s="55">
        <f>U1707*0.99</f>
        <v>0</v>
      </c>
      <c r="W1707" s="55">
        <f>V1707*0.95</f>
        <v>0</v>
      </c>
      <c r="X1707" s="55">
        <f t="shared" si="162"/>
        <v>2772.857029349515</v>
      </c>
    </row>
    <row r="1708" spans="2:24" x14ac:dyDescent="0.3">
      <c r="B1708" s="7" t="s">
        <v>40</v>
      </c>
      <c r="C1708" s="7">
        <v>1700</v>
      </c>
      <c r="D1708" s="7">
        <v>223</v>
      </c>
      <c r="E1708" s="13">
        <v>128.5</v>
      </c>
      <c r="F1708" s="57">
        <f t="shared" si="160"/>
        <v>-4.1666666666664298E-2</v>
      </c>
      <c r="G1708" s="57">
        <f t="shared" si="157"/>
        <v>35.694444444444443</v>
      </c>
      <c r="H1708" s="52">
        <f t="shared" si="158"/>
        <v>559.37572095389646</v>
      </c>
      <c r="I1708" s="52">
        <f t="shared" si="159"/>
        <v>155.23540200000002</v>
      </c>
      <c r="J1708" s="52">
        <f>$P$3*F1708</f>
        <v>-74.166666666662451</v>
      </c>
      <c r="K1708" s="52">
        <f>H1708+I1708+J1708</f>
        <v>640.44445628723406</v>
      </c>
      <c r="L1708" s="53">
        <f>M1708*1</f>
        <v>22.860309064697102</v>
      </c>
      <c r="M1708" s="53">
        <f>(K1708*G1708)/1000</f>
        <v>22.860309064697102</v>
      </c>
      <c r="N1708" s="53">
        <f>(IF(L1707 &lt; 0, -L1707,0))</f>
        <v>0</v>
      </c>
      <c r="O1708" s="53">
        <f>0.5*$P$3*G1708^2</f>
        <v>1133943.0941358022</v>
      </c>
      <c r="P1708" s="53">
        <f t="shared" si="161"/>
        <v>-1765.5787037038244</v>
      </c>
      <c r="Q1708" s="53">
        <f>(IF(L1707 &lt; 0, -L1707,0))+Q1707</f>
        <v>3231.7528729470009</v>
      </c>
      <c r="R1708" s="53">
        <f>(IF(L1707 &gt; 0, L1707,0))+R1707</f>
        <v>11891.696087881422</v>
      </c>
      <c r="S1708" s="55">
        <f>N1708*0.95</f>
        <v>0</v>
      </c>
      <c r="T1708" s="55">
        <f>S1708*0.99</f>
        <v>0</v>
      </c>
      <c r="U1708" s="55">
        <f>T1708*0.97</f>
        <v>0</v>
      </c>
      <c r="V1708" s="55">
        <f>U1708*0.99</f>
        <v>0</v>
      </c>
      <c r="W1708" s="55">
        <f>V1708*0.95</f>
        <v>0</v>
      </c>
      <c r="X1708" s="55">
        <f t="shared" si="162"/>
        <v>2772.857029349515</v>
      </c>
    </row>
    <row r="1709" spans="2:24" x14ac:dyDescent="0.3">
      <c r="B1709" s="7" t="s">
        <v>40</v>
      </c>
      <c r="C1709" s="7">
        <v>1701</v>
      </c>
      <c r="D1709" s="7">
        <v>224</v>
      </c>
      <c r="E1709" s="13">
        <v>128.30000000000001</v>
      </c>
      <c r="F1709" s="57">
        <f t="shared" si="160"/>
        <v>-5.5555555555556344E-2</v>
      </c>
      <c r="G1709" s="57">
        <f t="shared" si="157"/>
        <v>35.638888888888893</v>
      </c>
      <c r="H1709" s="52">
        <f t="shared" si="158"/>
        <v>557.63582862982253</v>
      </c>
      <c r="I1709" s="52">
        <f t="shared" si="159"/>
        <v>155.23540200000002</v>
      </c>
      <c r="J1709" s="52">
        <f>$P$3*F1709</f>
        <v>-98.888888888890293</v>
      </c>
      <c r="K1709" s="52">
        <f>H1709+I1709+J1709</f>
        <v>613.98234174093227</v>
      </c>
      <c r="L1709" s="53">
        <f>M1709*1</f>
        <v>21.881648457044896</v>
      </c>
      <c r="M1709" s="53">
        <f>(K1709*G1709)/1000</f>
        <v>21.881648457044896</v>
      </c>
      <c r="N1709" s="53">
        <f>(IF(L1708 &lt; 0, -L1708,0))</f>
        <v>0</v>
      </c>
      <c r="O1709" s="53">
        <f>0.5*$P$3*G1709^2</f>
        <v>1130416.0570987656</v>
      </c>
      <c r="P1709" s="53">
        <f t="shared" si="161"/>
        <v>-3527.0370370366145</v>
      </c>
      <c r="Q1709" s="53">
        <f>(IF(L1708 &lt; 0, -L1708,0))+Q1708</f>
        <v>3231.7528729470009</v>
      </c>
      <c r="R1709" s="53">
        <f>(IF(L1708 &gt; 0, L1708,0))+R1708</f>
        <v>11914.55639694612</v>
      </c>
      <c r="S1709" s="55">
        <f>N1709*0.95</f>
        <v>0</v>
      </c>
      <c r="T1709" s="55">
        <f>S1709*0.99</f>
        <v>0</v>
      </c>
      <c r="U1709" s="55">
        <f>T1709*0.97</f>
        <v>0</v>
      </c>
      <c r="V1709" s="55">
        <f>U1709*0.99</f>
        <v>0</v>
      </c>
      <c r="W1709" s="55">
        <f>V1709*0.95</f>
        <v>0</v>
      </c>
      <c r="X1709" s="55">
        <f t="shared" si="162"/>
        <v>2772.857029349515</v>
      </c>
    </row>
    <row r="1710" spans="2:24" x14ac:dyDescent="0.3">
      <c r="B1710" s="7" t="s">
        <v>40</v>
      </c>
      <c r="C1710" s="7">
        <v>1702</v>
      </c>
      <c r="D1710" s="7">
        <v>225</v>
      </c>
      <c r="E1710" s="13">
        <v>128.1</v>
      </c>
      <c r="F1710" s="57">
        <f t="shared" si="160"/>
        <v>-5.5555555555556344E-2</v>
      </c>
      <c r="G1710" s="57">
        <f t="shared" si="157"/>
        <v>35.583333333333336</v>
      </c>
      <c r="H1710" s="52">
        <f t="shared" si="158"/>
        <v>555.89864641840279</v>
      </c>
      <c r="I1710" s="52">
        <f t="shared" si="159"/>
        <v>155.23540200000002</v>
      </c>
      <c r="J1710" s="52">
        <f>$P$3*F1710</f>
        <v>-98.888888888890293</v>
      </c>
      <c r="K1710" s="52">
        <f>H1710+I1710+J1710</f>
        <v>612.24515952951253</v>
      </c>
      <c r="L1710" s="53">
        <f>M1710*1</f>
        <v>21.785723593258489</v>
      </c>
      <c r="M1710" s="53">
        <f>(K1710*G1710)/1000</f>
        <v>21.785723593258489</v>
      </c>
      <c r="N1710" s="53">
        <f>(IF(L1709 &lt; 0, -L1709,0))</f>
        <v>0</v>
      </c>
      <c r="O1710" s="53">
        <f>0.5*$P$3*G1710^2</f>
        <v>1126894.513888889</v>
      </c>
      <c r="P1710" s="53">
        <f t="shared" si="161"/>
        <v>-3521.5432098766323</v>
      </c>
      <c r="Q1710" s="53">
        <f>(IF(L1709 &lt; 0, -L1709,0))+Q1709</f>
        <v>3231.7528729470009</v>
      </c>
      <c r="R1710" s="53">
        <f>(IF(L1709 &gt; 0, L1709,0))+R1709</f>
        <v>11936.438045403165</v>
      </c>
      <c r="S1710" s="55">
        <f>N1710*0.95</f>
        <v>0</v>
      </c>
      <c r="T1710" s="55">
        <f>S1710*0.99</f>
        <v>0</v>
      </c>
      <c r="U1710" s="55">
        <f>T1710*0.97</f>
        <v>0</v>
      </c>
      <c r="V1710" s="55">
        <f>U1710*0.99</f>
        <v>0</v>
      </c>
      <c r="W1710" s="55">
        <f>V1710*0.95</f>
        <v>0</v>
      </c>
      <c r="X1710" s="55">
        <f t="shared" si="162"/>
        <v>2772.857029349515</v>
      </c>
    </row>
    <row r="1711" spans="2:24" x14ac:dyDescent="0.3">
      <c r="B1711" s="7" t="s">
        <v>40</v>
      </c>
      <c r="C1711" s="7">
        <v>1703</v>
      </c>
      <c r="D1711" s="7">
        <v>226</v>
      </c>
      <c r="E1711" s="13">
        <v>127.9</v>
      </c>
      <c r="F1711" s="57">
        <f t="shared" si="160"/>
        <v>-6.9444444444444448E-2</v>
      </c>
      <c r="G1711" s="57">
        <f t="shared" si="157"/>
        <v>35.527777777777779</v>
      </c>
      <c r="H1711" s="52">
        <f t="shared" si="158"/>
        <v>554.16417431963725</v>
      </c>
      <c r="I1711" s="52">
        <f t="shared" si="159"/>
        <v>155.23540200000002</v>
      </c>
      <c r="J1711" s="52">
        <f>$P$3*F1711</f>
        <v>-123.61111111111111</v>
      </c>
      <c r="K1711" s="52">
        <f>H1711+I1711+J1711</f>
        <v>585.78846520852619</v>
      </c>
      <c r="L1711" s="53">
        <f>M1711*1</f>
        <v>20.811762416714028</v>
      </c>
      <c r="M1711" s="53">
        <f>(K1711*G1711)/1000</f>
        <v>20.811762416714028</v>
      </c>
      <c r="N1711" s="53">
        <f>(IF(L1710 &lt; 0, -L1710,0))</f>
        <v>0</v>
      </c>
      <c r="O1711" s="53">
        <f>0.5*$P$3*G1711^2</f>
        <v>1123378.4645061728</v>
      </c>
      <c r="P1711" s="53">
        <f t="shared" si="161"/>
        <v>-3516.0493827161845</v>
      </c>
      <c r="Q1711" s="53">
        <f>(IF(L1710 &lt; 0, -L1710,0))+Q1710</f>
        <v>3231.7528729470009</v>
      </c>
      <c r="R1711" s="53">
        <f>(IF(L1710 &gt; 0, L1710,0))+R1710</f>
        <v>11958.223768996424</v>
      </c>
      <c r="S1711" s="55">
        <f>N1711*0.95</f>
        <v>0</v>
      </c>
      <c r="T1711" s="55">
        <f>S1711*0.99</f>
        <v>0</v>
      </c>
      <c r="U1711" s="55">
        <f>T1711*0.97</f>
        <v>0</v>
      </c>
      <c r="V1711" s="55">
        <f>U1711*0.99</f>
        <v>0</v>
      </c>
      <c r="W1711" s="55">
        <f>V1711*0.95</f>
        <v>0</v>
      </c>
      <c r="X1711" s="55">
        <f t="shared" si="162"/>
        <v>2772.857029349515</v>
      </c>
    </row>
    <row r="1712" spans="2:24" x14ac:dyDescent="0.3">
      <c r="B1712" s="7" t="s">
        <v>40</v>
      </c>
      <c r="C1712" s="7">
        <v>1704</v>
      </c>
      <c r="D1712" s="7">
        <v>227</v>
      </c>
      <c r="E1712" s="13">
        <v>127.6</v>
      </c>
      <c r="F1712" s="57">
        <f t="shared" si="160"/>
        <v>-6.9444444444444448E-2</v>
      </c>
      <c r="G1712" s="57">
        <f t="shared" si="157"/>
        <v>35.444444444444443</v>
      </c>
      <c r="H1712" s="52">
        <f t="shared" si="158"/>
        <v>551.56754763271601</v>
      </c>
      <c r="I1712" s="52">
        <f t="shared" si="159"/>
        <v>155.23540200000002</v>
      </c>
      <c r="J1712" s="52">
        <f>$P$3*F1712</f>
        <v>-123.61111111111111</v>
      </c>
      <c r="K1712" s="52">
        <f>H1712+I1712+J1712</f>
        <v>583.19183852160495</v>
      </c>
      <c r="L1712" s="53">
        <f>M1712*1</f>
        <v>20.670910720932444</v>
      </c>
      <c r="M1712" s="53">
        <f>(K1712*G1712)/1000</f>
        <v>20.670910720932444</v>
      </c>
      <c r="N1712" s="53">
        <f>(IF(L1711 &lt; 0, -L1711,0))</f>
        <v>0</v>
      </c>
      <c r="O1712" s="53">
        <f>0.5*$P$3*G1712^2</f>
        <v>1118114.6913580247</v>
      </c>
      <c r="P1712" s="53">
        <f t="shared" si="161"/>
        <v>-5263.7731481480878</v>
      </c>
      <c r="Q1712" s="53">
        <f>(IF(L1711 &lt; 0, -L1711,0))+Q1711</f>
        <v>3231.7528729470009</v>
      </c>
      <c r="R1712" s="53">
        <f>(IF(L1711 &gt; 0, L1711,0))+R1711</f>
        <v>11979.035531413138</v>
      </c>
      <c r="S1712" s="55">
        <f>N1712*0.95</f>
        <v>0</v>
      </c>
      <c r="T1712" s="55">
        <f>S1712*0.99</f>
        <v>0</v>
      </c>
      <c r="U1712" s="55">
        <f>T1712*0.97</f>
        <v>0</v>
      </c>
      <c r="V1712" s="55">
        <f>U1712*0.99</f>
        <v>0</v>
      </c>
      <c r="W1712" s="55">
        <f>V1712*0.95</f>
        <v>0</v>
      </c>
      <c r="X1712" s="55">
        <f t="shared" si="162"/>
        <v>2772.857029349515</v>
      </c>
    </row>
    <row r="1713" spans="2:24" x14ac:dyDescent="0.3">
      <c r="B1713" s="7" t="s">
        <v>40</v>
      </c>
      <c r="C1713" s="7">
        <v>1705</v>
      </c>
      <c r="D1713" s="7">
        <v>228</v>
      </c>
      <c r="E1713" s="13">
        <v>127.4</v>
      </c>
      <c r="F1713" s="57">
        <f t="shared" si="160"/>
        <v>-5.5555555555554373E-2</v>
      </c>
      <c r="G1713" s="57">
        <f t="shared" si="157"/>
        <v>35.388888888888886</v>
      </c>
      <c r="H1713" s="52">
        <f t="shared" si="158"/>
        <v>549.83985081558637</v>
      </c>
      <c r="I1713" s="52">
        <f t="shared" si="159"/>
        <v>155.23540200000002</v>
      </c>
      <c r="J1713" s="52">
        <f>$P$3*F1713</f>
        <v>-98.888888888886783</v>
      </c>
      <c r="K1713" s="52">
        <f>H1713+I1713+J1713</f>
        <v>606.18636392669964</v>
      </c>
      <c r="L1713" s="53">
        <f>M1713*1</f>
        <v>21.452261878961536</v>
      </c>
      <c r="M1713" s="53">
        <f>(K1713*G1713)/1000</f>
        <v>21.452261878961536</v>
      </c>
      <c r="N1713" s="53">
        <f>(IF(L1712 &lt; 0, -L1712,0))</f>
        <v>0</v>
      </c>
      <c r="O1713" s="53">
        <f>0.5*$P$3*G1713^2</f>
        <v>1114612.3765432097</v>
      </c>
      <c r="P1713" s="53">
        <f t="shared" si="161"/>
        <v>-3502.3148148150649</v>
      </c>
      <c r="Q1713" s="53">
        <f>(IF(L1712 &lt; 0, -L1712,0))+Q1712</f>
        <v>3231.7528729470009</v>
      </c>
      <c r="R1713" s="53">
        <f>(IF(L1712 &gt; 0, L1712,0))+R1712</f>
        <v>11999.706442134069</v>
      </c>
      <c r="S1713" s="55">
        <f>N1713*0.95</f>
        <v>0</v>
      </c>
      <c r="T1713" s="55">
        <f>S1713*0.99</f>
        <v>0</v>
      </c>
      <c r="U1713" s="55">
        <f>T1713*0.97</f>
        <v>0</v>
      </c>
      <c r="V1713" s="55">
        <f>U1713*0.99</f>
        <v>0</v>
      </c>
      <c r="W1713" s="55">
        <f>V1713*0.95</f>
        <v>0</v>
      </c>
      <c r="X1713" s="55">
        <f t="shared" si="162"/>
        <v>2772.857029349515</v>
      </c>
    </row>
    <row r="1714" spans="2:24" x14ac:dyDescent="0.3">
      <c r="B1714" s="7" t="s">
        <v>40</v>
      </c>
      <c r="C1714" s="7">
        <v>1706</v>
      </c>
      <c r="D1714" s="7">
        <v>229</v>
      </c>
      <c r="E1714" s="13">
        <v>127.2</v>
      </c>
      <c r="F1714" s="57">
        <f t="shared" si="160"/>
        <v>-5.5555555555556344E-2</v>
      </c>
      <c r="G1714" s="57">
        <f t="shared" si="157"/>
        <v>35.333333333333336</v>
      </c>
      <c r="H1714" s="52">
        <f t="shared" si="158"/>
        <v>548.11486411111116</v>
      </c>
      <c r="I1714" s="52">
        <f t="shared" si="159"/>
        <v>155.23540200000002</v>
      </c>
      <c r="J1714" s="52">
        <f>$P$3*F1714</f>
        <v>-98.888888888890293</v>
      </c>
      <c r="K1714" s="52">
        <f>H1714+I1714+J1714</f>
        <v>604.4613772222209</v>
      </c>
      <c r="L1714" s="53">
        <f>M1714*1</f>
        <v>21.357635328518473</v>
      </c>
      <c r="M1714" s="53">
        <f>(K1714*G1714)/1000</f>
        <v>21.357635328518473</v>
      </c>
      <c r="N1714" s="53">
        <f>(IF(L1713 &lt; 0, -L1713,0))</f>
        <v>0</v>
      </c>
      <c r="O1714" s="53">
        <f>0.5*$P$3*G1714^2</f>
        <v>1111115.5555555557</v>
      </c>
      <c r="P1714" s="53">
        <f t="shared" si="161"/>
        <v>-3496.8209876539186</v>
      </c>
      <c r="Q1714" s="53">
        <f>(IF(L1713 &lt; 0, -L1713,0))+Q1713</f>
        <v>3231.7528729470009</v>
      </c>
      <c r="R1714" s="53">
        <f>(IF(L1713 &gt; 0, L1713,0))+R1713</f>
        <v>12021.158704013031</v>
      </c>
      <c r="S1714" s="55">
        <f>N1714*0.95</f>
        <v>0</v>
      </c>
      <c r="T1714" s="55">
        <f>S1714*0.99</f>
        <v>0</v>
      </c>
      <c r="U1714" s="55">
        <f>T1714*0.97</f>
        <v>0</v>
      </c>
      <c r="V1714" s="55">
        <f>U1714*0.99</f>
        <v>0</v>
      </c>
      <c r="W1714" s="55">
        <f>V1714*0.95</f>
        <v>0</v>
      </c>
      <c r="X1714" s="55">
        <f t="shared" si="162"/>
        <v>2772.857029349515</v>
      </c>
    </row>
    <row r="1715" spans="2:24" x14ac:dyDescent="0.3">
      <c r="B1715" s="7" t="s">
        <v>40</v>
      </c>
      <c r="C1715" s="7">
        <v>1707</v>
      </c>
      <c r="D1715" s="7">
        <v>230</v>
      </c>
      <c r="E1715" s="13">
        <v>127</v>
      </c>
      <c r="F1715" s="57">
        <f t="shared" si="160"/>
        <v>-4.1666666666666269E-2</v>
      </c>
      <c r="G1715" s="57">
        <f t="shared" si="157"/>
        <v>35.277777777777779</v>
      </c>
      <c r="H1715" s="52">
        <f t="shared" si="158"/>
        <v>546.39258751929003</v>
      </c>
      <c r="I1715" s="52">
        <f t="shared" si="159"/>
        <v>155.23540200000002</v>
      </c>
      <c r="J1715" s="52">
        <f>$P$3*F1715</f>
        <v>-74.166666666665961</v>
      </c>
      <c r="K1715" s="52">
        <f>H1715+I1715+J1715</f>
        <v>627.46132285262411</v>
      </c>
      <c r="L1715" s="53">
        <f>M1715*1</f>
        <v>22.135441111745351</v>
      </c>
      <c r="M1715" s="53">
        <f>(K1715*G1715)/1000</f>
        <v>22.135441111745351</v>
      </c>
      <c r="N1715" s="53">
        <f>(IF(L1714 &lt; 0, -L1714,0))</f>
        <v>0</v>
      </c>
      <c r="O1715" s="53">
        <f>0.5*$P$3*G1715^2</f>
        <v>1107624.2283950618</v>
      </c>
      <c r="P1715" s="53">
        <f t="shared" si="161"/>
        <v>-3491.3271604939364</v>
      </c>
      <c r="Q1715" s="53">
        <f>(IF(L1714 &lt; 0, -L1714,0))+Q1714</f>
        <v>3231.7528729470009</v>
      </c>
      <c r="R1715" s="53">
        <f>(IF(L1714 &gt; 0, L1714,0))+R1714</f>
        <v>12042.51633934155</v>
      </c>
      <c r="S1715" s="55">
        <f>N1715*0.95</f>
        <v>0</v>
      </c>
      <c r="T1715" s="55">
        <f>S1715*0.99</f>
        <v>0</v>
      </c>
      <c r="U1715" s="55">
        <f>T1715*0.97</f>
        <v>0</v>
      </c>
      <c r="V1715" s="55">
        <f>U1715*0.99</f>
        <v>0</v>
      </c>
      <c r="W1715" s="55">
        <f>V1715*0.95</f>
        <v>0</v>
      </c>
      <c r="X1715" s="55">
        <f t="shared" si="162"/>
        <v>2772.857029349515</v>
      </c>
    </row>
    <row r="1716" spans="2:24" x14ac:dyDescent="0.3">
      <c r="B1716" s="7" t="s">
        <v>40</v>
      </c>
      <c r="C1716" s="7">
        <v>1708</v>
      </c>
      <c r="D1716" s="7">
        <v>231</v>
      </c>
      <c r="E1716" s="13">
        <v>126.9</v>
      </c>
      <c r="F1716" s="57">
        <f t="shared" si="160"/>
        <v>-2.7777777777778172E-2</v>
      </c>
      <c r="G1716" s="57">
        <f t="shared" si="157"/>
        <v>35.25</v>
      </c>
      <c r="H1716" s="52">
        <f t="shared" si="158"/>
        <v>545.53246551562495</v>
      </c>
      <c r="I1716" s="52">
        <f t="shared" si="159"/>
        <v>155.23540200000002</v>
      </c>
      <c r="J1716" s="52">
        <f>$P$3*F1716</f>
        <v>-49.444444444445146</v>
      </c>
      <c r="K1716" s="52">
        <f>H1716+I1716+J1716</f>
        <v>651.32342307117983</v>
      </c>
      <c r="L1716" s="53">
        <f>M1716*1</f>
        <v>22.959150663259091</v>
      </c>
      <c r="M1716" s="53">
        <f>(K1716*G1716)/1000</f>
        <v>22.959150663259091</v>
      </c>
      <c r="N1716" s="53">
        <f>(IF(L1715 &lt; 0, -L1715,0))</f>
        <v>0</v>
      </c>
      <c r="O1716" s="53">
        <f>0.5*$P$3*G1716^2</f>
        <v>1105880.625</v>
      </c>
      <c r="P1716" s="53">
        <f t="shared" si="161"/>
        <v>-1743.6033950618003</v>
      </c>
      <c r="Q1716" s="53">
        <f>(IF(L1715 &lt; 0, -L1715,0))+Q1715</f>
        <v>3231.7528729470009</v>
      </c>
      <c r="R1716" s="53">
        <f>(IF(L1715 &gt; 0, L1715,0))+R1715</f>
        <v>12064.651780453294</v>
      </c>
      <c r="S1716" s="55">
        <f>N1716*0.95</f>
        <v>0</v>
      </c>
      <c r="T1716" s="55">
        <f>S1716*0.99</f>
        <v>0</v>
      </c>
      <c r="U1716" s="55">
        <f>T1716*0.97</f>
        <v>0</v>
      </c>
      <c r="V1716" s="55">
        <f>U1716*0.99</f>
        <v>0</v>
      </c>
      <c r="W1716" s="55">
        <f>V1716*0.95</f>
        <v>0</v>
      </c>
      <c r="X1716" s="55">
        <f t="shared" si="162"/>
        <v>2772.857029349515</v>
      </c>
    </row>
    <row r="1717" spans="2:24" x14ac:dyDescent="0.3">
      <c r="B1717" s="7" t="s">
        <v>40</v>
      </c>
      <c r="C1717" s="7">
        <v>1709</v>
      </c>
      <c r="D1717" s="7">
        <v>232</v>
      </c>
      <c r="E1717" s="13">
        <v>126.8</v>
      </c>
      <c r="F1717" s="57">
        <f t="shared" si="160"/>
        <v>-2.7777777777778172E-2</v>
      </c>
      <c r="G1717" s="57">
        <f t="shared" si="157"/>
        <v>35.222222222222221</v>
      </c>
      <c r="H1717" s="52">
        <f t="shared" si="158"/>
        <v>544.67302104012333</v>
      </c>
      <c r="I1717" s="52">
        <f t="shared" si="159"/>
        <v>155.23540200000002</v>
      </c>
      <c r="J1717" s="52">
        <f>$P$3*F1717</f>
        <v>-49.444444444445146</v>
      </c>
      <c r="K1717" s="52">
        <f>H1717+I1717+J1717</f>
        <v>650.46397859567821</v>
      </c>
      <c r="L1717" s="53">
        <f>M1717*1</f>
        <v>22.910786801647777</v>
      </c>
      <c r="M1717" s="53">
        <f>(K1717*G1717)/1000</f>
        <v>22.910786801647777</v>
      </c>
      <c r="N1717" s="53">
        <f>(IF(L1716 &lt; 0, -L1716,0))</f>
        <v>0</v>
      </c>
      <c r="O1717" s="53">
        <f>0.5*$P$3*G1717^2</f>
        <v>1104138.3950617283</v>
      </c>
      <c r="P1717" s="53">
        <f t="shared" si="161"/>
        <v>-1742.2299382716883</v>
      </c>
      <c r="Q1717" s="53">
        <f>(IF(L1716 &lt; 0, -L1716,0))+Q1716</f>
        <v>3231.7528729470009</v>
      </c>
      <c r="R1717" s="53">
        <f>(IF(L1716 &gt; 0, L1716,0))+R1716</f>
        <v>12087.610931116553</v>
      </c>
      <c r="S1717" s="55">
        <f>N1717*0.95</f>
        <v>0</v>
      </c>
      <c r="T1717" s="55">
        <f>S1717*0.99</f>
        <v>0</v>
      </c>
      <c r="U1717" s="55">
        <f>T1717*0.97</f>
        <v>0</v>
      </c>
      <c r="V1717" s="55">
        <f>U1717*0.99</f>
        <v>0</v>
      </c>
      <c r="W1717" s="55">
        <f>V1717*0.95</f>
        <v>0</v>
      </c>
      <c r="X1717" s="55">
        <f t="shared" si="162"/>
        <v>2772.857029349515</v>
      </c>
    </row>
    <row r="1718" spans="2:24" x14ac:dyDescent="0.3">
      <c r="B1718" s="7" t="s">
        <v>40</v>
      </c>
      <c r="C1718" s="7">
        <v>1710</v>
      </c>
      <c r="D1718" s="7">
        <v>233</v>
      </c>
      <c r="E1718" s="13">
        <v>126.7</v>
      </c>
      <c r="F1718" s="57">
        <f t="shared" si="160"/>
        <v>0</v>
      </c>
      <c r="G1718" s="57">
        <f t="shared" si="157"/>
        <v>35.194444444444443</v>
      </c>
      <c r="H1718" s="52">
        <f t="shared" si="158"/>
        <v>543.8142540927854</v>
      </c>
      <c r="I1718" s="52">
        <f t="shared" si="159"/>
        <v>155.23540200000002</v>
      </c>
      <c r="J1718" s="52">
        <f>$P$3*F1718</f>
        <v>0</v>
      </c>
      <c r="K1718" s="52">
        <f>H1718+I1718+J1718</f>
        <v>699.04965609278543</v>
      </c>
      <c r="L1718" s="53">
        <f>M1718*1</f>
        <v>24.602664285265533</v>
      </c>
      <c r="M1718" s="53">
        <f>(K1718*G1718)/1000</f>
        <v>24.602664285265533</v>
      </c>
      <c r="N1718" s="53">
        <f>(IF(L1717 &lt; 0, -L1717,0))</f>
        <v>0</v>
      </c>
      <c r="O1718" s="53">
        <f>0.5*$P$3*G1718^2</f>
        <v>1102397.538580247</v>
      </c>
      <c r="P1718" s="53">
        <f t="shared" si="161"/>
        <v>-1740.8564814813435</v>
      </c>
      <c r="Q1718" s="53">
        <f>(IF(L1717 &lt; 0, -L1717,0))+Q1717</f>
        <v>3231.7528729470009</v>
      </c>
      <c r="R1718" s="53">
        <f>(IF(L1717 &gt; 0, L1717,0))+R1717</f>
        <v>12110.5217179182</v>
      </c>
      <c r="S1718" s="55">
        <f>N1718*0.95</f>
        <v>0</v>
      </c>
      <c r="T1718" s="55">
        <f>S1718*0.99</f>
        <v>0</v>
      </c>
      <c r="U1718" s="55">
        <f>T1718*0.97</f>
        <v>0</v>
      </c>
      <c r="V1718" s="55">
        <f>U1718*0.99</f>
        <v>0</v>
      </c>
      <c r="W1718" s="55">
        <f>V1718*0.95</f>
        <v>0</v>
      </c>
      <c r="X1718" s="55">
        <f t="shared" si="162"/>
        <v>2772.857029349515</v>
      </c>
    </row>
    <row r="1719" spans="2:24" x14ac:dyDescent="0.3">
      <c r="B1719" s="7" t="s">
        <v>40</v>
      </c>
      <c r="C1719" s="7">
        <v>1711</v>
      </c>
      <c r="D1719" s="7">
        <v>234</v>
      </c>
      <c r="E1719" s="13">
        <v>126.8</v>
      </c>
      <c r="F1719" s="57">
        <f t="shared" si="160"/>
        <v>2.7777777777778172E-2</v>
      </c>
      <c r="G1719" s="57">
        <f t="shared" si="157"/>
        <v>35.222222222222221</v>
      </c>
      <c r="H1719" s="52">
        <f t="shared" si="158"/>
        <v>544.67302104012333</v>
      </c>
      <c r="I1719" s="52">
        <f t="shared" si="159"/>
        <v>155.23540200000002</v>
      </c>
      <c r="J1719" s="52">
        <f>$P$3*F1719</f>
        <v>49.444444444445146</v>
      </c>
      <c r="K1719" s="52">
        <f>H1719+I1719+J1719</f>
        <v>749.35286748456849</v>
      </c>
      <c r="L1719" s="53">
        <f>M1719*1</f>
        <v>26.393873221400909</v>
      </c>
      <c r="M1719" s="53">
        <f>(K1719*G1719)/1000</f>
        <v>26.393873221400909</v>
      </c>
      <c r="N1719" s="53">
        <f>(IF(L1718 &lt; 0, -L1718,0))</f>
        <v>0</v>
      </c>
      <c r="O1719" s="53">
        <f>0.5*$P$3*G1719^2</f>
        <v>1104138.3950617283</v>
      </c>
      <c r="P1719" s="53">
        <f t="shared" si="161"/>
        <v>1740.8564814813435</v>
      </c>
      <c r="Q1719" s="53">
        <f>(IF(L1718 &lt; 0, -L1718,0))+Q1718</f>
        <v>3231.7528729470009</v>
      </c>
      <c r="R1719" s="53">
        <f>(IF(L1718 &gt; 0, L1718,0))+R1718</f>
        <v>12135.124382203465</v>
      </c>
      <c r="S1719" s="55">
        <f>N1719*0.95</f>
        <v>0</v>
      </c>
      <c r="T1719" s="55">
        <f>S1719*0.99</f>
        <v>0</v>
      </c>
      <c r="U1719" s="55">
        <f>T1719*0.97</f>
        <v>0</v>
      </c>
      <c r="V1719" s="55">
        <f>U1719*0.99</f>
        <v>0</v>
      </c>
      <c r="W1719" s="55">
        <f>V1719*0.95</f>
        <v>0</v>
      </c>
      <c r="X1719" s="55">
        <f t="shared" si="162"/>
        <v>2772.857029349515</v>
      </c>
    </row>
    <row r="1720" spans="2:24" x14ac:dyDescent="0.3">
      <c r="B1720" s="7" t="s">
        <v>40</v>
      </c>
      <c r="C1720" s="7">
        <v>1712</v>
      </c>
      <c r="D1720" s="7">
        <v>235</v>
      </c>
      <c r="E1720" s="13">
        <v>126.9</v>
      </c>
      <c r="F1720" s="57">
        <f t="shared" si="160"/>
        <v>4.1666666666666269E-2</v>
      </c>
      <c r="G1720" s="57">
        <f t="shared" si="157"/>
        <v>35.25</v>
      </c>
      <c r="H1720" s="52">
        <f t="shared" si="158"/>
        <v>545.53246551562495</v>
      </c>
      <c r="I1720" s="52">
        <f t="shared" si="159"/>
        <v>155.23540200000002</v>
      </c>
      <c r="J1720" s="52">
        <f>$P$3*F1720</f>
        <v>74.166666666665961</v>
      </c>
      <c r="K1720" s="52">
        <f>H1720+I1720+J1720</f>
        <v>774.93453418229092</v>
      </c>
      <c r="L1720" s="53">
        <f>M1720*1</f>
        <v>27.316442329925753</v>
      </c>
      <c r="M1720" s="53">
        <f>(K1720*G1720)/1000</f>
        <v>27.316442329925753</v>
      </c>
      <c r="N1720" s="53">
        <f>(IF(L1719 &lt; 0, -L1719,0))</f>
        <v>0</v>
      </c>
      <c r="O1720" s="53">
        <f>0.5*$P$3*G1720^2</f>
        <v>1105880.625</v>
      </c>
      <c r="P1720" s="53">
        <f t="shared" si="161"/>
        <v>1742.2299382716883</v>
      </c>
      <c r="Q1720" s="53">
        <f>(IF(L1719 &lt; 0, -L1719,0))+Q1719</f>
        <v>3231.7528729470009</v>
      </c>
      <c r="R1720" s="53">
        <f>(IF(L1719 &gt; 0, L1719,0))+R1719</f>
        <v>12161.518255424866</v>
      </c>
      <c r="S1720" s="55">
        <f>N1720*0.95</f>
        <v>0</v>
      </c>
      <c r="T1720" s="55">
        <f>S1720*0.99</f>
        <v>0</v>
      </c>
      <c r="U1720" s="55">
        <f>T1720*0.97</f>
        <v>0</v>
      </c>
      <c r="V1720" s="55">
        <f>U1720*0.99</f>
        <v>0</v>
      </c>
      <c r="W1720" s="55">
        <f>V1720*0.95</f>
        <v>0</v>
      </c>
      <c r="X1720" s="55">
        <f t="shared" si="162"/>
        <v>2772.857029349515</v>
      </c>
    </row>
    <row r="1721" spans="2:24" x14ac:dyDescent="0.3">
      <c r="B1721" s="7" t="s">
        <v>40</v>
      </c>
      <c r="C1721" s="7">
        <v>1713</v>
      </c>
      <c r="D1721" s="7">
        <v>236</v>
      </c>
      <c r="E1721" s="13">
        <v>127.1</v>
      </c>
      <c r="F1721" s="57">
        <f t="shared" si="160"/>
        <v>6.9444444444444448E-2</v>
      </c>
      <c r="G1721" s="57">
        <f t="shared" si="157"/>
        <v>35.305555555555557</v>
      </c>
      <c r="H1721" s="52">
        <f t="shared" si="158"/>
        <v>547.25338705111881</v>
      </c>
      <c r="I1721" s="52">
        <f t="shared" si="159"/>
        <v>155.23540200000002</v>
      </c>
      <c r="J1721" s="52">
        <f>$P$3*F1721</f>
        <v>123.61111111111111</v>
      </c>
      <c r="K1721" s="52">
        <f>H1721+I1721+J1721</f>
        <v>826.09990016222991</v>
      </c>
      <c r="L1721" s="53">
        <f>M1721*1</f>
        <v>29.165915919616509</v>
      </c>
      <c r="M1721" s="53">
        <f>(K1721*G1721)/1000</f>
        <v>29.165915919616509</v>
      </c>
      <c r="N1721" s="53">
        <f>(IF(L1720 &lt; 0, -L1720,0))</f>
        <v>0</v>
      </c>
      <c r="O1721" s="53">
        <f>0.5*$P$3*G1721^2</f>
        <v>1109369.2052469137</v>
      </c>
      <c r="P1721" s="53">
        <f t="shared" si="161"/>
        <v>3488.5802469137125</v>
      </c>
      <c r="Q1721" s="53">
        <f>(IF(L1720 &lt; 0, -L1720,0))+Q1720</f>
        <v>3231.7528729470009</v>
      </c>
      <c r="R1721" s="53">
        <f>(IF(L1720 &gt; 0, L1720,0))+R1720</f>
        <v>12188.834697754792</v>
      </c>
      <c r="S1721" s="55">
        <f>N1721*0.95</f>
        <v>0</v>
      </c>
      <c r="T1721" s="55">
        <f>S1721*0.99</f>
        <v>0</v>
      </c>
      <c r="U1721" s="55">
        <f>T1721*0.97</f>
        <v>0</v>
      </c>
      <c r="V1721" s="55">
        <f>U1721*0.99</f>
        <v>0</v>
      </c>
      <c r="W1721" s="55">
        <f>V1721*0.95</f>
        <v>0</v>
      </c>
      <c r="X1721" s="55">
        <f t="shared" si="162"/>
        <v>2772.857029349515</v>
      </c>
    </row>
    <row r="1722" spans="2:24" x14ac:dyDescent="0.3">
      <c r="B1722" s="7" t="s">
        <v>40</v>
      </c>
      <c r="C1722" s="7">
        <v>1714</v>
      </c>
      <c r="D1722" s="7">
        <v>237</v>
      </c>
      <c r="E1722" s="13">
        <v>127.4</v>
      </c>
      <c r="F1722" s="57">
        <f t="shared" si="160"/>
        <v>8.3333333333334522E-2</v>
      </c>
      <c r="G1722" s="57">
        <f t="shared" si="157"/>
        <v>35.388888888888886</v>
      </c>
      <c r="H1722" s="52">
        <f t="shared" si="158"/>
        <v>549.83985081558637</v>
      </c>
      <c r="I1722" s="52">
        <f t="shared" si="159"/>
        <v>155.23540200000002</v>
      </c>
      <c r="J1722" s="52">
        <f>$P$3*F1722</f>
        <v>148.33333333333545</v>
      </c>
      <c r="K1722" s="52">
        <f>H1722+I1722+J1722</f>
        <v>853.40858614892181</v>
      </c>
      <c r="L1722" s="53">
        <f>M1722*1</f>
        <v>30.201181632047952</v>
      </c>
      <c r="M1722" s="53">
        <f>(K1722*G1722)/1000</f>
        <v>30.201181632047952</v>
      </c>
      <c r="N1722" s="53">
        <f>(IF(L1721 &lt; 0, -L1721,0))</f>
        <v>0</v>
      </c>
      <c r="O1722" s="53">
        <f>0.5*$P$3*G1722^2</f>
        <v>1114612.3765432097</v>
      </c>
      <c r="P1722" s="53">
        <f t="shared" si="161"/>
        <v>5243.1712962959427</v>
      </c>
      <c r="Q1722" s="53">
        <f>(IF(L1721 &lt; 0, -L1721,0))+Q1721</f>
        <v>3231.7528729470009</v>
      </c>
      <c r="R1722" s="53">
        <f>(IF(L1721 &gt; 0, L1721,0))+R1721</f>
        <v>12218.000613674409</v>
      </c>
      <c r="S1722" s="55">
        <f>N1722*0.95</f>
        <v>0</v>
      </c>
      <c r="T1722" s="55">
        <f>S1722*0.99</f>
        <v>0</v>
      </c>
      <c r="U1722" s="55">
        <f>T1722*0.97</f>
        <v>0</v>
      </c>
      <c r="V1722" s="55">
        <f>U1722*0.99</f>
        <v>0</v>
      </c>
      <c r="W1722" s="55">
        <f>V1722*0.95</f>
        <v>0</v>
      </c>
      <c r="X1722" s="55">
        <f t="shared" si="162"/>
        <v>2772.857029349515</v>
      </c>
    </row>
    <row r="1723" spans="2:24" x14ac:dyDescent="0.3">
      <c r="B1723" s="7" t="s">
        <v>40</v>
      </c>
      <c r="C1723" s="7">
        <v>1715</v>
      </c>
      <c r="D1723" s="7">
        <v>238</v>
      </c>
      <c r="E1723" s="13">
        <v>127.7</v>
      </c>
      <c r="F1723" s="57">
        <f t="shared" si="160"/>
        <v>9.7222222222220642E-2</v>
      </c>
      <c r="G1723" s="57">
        <f t="shared" si="157"/>
        <v>35.472222222222221</v>
      </c>
      <c r="H1723" s="52">
        <f t="shared" si="158"/>
        <v>552.43241233352614</v>
      </c>
      <c r="I1723" s="52">
        <f t="shared" si="159"/>
        <v>155.23540200000002</v>
      </c>
      <c r="J1723" s="52">
        <f>$P$3*F1723</f>
        <v>173.05555555555273</v>
      </c>
      <c r="K1723" s="52">
        <f>H1723+I1723+J1723</f>
        <v>880.72336988907887</v>
      </c>
      <c r="L1723" s="53">
        <f>M1723*1</f>
        <v>31.241215093009824</v>
      </c>
      <c r="M1723" s="53">
        <f>(K1723*G1723)/1000</f>
        <v>31.241215093009824</v>
      </c>
      <c r="N1723" s="53">
        <f>(IF(L1722 &lt; 0, -L1722,0))</f>
        <v>0</v>
      </c>
      <c r="O1723" s="53">
        <f>0.5*$P$3*G1723^2</f>
        <v>1119867.9089506171</v>
      </c>
      <c r="P1723" s="53">
        <f t="shared" si="161"/>
        <v>5255.532407407416</v>
      </c>
      <c r="Q1723" s="53">
        <f>(IF(L1722 &lt; 0, -L1722,0))+Q1722</f>
        <v>3231.7528729470009</v>
      </c>
      <c r="R1723" s="53">
        <f>(IF(L1722 &gt; 0, L1722,0))+R1722</f>
        <v>12248.201795306457</v>
      </c>
      <c r="S1723" s="55">
        <f>N1723*0.95</f>
        <v>0</v>
      </c>
      <c r="T1723" s="55">
        <f>S1723*0.99</f>
        <v>0</v>
      </c>
      <c r="U1723" s="55">
        <f>T1723*0.97</f>
        <v>0</v>
      </c>
      <c r="V1723" s="55">
        <f>U1723*0.99</f>
        <v>0</v>
      </c>
      <c r="W1723" s="55">
        <f>V1723*0.95</f>
        <v>0</v>
      </c>
      <c r="X1723" s="55">
        <f t="shared" si="162"/>
        <v>2772.857029349515</v>
      </c>
    </row>
    <row r="1724" spans="2:24" x14ac:dyDescent="0.3">
      <c r="B1724" s="7" t="s">
        <v>40</v>
      </c>
      <c r="C1724" s="7">
        <v>1716</v>
      </c>
      <c r="D1724" s="7">
        <v>239</v>
      </c>
      <c r="E1724" s="13">
        <v>128.1</v>
      </c>
      <c r="F1724" s="57">
        <f t="shared" si="160"/>
        <v>0.11111111111111072</v>
      </c>
      <c r="G1724" s="57">
        <f t="shared" si="157"/>
        <v>35.583333333333336</v>
      </c>
      <c r="H1724" s="52">
        <f t="shared" si="158"/>
        <v>555.89864641840279</v>
      </c>
      <c r="I1724" s="52">
        <f t="shared" si="159"/>
        <v>155.23540200000002</v>
      </c>
      <c r="J1724" s="52">
        <f>$P$3*F1724</f>
        <v>197.77777777777709</v>
      </c>
      <c r="K1724" s="52">
        <f>H1724+I1724+J1724</f>
        <v>908.91182619617985</v>
      </c>
      <c r="L1724" s="53">
        <f>M1724*1</f>
        <v>32.3421124821474</v>
      </c>
      <c r="M1724" s="53">
        <f>(K1724*G1724)/1000</f>
        <v>32.3421124821474</v>
      </c>
      <c r="N1724" s="53">
        <f>(IF(L1723 &lt; 0, -L1723,0))</f>
        <v>0</v>
      </c>
      <c r="O1724" s="53">
        <f>0.5*$P$3*G1724^2</f>
        <v>1126894.513888889</v>
      </c>
      <c r="P1724" s="53">
        <f t="shared" si="161"/>
        <v>7026.6049382719211</v>
      </c>
      <c r="Q1724" s="53">
        <f>(IF(L1723 &lt; 0, -L1723,0))+Q1723</f>
        <v>3231.7528729470009</v>
      </c>
      <c r="R1724" s="53">
        <f>(IF(L1723 &gt; 0, L1723,0))+R1723</f>
        <v>12279.443010399467</v>
      </c>
      <c r="S1724" s="55">
        <f>N1724*0.95</f>
        <v>0</v>
      </c>
      <c r="T1724" s="55">
        <f>S1724*0.99</f>
        <v>0</v>
      </c>
      <c r="U1724" s="55">
        <f>T1724*0.97</f>
        <v>0</v>
      </c>
      <c r="V1724" s="55">
        <f>U1724*0.99</f>
        <v>0</v>
      </c>
      <c r="W1724" s="55">
        <f>V1724*0.95</f>
        <v>0</v>
      </c>
      <c r="X1724" s="55">
        <f t="shared" si="162"/>
        <v>2772.857029349515</v>
      </c>
    </row>
    <row r="1725" spans="2:24" x14ac:dyDescent="0.3">
      <c r="B1725" s="7" t="s">
        <v>40</v>
      </c>
      <c r="C1725" s="7">
        <v>1717</v>
      </c>
      <c r="D1725" s="7">
        <v>240</v>
      </c>
      <c r="E1725" s="13">
        <v>128.5</v>
      </c>
      <c r="F1725" s="57">
        <f t="shared" si="160"/>
        <v>0.12500000000000078</v>
      </c>
      <c r="G1725" s="57">
        <f t="shared" si="157"/>
        <v>35.694444444444443</v>
      </c>
      <c r="H1725" s="52">
        <f t="shared" si="158"/>
        <v>559.37572095389646</v>
      </c>
      <c r="I1725" s="52">
        <f t="shared" si="159"/>
        <v>155.23540200000002</v>
      </c>
      <c r="J1725" s="52">
        <f>$P$3*F1725</f>
        <v>222.50000000000139</v>
      </c>
      <c r="K1725" s="52">
        <f>H1725+I1725+J1725</f>
        <v>937.11112295389785</v>
      </c>
      <c r="L1725" s="53">
        <f>M1725*1</f>
        <v>33.449660916548858</v>
      </c>
      <c r="M1725" s="53">
        <f>(K1725*G1725)/1000</f>
        <v>33.449660916548858</v>
      </c>
      <c r="N1725" s="53">
        <f>(IF(L1724 &lt; 0, -L1724,0))</f>
        <v>0</v>
      </c>
      <c r="O1725" s="53">
        <f>0.5*$P$3*G1725^2</f>
        <v>1133943.0941358022</v>
      </c>
      <c r="P1725" s="53">
        <f t="shared" si="161"/>
        <v>7048.5802469132468</v>
      </c>
      <c r="Q1725" s="53">
        <f>(IF(L1724 &lt; 0, -L1724,0))+Q1724</f>
        <v>3231.7528729470009</v>
      </c>
      <c r="R1725" s="53">
        <f>(IF(L1724 &gt; 0, L1724,0))+R1724</f>
        <v>12311.785122881614</v>
      </c>
      <c r="S1725" s="55">
        <f>N1725*0.95</f>
        <v>0</v>
      </c>
      <c r="T1725" s="55">
        <f>S1725*0.99</f>
        <v>0</v>
      </c>
      <c r="U1725" s="55">
        <f>T1725*0.97</f>
        <v>0</v>
      </c>
      <c r="V1725" s="55">
        <f>U1725*0.99</f>
        <v>0</v>
      </c>
      <c r="W1725" s="55">
        <f>V1725*0.95</f>
        <v>0</v>
      </c>
      <c r="X1725" s="55">
        <f t="shared" si="162"/>
        <v>2772.857029349515</v>
      </c>
    </row>
    <row r="1726" spans="2:24" x14ac:dyDescent="0.3">
      <c r="B1726" s="7" t="s">
        <v>40</v>
      </c>
      <c r="C1726" s="7">
        <v>1718</v>
      </c>
      <c r="D1726" s="7">
        <v>241</v>
      </c>
      <c r="E1726" s="13">
        <v>129</v>
      </c>
      <c r="F1726" s="57">
        <f t="shared" si="160"/>
        <v>0.1388888888888889</v>
      </c>
      <c r="G1726" s="57">
        <f t="shared" si="157"/>
        <v>35.833333333333336</v>
      </c>
      <c r="H1726" s="52">
        <f t="shared" si="158"/>
        <v>563.73730850694449</v>
      </c>
      <c r="I1726" s="52">
        <f t="shared" si="159"/>
        <v>155.23540200000002</v>
      </c>
      <c r="J1726" s="52">
        <f>$P$3*F1726</f>
        <v>247.22222222222223</v>
      </c>
      <c r="K1726" s="52">
        <f>H1726+I1726+J1726</f>
        <v>966.19493272916679</v>
      </c>
      <c r="L1726" s="53">
        <f>M1726*1</f>
        <v>34.621985089461816</v>
      </c>
      <c r="M1726" s="53">
        <f>(K1726*G1726)/1000</f>
        <v>34.621985089461816</v>
      </c>
      <c r="N1726" s="53">
        <f>(IF(L1725 &lt; 0, -L1725,0))</f>
        <v>0</v>
      </c>
      <c r="O1726" s="53">
        <f>0.5*$P$3*G1726^2</f>
        <v>1142784.7222222225</v>
      </c>
      <c r="P1726" s="53">
        <f t="shared" si="161"/>
        <v>8841.6280864202417</v>
      </c>
      <c r="Q1726" s="53">
        <f>(IF(L1725 &lt; 0, -L1725,0))+Q1725</f>
        <v>3231.7528729470009</v>
      </c>
      <c r="R1726" s="53">
        <f>(IF(L1725 &gt; 0, L1725,0))+R1725</f>
        <v>12345.234783798163</v>
      </c>
      <c r="S1726" s="55">
        <f>N1726*0.95</f>
        <v>0</v>
      </c>
      <c r="T1726" s="55">
        <f>S1726*0.99</f>
        <v>0</v>
      </c>
      <c r="U1726" s="55">
        <f>T1726*0.97</f>
        <v>0</v>
      </c>
      <c r="V1726" s="55">
        <f>U1726*0.99</f>
        <v>0</v>
      </c>
      <c r="W1726" s="55">
        <f>V1726*0.95</f>
        <v>0</v>
      </c>
      <c r="X1726" s="55">
        <f t="shared" si="162"/>
        <v>2772.857029349515</v>
      </c>
    </row>
    <row r="1727" spans="2:24" x14ac:dyDescent="0.3">
      <c r="B1727" s="7" t="s">
        <v>40</v>
      </c>
      <c r="C1727" s="7">
        <v>1719</v>
      </c>
      <c r="D1727" s="7">
        <v>242</v>
      </c>
      <c r="E1727" s="13">
        <v>129.5</v>
      </c>
      <c r="F1727" s="57">
        <f t="shared" si="160"/>
        <v>0.15277777777777699</v>
      </c>
      <c r="G1727" s="57">
        <f t="shared" si="157"/>
        <v>35.972222222222221</v>
      </c>
      <c r="H1727" s="52">
        <f t="shared" si="158"/>
        <v>568.11583426408163</v>
      </c>
      <c r="I1727" s="52">
        <f t="shared" si="159"/>
        <v>155.23540200000002</v>
      </c>
      <c r="J1727" s="52">
        <f>$P$3*F1727</f>
        <v>271.94444444444304</v>
      </c>
      <c r="K1727" s="52">
        <f>H1727+I1727+J1727</f>
        <v>995.29568070852474</v>
      </c>
      <c r="L1727" s="53">
        <f>M1727*1</f>
        <v>35.802997403264982</v>
      </c>
      <c r="M1727" s="53">
        <f>(K1727*G1727)/1000</f>
        <v>35.802997403264982</v>
      </c>
      <c r="N1727" s="53">
        <f>(IF(L1726 &lt; 0, -L1726,0))</f>
        <v>0</v>
      </c>
      <c r="O1727" s="53">
        <f>0.5*$P$3*G1727^2</f>
        <v>1151660.6867283948</v>
      </c>
      <c r="P1727" s="53">
        <f t="shared" si="161"/>
        <v>8875.9645061723422</v>
      </c>
      <c r="Q1727" s="53">
        <f>(IF(L1726 &lt; 0, -L1726,0))+Q1726</f>
        <v>3231.7528729470009</v>
      </c>
      <c r="R1727" s="53">
        <f>(IF(L1726 &gt; 0, L1726,0))+R1726</f>
        <v>12379.856768887625</v>
      </c>
      <c r="S1727" s="55">
        <f>N1727*0.95</f>
        <v>0</v>
      </c>
      <c r="T1727" s="55">
        <f>S1727*0.99</f>
        <v>0</v>
      </c>
      <c r="U1727" s="55">
        <f>T1727*0.97</f>
        <v>0</v>
      </c>
      <c r="V1727" s="55">
        <f>U1727*0.99</f>
        <v>0</v>
      </c>
      <c r="W1727" s="55">
        <f>V1727*0.95</f>
        <v>0</v>
      </c>
      <c r="X1727" s="55">
        <f t="shared" si="162"/>
        <v>2772.857029349515</v>
      </c>
    </row>
    <row r="1728" spans="2:24" x14ac:dyDescent="0.3">
      <c r="B1728" s="7" t="s">
        <v>40</v>
      </c>
      <c r="C1728" s="7">
        <v>1720</v>
      </c>
      <c r="D1728" s="7">
        <v>243</v>
      </c>
      <c r="E1728" s="13">
        <v>130.1</v>
      </c>
      <c r="F1728" s="57">
        <f t="shared" si="160"/>
        <v>0.15277777777777699</v>
      </c>
      <c r="G1728" s="57">
        <f t="shared" si="157"/>
        <v>36.138888888888886</v>
      </c>
      <c r="H1728" s="52">
        <f t="shared" si="158"/>
        <v>573.39242360204457</v>
      </c>
      <c r="I1728" s="52">
        <f t="shared" si="159"/>
        <v>155.23540200000002</v>
      </c>
      <c r="J1728" s="52">
        <f>$P$3*F1728</f>
        <v>271.94444444444304</v>
      </c>
      <c r="K1728" s="52">
        <f>H1728+I1728+J1728</f>
        <v>1000.5722700464876</v>
      </c>
      <c r="L1728" s="53">
        <f>M1728*1</f>
        <v>36.159570092513341</v>
      </c>
      <c r="M1728" s="53">
        <f>(K1728*G1728)/1000</f>
        <v>36.159570092513341</v>
      </c>
      <c r="N1728" s="53">
        <f>(IF(L1727 &lt; 0, -L1727,0))</f>
        <v>0</v>
      </c>
      <c r="O1728" s="53">
        <f>0.5*$P$3*G1728^2</f>
        <v>1162357.1682098764</v>
      </c>
      <c r="P1728" s="53">
        <f t="shared" si="161"/>
        <v>10696.481481481576</v>
      </c>
      <c r="Q1728" s="53">
        <f>(IF(L1727 &lt; 0, -L1727,0))+Q1727</f>
        <v>3231.7528729470009</v>
      </c>
      <c r="R1728" s="53">
        <f>(IF(L1727 &gt; 0, L1727,0))+R1727</f>
        <v>12415.65976629089</v>
      </c>
      <c r="S1728" s="55">
        <f>N1728*0.95</f>
        <v>0</v>
      </c>
      <c r="T1728" s="55">
        <f>S1728*0.99</f>
        <v>0</v>
      </c>
      <c r="U1728" s="55">
        <f>T1728*0.97</f>
        <v>0</v>
      </c>
      <c r="V1728" s="55">
        <f>U1728*0.99</f>
        <v>0</v>
      </c>
      <c r="W1728" s="55">
        <f>V1728*0.95</f>
        <v>0</v>
      </c>
      <c r="X1728" s="55">
        <f t="shared" si="162"/>
        <v>2772.857029349515</v>
      </c>
    </row>
    <row r="1729" spans="2:24" x14ac:dyDescent="0.3">
      <c r="B1729" s="7" t="s">
        <v>40</v>
      </c>
      <c r="C1729" s="7">
        <v>1721</v>
      </c>
      <c r="D1729" s="7">
        <v>244</v>
      </c>
      <c r="E1729" s="13">
        <v>130.6</v>
      </c>
      <c r="F1729" s="57">
        <f t="shared" si="160"/>
        <v>0.12500000000000078</v>
      </c>
      <c r="G1729" s="57">
        <f t="shared" si="157"/>
        <v>36.277777777777779</v>
      </c>
      <c r="H1729" s="52">
        <f t="shared" si="158"/>
        <v>577.80821340817897</v>
      </c>
      <c r="I1729" s="52">
        <f t="shared" si="159"/>
        <v>155.23540200000002</v>
      </c>
      <c r="J1729" s="52">
        <f>$P$3*F1729</f>
        <v>222.50000000000139</v>
      </c>
      <c r="K1729" s="52">
        <f>H1729+I1729+J1729</f>
        <v>955.54361540818036</v>
      </c>
      <c r="L1729" s="53">
        <f>M1729*1</f>
        <v>34.664998936752326</v>
      </c>
      <c r="M1729" s="53">
        <f>(K1729*G1729)/1000</f>
        <v>34.664998936752326</v>
      </c>
      <c r="N1729" s="53">
        <f>(IF(L1728 &lt; 0, -L1728,0))</f>
        <v>0</v>
      </c>
      <c r="O1729" s="53">
        <f>0.5*$P$3*G1729^2</f>
        <v>1171308.6728395063</v>
      </c>
      <c r="P1729" s="53">
        <f t="shared" si="161"/>
        <v>8951.504629629897</v>
      </c>
      <c r="Q1729" s="53">
        <f>(IF(L1728 &lt; 0, -L1728,0))+Q1728</f>
        <v>3231.7528729470009</v>
      </c>
      <c r="R1729" s="53">
        <f>(IF(L1728 &gt; 0, L1728,0))+R1728</f>
        <v>12451.819336383403</v>
      </c>
      <c r="S1729" s="55">
        <f>N1729*0.95</f>
        <v>0</v>
      </c>
      <c r="T1729" s="55">
        <f>S1729*0.99</f>
        <v>0</v>
      </c>
      <c r="U1729" s="55">
        <f>T1729*0.97</f>
        <v>0</v>
      </c>
      <c r="V1729" s="55">
        <f>U1729*0.99</f>
        <v>0</v>
      </c>
      <c r="W1729" s="55">
        <f>V1729*0.95</f>
        <v>0</v>
      </c>
      <c r="X1729" s="55">
        <f t="shared" si="162"/>
        <v>2772.857029349515</v>
      </c>
    </row>
    <row r="1730" spans="2:24" x14ac:dyDescent="0.3">
      <c r="B1730" s="7" t="s">
        <v>40</v>
      </c>
      <c r="C1730" s="7">
        <v>1722</v>
      </c>
      <c r="D1730" s="7">
        <v>245</v>
      </c>
      <c r="E1730" s="13">
        <v>131</v>
      </c>
      <c r="F1730" s="57">
        <f t="shared" si="160"/>
        <v>8.3333333333332538E-2</v>
      </c>
      <c r="G1730" s="57">
        <f t="shared" si="157"/>
        <v>36.388888888888886</v>
      </c>
      <c r="H1730" s="52">
        <f t="shared" si="158"/>
        <v>581.35304076003069</v>
      </c>
      <c r="I1730" s="52">
        <f t="shared" si="159"/>
        <v>155.23540200000002</v>
      </c>
      <c r="J1730" s="52">
        <f>$P$3*F1730</f>
        <v>148.33333333333192</v>
      </c>
      <c r="K1730" s="52">
        <f>H1730+I1730+J1730</f>
        <v>884.92177609336261</v>
      </c>
      <c r="L1730" s="53">
        <f>M1730*1</f>
        <v>32.201320185619579</v>
      </c>
      <c r="M1730" s="53">
        <f>(K1730*G1730)/1000</f>
        <v>32.201320185619579</v>
      </c>
      <c r="N1730" s="53">
        <f>(IF(L1729 &lt; 0, -L1729,0))</f>
        <v>0</v>
      </c>
      <c r="O1730" s="53">
        <f>0.5*$P$3*G1730^2</f>
        <v>1178494.5987654319</v>
      </c>
      <c r="P1730" s="53">
        <f t="shared" si="161"/>
        <v>7185.9259259256069</v>
      </c>
      <c r="Q1730" s="53">
        <f>(IF(L1729 &lt; 0, -L1729,0))+Q1729</f>
        <v>3231.7528729470009</v>
      </c>
      <c r="R1730" s="53">
        <f>(IF(L1729 &gt; 0, L1729,0))+R1729</f>
        <v>12486.484335320156</v>
      </c>
      <c r="S1730" s="55">
        <f>N1730*0.95</f>
        <v>0</v>
      </c>
      <c r="T1730" s="55">
        <f>S1730*0.99</f>
        <v>0</v>
      </c>
      <c r="U1730" s="55">
        <f>T1730*0.97</f>
        <v>0</v>
      </c>
      <c r="V1730" s="55">
        <f>U1730*0.99</f>
        <v>0</v>
      </c>
      <c r="W1730" s="55">
        <f>V1730*0.95</f>
        <v>0</v>
      </c>
      <c r="X1730" s="55">
        <f t="shared" si="162"/>
        <v>2772.857029349515</v>
      </c>
    </row>
    <row r="1731" spans="2:24" x14ac:dyDescent="0.3">
      <c r="B1731" s="7" t="s">
        <v>40</v>
      </c>
      <c r="C1731" s="7">
        <v>1723</v>
      </c>
      <c r="D1731" s="7">
        <v>246</v>
      </c>
      <c r="E1731" s="13">
        <v>131.19999999999999</v>
      </c>
      <c r="F1731" s="57">
        <f t="shared" si="160"/>
        <v>4.1666666666668246E-2</v>
      </c>
      <c r="G1731" s="57">
        <f t="shared" si="157"/>
        <v>36.444444444444443</v>
      </c>
      <c r="H1731" s="52">
        <f t="shared" si="158"/>
        <v>583.1295196049382</v>
      </c>
      <c r="I1731" s="52">
        <f t="shared" si="159"/>
        <v>155.23540200000002</v>
      </c>
      <c r="J1731" s="52">
        <f>$P$3*F1731</f>
        <v>74.166666666669485</v>
      </c>
      <c r="K1731" s="52">
        <f>H1731+I1731+J1731</f>
        <v>812.53158827160769</v>
      </c>
      <c r="L1731" s="53">
        <f>M1731*1</f>
        <v>29.61226232812081</v>
      </c>
      <c r="M1731" s="53">
        <f>(K1731*G1731)/1000</f>
        <v>29.61226232812081</v>
      </c>
      <c r="N1731" s="53">
        <f>(IF(L1730 &lt; 0, -L1730,0))</f>
        <v>0</v>
      </c>
      <c r="O1731" s="53">
        <f>0.5*$P$3*G1731^2</f>
        <v>1182095.8024691357</v>
      </c>
      <c r="P1731" s="53">
        <f t="shared" si="161"/>
        <v>3601.2037037038244</v>
      </c>
      <c r="Q1731" s="53">
        <f>(IF(L1730 &lt; 0, -L1730,0))+Q1730</f>
        <v>3231.7528729470009</v>
      </c>
      <c r="R1731" s="53">
        <f>(IF(L1730 &gt; 0, L1730,0))+R1730</f>
        <v>12518.685655505775</v>
      </c>
      <c r="S1731" s="55">
        <f>N1731*0.95</f>
        <v>0</v>
      </c>
      <c r="T1731" s="55">
        <f>S1731*0.99</f>
        <v>0</v>
      </c>
      <c r="U1731" s="55">
        <f>T1731*0.97</f>
        <v>0</v>
      </c>
      <c r="V1731" s="55">
        <f>U1731*0.99</f>
        <v>0</v>
      </c>
      <c r="W1731" s="55">
        <f>V1731*0.95</f>
        <v>0</v>
      </c>
      <c r="X1731" s="55">
        <f t="shared" si="162"/>
        <v>2772.857029349515</v>
      </c>
    </row>
    <row r="1732" spans="2:24" x14ac:dyDescent="0.3">
      <c r="B1732" s="7" t="s">
        <v>40</v>
      </c>
      <c r="C1732" s="7">
        <v>1724</v>
      </c>
      <c r="D1732" s="7">
        <v>247</v>
      </c>
      <c r="E1732" s="13">
        <v>131.30000000000001</v>
      </c>
      <c r="F1732" s="57">
        <f t="shared" si="160"/>
        <v>0</v>
      </c>
      <c r="G1732" s="57">
        <f t="shared" si="157"/>
        <v>36.472222222222221</v>
      </c>
      <c r="H1732" s="52">
        <f t="shared" si="158"/>
        <v>584.01877531963726</v>
      </c>
      <c r="I1732" s="52">
        <f t="shared" si="159"/>
        <v>155.23540200000002</v>
      </c>
      <c r="J1732" s="52">
        <f>$P$3*F1732</f>
        <v>0</v>
      </c>
      <c r="K1732" s="52">
        <f>H1732+I1732+J1732</f>
        <v>739.25417731963728</v>
      </c>
      <c r="L1732" s="53">
        <f>M1732*1</f>
        <v>26.962242633907881</v>
      </c>
      <c r="M1732" s="53">
        <f>(K1732*G1732)/1000</f>
        <v>26.962242633907881</v>
      </c>
      <c r="N1732" s="53">
        <f>(IF(L1731 &lt; 0, -L1731,0))</f>
        <v>0</v>
      </c>
      <c r="O1732" s="53">
        <f>0.5*$P$3*G1732^2</f>
        <v>1183898.4645061728</v>
      </c>
      <c r="P1732" s="53">
        <f t="shared" si="161"/>
        <v>1802.6620370370802</v>
      </c>
      <c r="Q1732" s="53">
        <f>(IF(L1731 &lt; 0, -L1731,0))+Q1731</f>
        <v>3231.7528729470009</v>
      </c>
      <c r="R1732" s="53">
        <f>(IF(L1731 &gt; 0, L1731,0))+R1731</f>
        <v>12548.297917833896</v>
      </c>
      <c r="S1732" s="55">
        <f>N1732*0.95</f>
        <v>0</v>
      </c>
      <c r="T1732" s="55">
        <f>S1732*0.99</f>
        <v>0</v>
      </c>
      <c r="U1732" s="55">
        <f>T1732*0.97</f>
        <v>0</v>
      </c>
      <c r="V1732" s="55">
        <f>U1732*0.99</f>
        <v>0</v>
      </c>
      <c r="W1732" s="55">
        <f>V1732*0.95</f>
        <v>0</v>
      </c>
      <c r="X1732" s="55">
        <f t="shared" si="162"/>
        <v>2772.857029349515</v>
      </c>
    </row>
    <row r="1733" spans="2:24" x14ac:dyDescent="0.3">
      <c r="B1733" s="7" t="s">
        <v>40</v>
      </c>
      <c r="C1733" s="7">
        <v>1725</v>
      </c>
      <c r="D1733" s="7">
        <v>248</v>
      </c>
      <c r="E1733" s="13">
        <v>131.19999999999999</v>
      </c>
      <c r="F1733" s="57">
        <f t="shared" si="160"/>
        <v>-8.3333333333336493E-2</v>
      </c>
      <c r="G1733" s="57">
        <f t="shared" si="157"/>
        <v>36.444444444444443</v>
      </c>
      <c r="H1733" s="52">
        <f t="shared" si="158"/>
        <v>583.1295196049382</v>
      </c>
      <c r="I1733" s="52">
        <f t="shared" si="159"/>
        <v>155.23540200000002</v>
      </c>
      <c r="J1733" s="52">
        <f>$P$3*F1733</f>
        <v>-148.33333333333897</v>
      </c>
      <c r="K1733" s="52">
        <f>H1733+I1733+J1733</f>
        <v>590.03158827159928</v>
      </c>
      <c r="L1733" s="53">
        <f>M1733*1</f>
        <v>21.50337343923162</v>
      </c>
      <c r="M1733" s="53">
        <f>(K1733*G1733)/1000</f>
        <v>21.50337343923162</v>
      </c>
      <c r="N1733" s="53">
        <f>(IF(L1732 &lt; 0, -L1732,0))</f>
        <v>0</v>
      </c>
      <c r="O1733" s="53">
        <f>0.5*$P$3*G1733^2</f>
        <v>1182095.8024691357</v>
      </c>
      <c r="P1733" s="53">
        <f t="shared" si="161"/>
        <v>-1802.6620370370802</v>
      </c>
      <c r="Q1733" s="53">
        <f>(IF(L1732 &lt; 0, -L1732,0))+Q1732</f>
        <v>3231.7528729470009</v>
      </c>
      <c r="R1733" s="53">
        <f>(IF(L1732 &gt; 0, L1732,0))+R1732</f>
        <v>12575.260160467804</v>
      </c>
      <c r="S1733" s="55">
        <f>N1733*0.95</f>
        <v>0</v>
      </c>
      <c r="T1733" s="55">
        <f>S1733*0.99</f>
        <v>0</v>
      </c>
      <c r="U1733" s="55">
        <f>T1733*0.97</f>
        <v>0</v>
      </c>
      <c r="V1733" s="55">
        <f>U1733*0.99</f>
        <v>0</v>
      </c>
      <c r="W1733" s="55">
        <f>V1733*0.95</f>
        <v>0</v>
      </c>
      <c r="X1733" s="55">
        <f t="shared" si="162"/>
        <v>2772.857029349515</v>
      </c>
    </row>
    <row r="1734" spans="2:24" x14ac:dyDescent="0.3">
      <c r="B1734" s="7" t="s">
        <v>40</v>
      </c>
      <c r="C1734" s="7">
        <v>1726</v>
      </c>
      <c r="D1734" s="7">
        <v>249</v>
      </c>
      <c r="E1734" s="13">
        <v>130.69999999999999</v>
      </c>
      <c r="F1734" s="57">
        <f t="shared" si="160"/>
        <v>-0.19444444444444128</v>
      </c>
      <c r="G1734" s="57">
        <f t="shared" si="157"/>
        <v>36.30555555555555</v>
      </c>
      <c r="H1734" s="52">
        <f t="shared" si="158"/>
        <v>578.69340395389634</v>
      </c>
      <c r="I1734" s="52">
        <f t="shared" si="159"/>
        <v>155.23540200000002</v>
      </c>
      <c r="J1734" s="52">
        <f>$P$3*F1734</f>
        <v>-346.11111111110546</v>
      </c>
      <c r="K1734" s="52">
        <f>H1734+I1734+J1734</f>
        <v>387.8176948427909</v>
      </c>
      <c r="L1734" s="53">
        <f>M1734*1</f>
        <v>14.079936865542432</v>
      </c>
      <c r="M1734" s="53">
        <f>(K1734*G1734)/1000</f>
        <v>14.079936865542432</v>
      </c>
      <c r="N1734" s="53">
        <f>(IF(L1733 &lt; 0, -L1733,0))</f>
        <v>0</v>
      </c>
      <c r="O1734" s="53">
        <f>0.5*$P$3*G1734^2</f>
        <v>1173103.0941358022</v>
      </c>
      <c r="P1734" s="53">
        <f t="shared" si="161"/>
        <v>-8992.7083333334886</v>
      </c>
      <c r="Q1734" s="53">
        <f>(IF(L1733 &lt; 0, -L1733,0))+Q1733</f>
        <v>3231.7528729470009</v>
      </c>
      <c r="R1734" s="53">
        <f>(IF(L1733 &gt; 0, L1733,0))+R1733</f>
        <v>12596.763533907035</v>
      </c>
      <c r="S1734" s="55">
        <f>N1734*0.95</f>
        <v>0</v>
      </c>
      <c r="T1734" s="55">
        <f>S1734*0.99</f>
        <v>0</v>
      </c>
      <c r="U1734" s="55">
        <f>T1734*0.97</f>
        <v>0</v>
      </c>
      <c r="V1734" s="55">
        <f>U1734*0.99</f>
        <v>0</v>
      </c>
      <c r="W1734" s="55">
        <f>V1734*0.95</f>
        <v>0</v>
      </c>
      <c r="X1734" s="55">
        <f t="shared" si="162"/>
        <v>2772.857029349515</v>
      </c>
    </row>
    <row r="1735" spans="2:24" x14ac:dyDescent="0.3">
      <c r="B1735" s="7" t="s">
        <v>40</v>
      </c>
      <c r="C1735" s="7">
        <v>1727</v>
      </c>
      <c r="D1735" s="7">
        <v>250</v>
      </c>
      <c r="E1735" s="13">
        <v>129.80000000000001</v>
      </c>
      <c r="F1735" s="57">
        <f t="shared" si="160"/>
        <v>-0.31944444444444209</v>
      </c>
      <c r="G1735" s="57">
        <f t="shared" si="157"/>
        <v>36.055555555555557</v>
      </c>
      <c r="H1735" s="52">
        <f t="shared" si="158"/>
        <v>570.75108005632717</v>
      </c>
      <c r="I1735" s="52">
        <f t="shared" si="159"/>
        <v>155.23540200000002</v>
      </c>
      <c r="J1735" s="52">
        <f>$P$3*F1735</f>
        <v>-568.61111111110688</v>
      </c>
      <c r="K1735" s="52">
        <f>H1735+I1735+J1735</f>
        <v>157.37537094522031</v>
      </c>
      <c r="L1735" s="53">
        <f>M1735*1</f>
        <v>5.6742564301915541</v>
      </c>
      <c r="M1735" s="53">
        <f>(K1735*G1735)/1000</f>
        <v>5.6742564301915541</v>
      </c>
      <c r="N1735" s="53">
        <f>(IF(L1734 &lt; 0, -L1734,0))</f>
        <v>0</v>
      </c>
      <c r="O1735" s="53">
        <f>0.5*$P$3*G1735^2</f>
        <v>1157002.7469135802</v>
      </c>
      <c r="P1735" s="53">
        <f t="shared" si="161"/>
        <v>-16100.347222222015</v>
      </c>
      <c r="Q1735" s="53">
        <f>(IF(L1734 &lt; 0, -L1734,0))+Q1734</f>
        <v>3231.7528729470009</v>
      </c>
      <c r="R1735" s="53">
        <f>(IF(L1734 &gt; 0, L1734,0))+R1734</f>
        <v>12610.843470772577</v>
      </c>
      <c r="S1735" s="55">
        <f>N1735*0.95</f>
        <v>0</v>
      </c>
      <c r="T1735" s="55">
        <f>S1735*0.99</f>
        <v>0</v>
      </c>
      <c r="U1735" s="55">
        <f>T1735*0.97</f>
        <v>0</v>
      </c>
      <c r="V1735" s="55">
        <f>U1735*0.99</f>
        <v>0</v>
      </c>
      <c r="W1735" s="55">
        <f>V1735*0.95</f>
        <v>0</v>
      </c>
      <c r="X1735" s="55">
        <f t="shared" si="162"/>
        <v>2772.857029349515</v>
      </c>
    </row>
    <row r="1736" spans="2:24" x14ac:dyDescent="0.3">
      <c r="B1736" s="7" t="s">
        <v>40</v>
      </c>
      <c r="C1736" s="7">
        <v>1728</v>
      </c>
      <c r="D1736" s="7">
        <v>251</v>
      </c>
      <c r="E1736" s="13">
        <v>128.4</v>
      </c>
      <c r="F1736" s="57">
        <f t="shared" si="160"/>
        <v>-0.45833333333333492</v>
      </c>
      <c r="G1736" s="57">
        <f t="shared" si="157"/>
        <v>35.666666666666664</v>
      </c>
      <c r="H1736" s="52">
        <f t="shared" si="158"/>
        <v>558.50543602777759</v>
      </c>
      <c r="I1736" s="52">
        <f t="shared" si="159"/>
        <v>155.23540200000002</v>
      </c>
      <c r="J1736" s="52">
        <f>$P$3*F1736</f>
        <v>-815.83333333333621</v>
      </c>
      <c r="K1736" s="52">
        <f>H1736+I1736+J1736</f>
        <v>-102.0924953055586</v>
      </c>
      <c r="L1736" s="53">
        <f>M1736*1</f>
        <v>-3.6412989992315898</v>
      </c>
      <c r="M1736" s="53">
        <f>(K1736*G1736)/1000</f>
        <v>-3.6412989992315898</v>
      </c>
      <c r="N1736" s="53">
        <f>(IF(L1735 &lt; 0, -L1735,0))</f>
        <v>0</v>
      </c>
      <c r="O1736" s="53">
        <f>0.5*$P$3*G1736^2</f>
        <v>1132178.8888888888</v>
      </c>
      <c r="P1736" s="53">
        <f t="shared" si="161"/>
        <v>-24823.858024691464</v>
      </c>
      <c r="Q1736" s="53">
        <f>(IF(L1735 &lt; 0, -L1735,0))+Q1735</f>
        <v>3231.7528729470009</v>
      </c>
      <c r="R1736" s="53">
        <f>(IF(L1735 &gt; 0, L1735,0))+R1735</f>
        <v>12616.517727202769</v>
      </c>
      <c r="S1736" s="55">
        <f>N1736*0.95</f>
        <v>0</v>
      </c>
      <c r="T1736" s="55">
        <f>S1736*0.99</f>
        <v>0</v>
      </c>
      <c r="U1736" s="55">
        <f>T1736*0.97</f>
        <v>0</v>
      </c>
      <c r="V1736" s="55">
        <f>U1736*0.99</f>
        <v>0</v>
      </c>
      <c r="W1736" s="55">
        <f>V1736*0.95</f>
        <v>0</v>
      </c>
      <c r="X1736" s="55">
        <f t="shared" si="162"/>
        <v>2772.857029349515</v>
      </c>
    </row>
    <row r="1737" spans="2:24" x14ac:dyDescent="0.3">
      <c r="B1737" s="7" t="s">
        <v>40</v>
      </c>
      <c r="C1737" s="7">
        <v>1729</v>
      </c>
      <c r="D1737" s="7">
        <v>252</v>
      </c>
      <c r="E1737" s="13">
        <v>126.5</v>
      </c>
      <c r="F1737" s="57">
        <f t="shared" si="160"/>
        <v>-0.59722222222222376</v>
      </c>
      <c r="G1737" s="57">
        <f t="shared" ref="G1737:G1800" si="163">(E1737*1000)/3600</f>
        <v>35.138888888888886</v>
      </c>
      <c r="H1737" s="52">
        <f t="shared" ref="H1737:H1800" si="164">0.5*$L$3*$M$3*$N$3*G1737^2</f>
        <v>542.09875278260017</v>
      </c>
      <c r="I1737" s="52">
        <f t="shared" ref="I1737:I1800" si="165">$O$3*$P$3*$Q$3</f>
        <v>155.23540200000002</v>
      </c>
      <c r="J1737" s="52">
        <f>$P$3*F1737</f>
        <v>-1063.0555555555584</v>
      </c>
      <c r="K1737" s="52">
        <f>H1737+I1737+J1737</f>
        <v>-365.72140077295819</v>
      </c>
      <c r="L1737" s="53">
        <f>M1737*1</f>
        <v>-12.85104366604978</v>
      </c>
      <c r="M1737" s="53">
        <f>(K1737*G1737)/1000</f>
        <v>-12.85104366604978</v>
      </c>
      <c r="N1737" s="53">
        <f>(IF(L1736 &lt; 0, -L1736,0))</f>
        <v>3.6412989992315898</v>
      </c>
      <c r="O1737" s="53">
        <f>0.5*$P$3*G1737^2</f>
        <v>1098919.9459876542</v>
      </c>
      <c r="P1737" s="53">
        <f t="shared" si="161"/>
        <v>-33258.942901234608</v>
      </c>
      <c r="Q1737" s="53">
        <f>(IF(L1736 &lt; 0, -L1736,0))+Q1736</f>
        <v>3235.3941719462323</v>
      </c>
      <c r="R1737" s="53">
        <f>(IF(L1736 &gt; 0, L1736,0))+R1736</f>
        <v>12616.517727202769</v>
      </c>
      <c r="S1737" s="55">
        <f>N1737*0.95</f>
        <v>3.4592340492700102</v>
      </c>
      <c r="T1737" s="55">
        <f>S1737*0.99</f>
        <v>3.42464170877731</v>
      </c>
      <c r="U1737" s="55">
        <f>T1737*0.97</f>
        <v>3.3219024575139908</v>
      </c>
      <c r="V1737" s="55">
        <f>U1737*0.99</f>
        <v>3.2886834329388508</v>
      </c>
      <c r="W1737" s="55">
        <f>V1737*0.95</f>
        <v>3.1242492612919079</v>
      </c>
      <c r="X1737" s="55">
        <f t="shared" si="162"/>
        <v>2775.9812786108068</v>
      </c>
    </row>
    <row r="1738" spans="2:24" x14ac:dyDescent="0.3">
      <c r="B1738" s="7" t="s">
        <v>40</v>
      </c>
      <c r="C1738" s="7">
        <v>1730</v>
      </c>
      <c r="D1738" s="7">
        <v>253</v>
      </c>
      <c r="E1738" s="13">
        <v>124.1</v>
      </c>
      <c r="F1738" s="57">
        <f t="shared" ref="F1738:F1801" si="166">($E1739-$E1737)/2/3.6</f>
        <v>-0.68055555555555636</v>
      </c>
      <c r="G1738" s="57">
        <f t="shared" si="163"/>
        <v>34.472222222222221</v>
      </c>
      <c r="H1738" s="52">
        <f t="shared" si="164"/>
        <v>521.72412584741505</v>
      </c>
      <c r="I1738" s="52">
        <f t="shared" si="165"/>
        <v>155.23540200000002</v>
      </c>
      <c r="J1738" s="52">
        <f>$P$3*F1738</f>
        <v>-1211.3888888888903</v>
      </c>
      <c r="K1738" s="52">
        <f>H1738+I1738+J1738</f>
        <v>-534.4293610414752</v>
      </c>
      <c r="L1738" s="53">
        <f>M1738*1</f>
        <v>-18.422967695901963</v>
      </c>
      <c r="M1738" s="53">
        <f>(K1738*G1738)/1000</f>
        <v>-18.422967695901963</v>
      </c>
      <c r="N1738" s="53">
        <f>(IF(L1737 &lt; 0, -L1737,0))</f>
        <v>12.85104366604978</v>
      </c>
      <c r="O1738" s="53">
        <f>0.5*$P$3*G1738^2</f>
        <v>1057617.3533950618</v>
      </c>
      <c r="P1738" s="53">
        <f t="shared" ref="P1738:P1801" si="167">O1738-O1737</f>
        <v>-41302.592592592351</v>
      </c>
      <c r="Q1738" s="53">
        <f>(IF(L1737 &lt; 0, -L1737,0))+Q1737</f>
        <v>3248.2452156122822</v>
      </c>
      <c r="R1738" s="53">
        <f>(IF(L1737 &gt; 0, L1737,0))+R1737</f>
        <v>12616.517727202769</v>
      </c>
      <c r="S1738" s="55">
        <f>N1738*0.95</f>
        <v>12.20849148274729</v>
      </c>
      <c r="T1738" s="55">
        <f>S1738*0.99</f>
        <v>12.086406567919816</v>
      </c>
      <c r="U1738" s="55">
        <f>T1738*0.97</f>
        <v>11.723814370882222</v>
      </c>
      <c r="V1738" s="55">
        <f>U1738*0.99</f>
        <v>11.606576227173399</v>
      </c>
      <c r="W1738" s="55">
        <f>V1738*0.95</f>
        <v>11.026247415814728</v>
      </c>
      <c r="X1738" s="55">
        <f t="shared" ref="X1738:X1801" si="168">W1738+X1737</f>
        <v>2787.0075260266217</v>
      </c>
    </row>
    <row r="1739" spans="2:24" x14ac:dyDescent="0.3">
      <c r="B1739" s="7" t="s">
        <v>40</v>
      </c>
      <c r="C1739" s="7">
        <v>1731</v>
      </c>
      <c r="D1739" s="7">
        <v>254</v>
      </c>
      <c r="E1739" s="13">
        <v>121.6</v>
      </c>
      <c r="F1739" s="57">
        <f t="shared" si="166"/>
        <v>-0.70833333333333248</v>
      </c>
      <c r="G1739" s="57">
        <f t="shared" si="163"/>
        <v>33.777777777777779</v>
      </c>
      <c r="H1739" s="52">
        <f t="shared" si="164"/>
        <v>500.91554212345676</v>
      </c>
      <c r="I1739" s="52">
        <f t="shared" si="165"/>
        <v>155.23540200000002</v>
      </c>
      <c r="J1739" s="52">
        <f>$P$3*F1739</f>
        <v>-1260.8333333333319</v>
      </c>
      <c r="K1739" s="52">
        <f>H1739+I1739+J1739</f>
        <v>-604.68238920987505</v>
      </c>
      <c r="L1739" s="53">
        <f>M1739*1</f>
        <v>-20.424827368866893</v>
      </c>
      <c r="M1739" s="53">
        <f>(K1739*G1739)/1000</f>
        <v>-20.424827368866893</v>
      </c>
      <c r="N1739" s="53">
        <f>(IF(L1738 &lt; 0, -L1738,0))</f>
        <v>18.422967695901963</v>
      </c>
      <c r="O1739" s="53">
        <f>0.5*$P$3*G1739^2</f>
        <v>1015435.0617283952</v>
      </c>
      <c r="P1739" s="53">
        <f t="shared" si="167"/>
        <v>-42182.291666666628</v>
      </c>
      <c r="Q1739" s="53">
        <f>(IF(L1738 &lt; 0, -L1738,0))+Q1738</f>
        <v>3266.6681833081843</v>
      </c>
      <c r="R1739" s="53">
        <f>(IF(L1738 &gt; 0, L1738,0))+R1738</f>
        <v>12616.517727202769</v>
      </c>
      <c r="S1739" s="55">
        <f>N1739*0.95</f>
        <v>17.501819311106864</v>
      </c>
      <c r="T1739" s="55">
        <f>S1739*0.99</f>
        <v>17.326801117995796</v>
      </c>
      <c r="U1739" s="55">
        <f>T1739*0.97</f>
        <v>16.806997084455922</v>
      </c>
      <c r="V1739" s="55">
        <f>U1739*0.99</f>
        <v>16.638927113611363</v>
      </c>
      <c r="W1739" s="55">
        <f>V1739*0.95</f>
        <v>15.806980757930793</v>
      </c>
      <c r="X1739" s="55">
        <f t="shared" si="168"/>
        <v>2802.8145067845526</v>
      </c>
    </row>
    <row r="1740" spans="2:24" x14ac:dyDescent="0.3">
      <c r="B1740" s="7" t="s">
        <v>40</v>
      </c>
      <c r="C1740" s="7">
        <v>1732</v>
      </c>
      <c r="D1740" s="7">
        <v>255</v>
      </c>
      <c r="E1740" s="13">
        <v>119</v>
      </c>
      <c r="F1740" s="57">
        <f t="shared" si="166"/>
        <v>-0.70833333333333248</v>
      </c>
      <c r="G1740" s="57">
        <f t="shared" si="163"/>
        <v>33.055555555555557</v>
      </c>
      <c r="H1740" s="52">
        <f t="shared" si="164"/>
        <v>479.72381622299383</v>
      </c>
      <c r="I1740" s="52">
        <f t="shared" si="165"/>
        <v>155.23540200000002</v>
      </c>
      <c r="J1740" s="52">
        <f>$P$3*F1740</f>
        <v>-1260.8333333333319</v>
      </c>
      <c r="K1740" s="52">
        <f>H1740+I1740+J1740</f>
        <v>-625.87411511033804</v>
      </c>
      <c r="L1740" s="53">
        <f>M1740*1</f>
        <v>-20.688616582813953</v>
      </c>
      <c r="M1740" s="53">
        <f>(K1740*G1740)/1000</f>
        <v>-20.688616582813953</v>
      </c>
      <c r="N1740" s="53">
        <f>(IF(L1739 &lt; 0, -L1739,0))</f>
        <v>20.424827368866893</v>
      </c>
      <c r="O1740" s="53">
        <f>0.5*$P$3*G1740^2</f>
        <v>972476.08024691371</v>
      </c>
      <c r="P1740" s="53">
        <f t="shared" si="167"/>
        <v>-42958.98148148146</v>
      </c>
      <c r="Q1740" s="53">
        <f>(IF(L1739 &lt; 0, -L1739,0))+Q1739</f>
        <v>3287.0930106770511</v>
      </c>
      <c r="R1740" s="53">
        <f>(IF(L1739 &gt; 0, L1739,0))+R1739</f>
        <v>12616.517727202769</v>
      </c>
      <c r="S1740" s="55">
        <f>N1740*0.95</f>
        <v>19.403586000423548</v>
      </c>
      <c r="T1740" s="55">
        <f>S1740*0.99</f>
        <v>19.209550140419314</v>
      </c>
      <c r="U1740" s="55">
        <f>T1740*0.97</f>
        <v>18.633263636206735</v>
      </c>
      <c r="V1740" s="55">
        <f>U1740*0.99</f>
        <v>18.446930999844668</v>
      </c>
      <c r="W1740" s="55">
        <f>V1740*0.95</f>
        <v>17.524584449852433</v>
      </c>
      <c r="X1740" s="55">
        <f t="shared" si="168"/>
        <v>2820.3390912344048</v>
      </c>
    </row>
    <row r="1741" spans="2:24" x14ac:dyDescent="0.3">
      <c r="B1741" s="7" t="s">
        <v>40</v>
      </c>
      <c r="C1741" s="7">
        <v>1733</v>
      </c>
      <c r="D1741" s="7">
        <v>256</v>
      </c>
      <c r="E1741" s="13">
        <v>116.5</v>
      </c>
      <c r="F1741" s="57">
        <f t="shared" si="166"/>
        <v>-0.68055555555555636</v>
      </c>
      <c r="G1741" s="57">
        <f t="shared" si="163"/>
        <v>32.361111111111114</v>
      </c>
      <c r="H1741" s="52">
        <f t="shared" si="164"/>
        <v>459.77908090760036</v>
      </c>
      <c r="I1741" s="52">
        <f t="shared" si="165"/>
        <v>155.23540200000002</v>
      </c>
      <c r="J1741" s="52">
        <f>$P$3*F1741</f>
        <v>-1211.3888888888903</v>
      </c>
      <c r="K1741" s="52">
        <f>H1741+I1741+J1741</f>
        <v>-596.3744059812899</v>
      </c>
      <c r="L1741" s="53">
        <f>M1741*1</f>
        <v>-19.29933841578341</v>
      </c>
      <c r="M1741" s="53">
        <f>(K1741*G1741)/1000</f>
        <v>-19.29933841578341</v>
      </c>
      <c r="N1741" s="53">
        <f>(IF(L1740 &lt; 0, -L1740,0))</f>
        <v>20.688616582813953</v>
      </c>
      <c r="O1741" s="53">
        <f>0.5*$P$3*G1741^2</f>
        <v>932044.9459876545</v>
      </c>
      <c r="P1741" s="53">
        <f t="shared" si="167"/>
        <v>-40431.134259259212</v>
      </c>
      <c r="Q1741" s="53">
        <f>(IF(L1740 &lt; 0, -L1740,0))+Q1740</f>
        <v>3307.7816272598652</v>
      </c>
      <c r="R1741" s="53">
        <f>(IF(L1740 &gt; 0, L1740,0))+R1740</f>
        <v>12616.517727202769</v>
      </c>
      <c r="S1741" s="55">
        <f>N1741*0.95</f>
        <v>19.654185753673254</v>
      </c>
      <c r="T1741" s="55">
        <f>S1741*0.99</f>
        <v>19.457643896136521</v>
      </c>
      <c r="U1741" s="55">
        <f>T1741*0.97</f>
        <v>18.873914579252425</v>
      </c>
      <c r="V1741" s="55">
        <f>U1741*0.99</f>
        <v>18.6851754334599</v>
      </c>
      <c r="W1741" s="55">
        <f>V1741*0.95</f>
        <v>17.750916661786903</v>
      </c>
      <c r="X1741" s="55">
        <f t="shared" si="168"/>
        <v>2838.0900078961918</v>
      </c>
    </row>
    <row r="1742" spans="2:24" x14ac:dyDescent="0.3">
      <c r="B1742" s="7" t="s">
        <v>40</v>
      </c>
      <c r="C1742" s="7">
        <v>1734</v>
      </c>
      <c r="D1742" s="7">
        <v>257</v>
      </c>
      <c r="E1742" s="13">
        <v>114.1</v>
      </c>
      <c r="F1742" s="57">
        <f t="shared" si="166"/>
        <v>-0.65277777777777812</v>
      </c>
      <c r="G1742" s="57">
        <f t="shared" si="163"/>
        <v>31.694444444444443</v>
      </c>
      <c r="H1742" s="52">
        <f t="shared" si="164"/>
        <v>441.03052156500763</v>
      </c>
      <c r="I1742" s="52">
        <f t="shared" si="165"/>
        <v>155.23540200000002</v>
      </c>
      <c r="J1742" s="52">
        <f>$P$3*F1742</f>
        <v>-1161.944444444445</v>
      </c>
      <c r="K1742" s="52">
        <f>H1742+I1742+J1742</f>
        <v>-565.67852087943743</v>
      </c>
      <c r="L1742" s="53">
        <f>M1742*1</f>
        <v>-17.928866453428835</v>
      </c>
      <c r="M1742" s="53">
        <f>(K1742*G1742)/1000</f>
        <v>-17.928866453428835</v>
      </c>
      <c r="N1742" s="53">
        <f>(IF(L1741 &lt; 0, -L1741,0))</f>
        <v>19.29933841578341</v>
      </c>
      <c r="O1742" s="53">
        <f>0.5*$P$3*G1742^2</f>
        <v>894038.64969135786</v>
      </c>
      <c r="P1742" s="53">
        <f t="shared" si="167"/>
        <v>-38006.296296296641</v>
      </c>
      <c r="Q1742" s="53">
        <f>(IF(L1741 &lt; 0, -L1741,0))+Q1741</f>
        <v>3327.0809656756487</v>
      </c>
      <c r="R1742" s="53">
        <f>(IF(L1741 &gt; 0, L1741,0))+R1741</f>
        <v>12616.517727202769</v>
      </c>
      <c r="S1742" s="55">
        <f>N1742*0.95</f>
        <v>18.33437149499424</v>
      </c>
      <c r="T1742" s="55">
        <f>S1742*0.99</f>
        <v>18.151027780044299</v>
      </c>
      <c r="U1742" s="55">
        <f>T1742*0.97</f>
        <v>17.60649694664297</v>
      </c>
      <c r="V1742" s="55">
        <f>U1742*0.99</f>
        <v>17.430431977176539</v>
      </c>
      <c r="W1742" s="55">
        <f>V1742*0.95</f>
        <v>16.558910378317712</v>
      </c>
      <c r="X1742" s="55">
        <f t="shared" si="168"/>
        <v>2854.6489182745095</v>
      </c>
    </row>
    <row r="1743" spans="2:24" x14ac:dyDescent="0.3">
      <c r="B1743" s="7" t="s">
        <v>40</v>
      </c>
      <c r="C1743" s="7">
        <v>1735</v>
      </c>
      <c r="D1743" s="7">
        <v>258</v>
      </c>
      <c r="E1743" s="13">
        <v>111.8</v>
      </c>
      <c r="F1743" s="57">
        <f t="shared" si="166"/>
        <v>-0.63888888888888806</v>
      </c>
      <c r="G1743" s="57">
        <f t="shared" si="163"/>
        <v>31.055555555555557</v>
      </c>
      <c r="H1743" s="52">
        <f t="shared" si="164"/>
        <v>423.42935616743824</v>
      </c>
      <c r="I1743" s="52">
        <f t="shared" si="165"/>
        <v>155.23540200000002</v>
      </c>
      <c r="J1743" s="52">
        <f>$P$3*F1743</f>
        <v>-1137.2222222222208</v>
      </c>
      <c r="K1743" s="52">
        <f>H1743+I1743+J1743</f>
        <v>-558.55746405478249</v>
      </c>
      <c r="L1743" s="53">
        <f>M1743*1</f>
        <v>-17.346312355923523</v>
      </c>
      <c r="M1743" s="53">
        <f>(K1743*G1743)/1000</f>
        <v>-17.346312355923523</v>
      </c>
      <c r="N1743" s="53">
        <f>(IF(L1742 &lt; 0, -L1742,0))</f>
        <v>17.928866453428835</v>
      </c>
      <c r="O1743" s="53">
        <f>0.5*$P$3*G1743^2</f>
        <v>858358.30246913584</v>
      </c>
      <c r="P1743" s="53">
        <f t="shared" si="167"/>
        <v>-35680.347222222015</v>
      </c>
      <c r="Q1743" s="53">
        <f>(IF(L1742 &lt; 0, -L1742,0))+Q1742</f>
        <v>3345.0098321290775</v>
      </c>
      <c r="R1743" s="53">
        <f>(IF(L1742 &gt; 0, L1742,0))+R1742</f>
        <v>12616.517727202769</v>
      </c>
      <c r="S1743" s="55">
        <f>N1743*0.95</f>
        <v>17.032423130757394</v>
      </c>
      <c r="T1743" s="55">
        <f>S1743*0.99</f>
        <v>16.862098899449819</v>
      </c>
      <c r="U1743" s="55">
        <f>T1743*0.97</f>
        <v>16.356235932466323</v>
      </c>
      <c r="V1743" s="55">
        <f>U1743*0.99</f>
        <v>16.192673573141658</v>
      </c>
      <c r="W1743" s="55">
        <f>V1743*0.95</f>
        <v>15.383039894484574</v>
      </c>
      <c r="X1743" s="55">
        <f t="shared" si="168"/>
        <v>2870.0319581689942</v>
      </c>
    </row>
    <row r="1744" spans="2:24" x14ac:dyDescent="0.3">
      <c r="B1744" s="7" t="s">
        <v>40</v>
      </c>
      <c r="C1744" s="7">
        <v>1736</v>
      </c>
      <c r="D1744" s="7">
        <v>259</v>
      </c>
      <c r="E1744" s="13">
        <v>109.5</v>
      </c>
      <c r="F1744" s="57">
        <f t="shared" si="166"/>
        <v>-0.65277777777777812</v>
      </c>
      <c r="G1744" s="57">
        <f t="shared" si="163"/>
        <v>30.416666666666668</v>
      </c>
      <c r="H1744" s="52">
        <f t="shared" si="164"/>
        <v>406.18660316840277</v>
      </c>
      <c r="I1744" s="52">
        <f t="shared" si="165"/>
        <v>155.23540200000002</v>
      </c>
      <c r="J1744" s="52">
        <f>$P$3*F1744</f>
        <v>-1161.944444444445</v>
      </c>
      <c r="K1744" s="52">
        <f>H1744+I1744+J1744</f>
        <v>-600.52243927604218</v>
      </c>
      <c r="L1744" s="53">
        <f>M1744*1</f>
        <v>-18.26589086131295</v>
      </c>
      <c r="M1744" s="53">
        <f>(K1744*G1744)/1000</f>
        <v>-18.26589086131295</v>
      </c>
      <c r="N1744" s="53">
        <f>(IF(L1743 &lt; 0, -L1743,0))</f>
        <v>17.346312355923523</v>
      </c>
      <c r="O1744" s="53">
        <f>0.5*$P$3*G1744^2</f>
        <v>823404.51388888899</v>
      </c>
      <c r="P1744" s="53">
        <f t="shared" si="167"/>
        <v>-34953.788580246852</v>
      </c>
      <c r="Q1744" s="53">
        <f>(IF(L1743 &lt; 0, -L1743,0))+Q1743</f>
        <v>3362.3561444850011</v>
      </c>
      <c r="R1744" s="53">
        <f>(IF(L1743 &gt; 0, L1743,0))+R1743</f>
        <v>12616.517727202769</v>
      </c>
      <c r="S1744" s="55">
        <f>N1744*0.95</f>
        <v>16.478996738127346</v>
      </c>
      <c r="T1744" s="55">
        <f>S1744*0.99</f>
        <v>16.314206770746072</v>
      </c>
      <c r="U1744" s="55">
        <f>T1744*0.97</f>
        <v>15.824780567623689</v>
      </c>
      <c r="V1744" s="55">
        <f>U1744*0.99</f>
        <v>15.666532761947453</v>
      </c>
      <c r="W1744" s="55">
        <f>V1744*0.95</f>
        <v>14.88320612385008</v>
      </c>
      <c r="X1744" s="55">
        <f t="shared" si="168"/>
        <v>2884.9151642928441</v>
      </c>
    </row>
    <row r="1745" spans="2:24" x14ac:dyDescent="0.3">
      <c r="B1745" s="7" t="s">
        <v>40</v>
      </c>
      <c r="C1745" s="7">
        <v>1737</v>
      </c>
      <c r="D1745" s="7">
        <v>260</v>
      </c>
      <c r="E1745" s="13">
        <v>107.1</v>
      </c>
      <c r="F1745" s="57">
        <f t="shared" si="166"/>
        <v>-0.65277777777777812</v>
      </c>
      <c r="G1745" s="57">
        <f t="shared" si="163"/>
        <v>29.75</v>
      </c>
      <c r="H1745" s="52">
        <f t="shared" si="164"/>
        <v>388.57629114062496</v>
      </c>
      <c r="I1745" s="52">
        <f t="shared" si="165"/>
        <v>155.23540200000002</v>
      </c>
      <c r="J1745" s="52">
        <f>$P$3*F1745</f>
        <v>-1161.944444444445</v>
      </c>
      <c r="K1745" s="52">
        <f>H1745+I1745+J1745</f>
        <v>-618.13275130381999</v>
      </c>
      <c r="L1745" s="53">
        <f>M1745*1</f>
        <v>-18.389449351288643</v>
      </c>
      <c r="M1745" s="53">
        <f>(K1745*G1745)/1000</f>
        <v>-18.389449351288643</v>
      </c>
      <c r="N1745" s="53">
        <f>(IF(L1744 &lt; 0, -L1744,0))</f>
        <v>18.26589086131295</v>
      </c>
      <c r="O1745" s="53">
        <f>0.5*$P$3*G1745^2</f>
        <v>787705.625</v>
      </c>
      <c r="P1745" s="53">
        <f t="shared" si="167"/>
        <v>-35698.888888888992</v>
      </c>
      <c r="Q1745" s="53">
        <f>(IF(L1744 &lt; 0, -L1744,0))+Q1744</f>
        <v>3380.6220353463141</v>
      </c>
      <c r="R1745" s="53">
        <f>(IF(L1744 &gt; 0, L1744,0))+R1744</f>
        <v>12616.517727202769</v>
      </c>
      <c r="S1745" s="55">
        <f>N1745*0.95</f>
        <v>17.352596318247301</v>
      </c>
      <c r="T1745" s="55">
        <f>S1745*0.99</f>
        <v>17.179070355064827</v>
      </c>
      <c r="U1745" s="55">
        <f>T1745*0.97</f>
        <v>16.663698244412881</v>
      </c>
      <c r="V1745" s="55">
        <f>U1745*0.99</f>
        <v>16.497061261968753</v>
      </c>
      <c r="W1745" s="55">
        <f>V1745*0.95</f>
        <v>15.672208198870315</v>
      </c>
      <c r="X1745" s="55">
        <f t="shared" si="168"/>
        <v>2900.5873724917146</v>
      </c>
    </row>
    <row r="1746" spans="2:24" x14ac:dyDescent="0.3">
      <c r="B1746" s="7" t="s">
        <v>40</v>
      </c>
      <c r="C1746" s="7">
        <v>1738</v>
      </c>
      <c r="D1746" s="7">
        <v>261</v>
      </c>
      <c r="E1746" s="13">
        <v>104.8</v>
      </c>
      <c r="F1746" s="57">
        <f t="shared" si="166"/>
        <v>-0.63888888888888806</v>
      </c>
      <c r="G1746" s="57">
        <f t="shared" si="163"/>
        <v>29.111111111111111</v>
      </c>
      <c r="H1746" s="52">
        <f t="shared" si="164"/>
        <v>372.06594608641973</v>
      </c>
      <c r="I1746" s="52">
        <f t="shared" si="165"/>
        <v>155.23540200000002</v>
      </c>
      <c r="J1746" s="52">
        <f>$P$3*F1746</f>
        <v>-1137.2222222222208</v>
      </c>
      <c r="K1746" s="52">
        <f>H1746+I1746+J1746</f>
        <v>-609.92087413580111</v>
      </c>
      <c r="L1746" s="53">
        <f>M1746*1</f>
        <v>-17.75547433595332</v>
      </c>
      <c r="M1746" s="53">
        <f>(K1746*G1746)/1000</f>
        <v>-17.75547433595332</v>
      </c>
      <c r="N1746" s="53">
        <f>(IF(L1745 &lt; 0, -L1745,0))</f>
        <v>18.389449351288643</v>
      </c>
      <c r="O1746" s="53">
        <f>0.5*$P$3*G1746^2</f>
        <v>754236.54320987652</v>
      </c>
      <c r="P1746" s="53">
        <f t="shared" si="167"/>
        <v>-33469.081790123484</v>
      </c>
      <c r="Q1746" s="53">
        <f>(IF(L1745 &lt; 0, -L1745,0))+Q1745</f>
        <v>3399.0114846976026</v>
      </c>
      <c r="R1746" s="53">
        <f>(IF(L1745 &gt; 0, L1745,0))+R1745</f>
        <v>12616.517727202769</v>
      </c>
      <c r="S1746" s="55">
        <f>N1746*0.95</f>
        <v>17.469976883724211</v>
      </c>
      <c r="T1746" s="55">
        <f>S1746*0.99</f>
        <v>17.295277114886968</v>
      </c>
      <c r="U1746" s="55">
        <f>T1746*0.97</f>
        <v>16.776418801440357</v>
      </c>
      <c r="V1746" s="55">
        <f>U1746*0.99</f>
        <v>16.608654613425955</v>
      </c>
      <c r="W1746" s="55">
        <f>V1746*0.95</f>
        <v>15.778221882754657</v>
      </c>
      <c r="X1746" s="55">
        <f t="shared" si="168"/>
        <v>2916.3655943744693</v>
      </c>
    </row>
    <row r="1747" spans="2:24" x14ac:dyDescent="0.3">
      <c r="B1747" s="7" t="s">
        <v>40</v>
      </c>
      <c r="C1747" s="7">
        <v>1739</v>
      </c>
      <c r="D1747" s="7">
        <v>262</v>
      </c>
      <c r="E1747" s="13">
        <v>102.5</v>
      </c>
      <c r="F1747" s="57">
        <f t="shared" si="166"/>
        <v>-0.61111111111110994</v>
      </c>
      <c r="G1747" s="57">
        <f t="shared" si="163"/>
        <v>28.472222222222221</v>
      </c>
      <c r="H1747" s="52">
        <f t="shared" si="164"/>
        <v>355.91401343074841</v>
      </c>
      <c r="I1747" s="52">
        <f t="shared" si="165"/>
        <v>155.23540200000002</v>
      </c>
      <c r="J1747" s="52">
        <f>$P$3*F1747</f>
        <v>-1087.7777777777758</v>
      </c>
      <c r="K1747" s="52">
        <f>H1747+I1747+J1747</f>
        <v>-576.62836234702741</v>
      </c>
      <c r="L1747" s="53">
        <f>M1747*1</f>
        <v>-16.417890872380642</v>
      </c>
      <c r="M1747" s="53">
        <f>(K1747*G1747)/1000</f>
        <v>-16.417890872380642</v>
      </c>
      <c r="N1747" s="53">
        <f>(IF(L1746 &lt; 0, -L1746,0))</f>
        <v>17.75547433595332</v>
      </c>
      <c r="O1747" s="53">
        <f>0.5*$P$3*G1747^2</f>
        <v>721494.02006172831</v>
      </c>
      <c r="P1747" s="53">
        <f t="shared" si="167"/>
        <v>-32742.523148148204</v>
      </c>
      <c r="Q1747" s="53">
        <f>(IF(L1746 &lt; 0, -L1746,0))+Q1746</f>
        <v>3416.7669590335558</v>
      </c>
      <c r="R1747" s="53">
        <f>(IF(L1746 &gt; 0, L1746,0))+R1746</f>
        <v>12616.517727202769</v>
      </c>
      <c r="S1747" s="55">
        <f>N1747*0.95</f>
        <v>16.867700619155652</v>
      </c>
      <c r="T1747" s="55">
        <f>S1747*0.99</f>
        <v>16.699023612964094</v>
      </c>
      <c r="U1747" s="55">
        <f>T1747*0.97</f>
        <v>16.198052904575171</v>
      </c>
      <c r="V1747" s="55">
        <f>U1747*0.99</f>
        <v>16.036072375529418</v>
      </c>
      <c r="W1747" s="55">
        <f>V1747*0.95</f>
        <v>15.234268756752947</v>
      </c>
      <c r="X1747" s="55">
        <f t="shared" si="168"/>
        <v>2931.5998631312223</v>
      </c>
    </row>
    <row r="1748" spans="2:24" x14ac:dyDescent="0.3">
      <c r="B1748" s="7" t="s">
        <v>40</v>
      </c>
      <c r="C1748" s="7">
        <v>1740</v>
      </c>
      <c r="D1748" s="7">
        <v>263</v>
      </c>
      <c r="E1748" s="13">
        <v>100.4</v>
      </c>
      <c r="F1748" s="57">
        <f t="shared" si="166"/>
        <v>-0.54166666666666741</v>
      </c>
      <c r="G1748" s="57">
        <f t="shared" si="163"/>
        <v>27.888888888888889</v>
      </c>
      <c r="H1748" s="52">
        <f t="shared" si="164"/>
        <v>341.47961466975306</v>
      </c>
      <c r="I1748" s="52">
        <f t="shared" si="165"/>
        <v>155.23540200000002</v>
      </c>
      <c r="J1748" s="52">
        <f>$P$3*F1748</f>
        <v>-964.16666666666799</v>
      </c>
      <c r="K1748" s="52">
        <f>H1748+I1748+J1748</f>
        <v>-467.45164999691491</v>
      </c>
      <c r="L1748" s="53">
        <f>M1748*1</f>
        <v>-13.036707127691738</v>
      </c>
      <c r="M1748" s="53">
        <f>(K1748*G1748)/1000</f>
        <v>-13.036707127691738</v>
      </c>
      <c r="N1748" s="53">
        <f>(IF(L1747 &lt; 0, -L1747,0))</f>
        <v>16.417890872380642</v>
      </c>
      <c r="O1748" s="53">
        <f>0.5*$P$3*G1748^2</f>
        <v>692233.20987654326</v>
      </c>
      <c r="P1748" s="53">
        <f t="shared" si="167"/>
        <v>-29260.810185185052</v>
      </c>
      <c r="Q1748" s="53">
        <f>(IF(L1747 &lt; 0, -L1747,0))+Q1747</f>
        <v>3433.1848499059365</v>
      </c>
      <c r="R1748" s="53">
        <f>(IF(L1747 &gt; 0, L1747,0))+R1747</f>
        <v>12616.517727202769</v>
      </c>
      <c r="S1748" s="55">
        <f>N1748*0.95</f>
        <v>15.596996328761609</v>
      </c>
      <c r="T1748" s="55">
        <f>S1748*0.99</f>
        <v>15.441026365473993</v>
      </c>
      <c r="U1748" s="55">
        <f>T1748*0.97</f>
        <v>14.977795574509774</v>
      </c>
      <c r="V1748" s="55">
        <f>U1748*0.99</f>
        <v>14.828017618764676</v>
      </c>
      <c r="W1748" s="55">
        <f>V1748*0.95</f>
        <v>14.086616737826441</v>
      </c>
      <c r="X1748" s="55">
        <f t="shared" si="168"/>
        <v>2945.6864798690485</v>
      </c>
    </row>
    <row r="1749" spans="2:24" x14ac:dyDescent="0.3">
      <c r="B1749" s="7" t="s">
        <v>40</v>
      </c>
      <c r="C1749" s="7">
        <v>1741</v>
      </c>
      <c r="D1749" s="7">
        <v>264</v>
      </c>
      <c r="E1749" s="13">
        <v>98.6</v>
      </c>
      <c r="F1749" s="57">
        <f t="shared" si="166"/>
        <v>-0.44444444444444481</v>
      </c>
      <c r="G1749" s="57">
        <f t="shared" si="163"/>
        <v>27.388888888888889</v>
      </c>
      <c r="H1749" s="52">
        <f t="shared" si="164"/>
        <v>329.34508526003083</v>
      </c>
      <c r="I1749" s="52">
        <f t="shared" si="165"/>
        <v>155.23540200000002</v>
      </c>
      <c r="J1749" s="52">
        <f>$P$3*F1749</f>
        <v>-791.11111111111177</v>
      </c>
      <c r="K1749" s="52">
        <f>H1749+I1749+J1749</f>
        <v>-306.53062385108092</v>
      </c>
      <c r="L1749" s="53">
        <f>M1749*1</f>
        <v>-8.3955331976990486</v>
      </c>
      <c r="M1749" s="53">
        <f>(K1749*G1749)/1000</f>
        <v>-8.3955331976990486</v>
      </c>
      <c r="N1749" s="53">
        <f>(IF(L1748 &lt; 0, -L1748,0))</f>
        <v>13.036707127691738</v>
      </c>
      <c r="O1749" s="53">
        <f>0.5*$P$3*G1749^2</f>
        <v>667634.59876543214</v>
      </c>
      <c r="P1749" s="53">
        <f t="shared" si="167"/>
        <v>-24598.611111111124</v>
      </c>
      <c r="Q1749" s="53">
        <f>(IF(L1748 &lt; 0, -L1748,0))+Q1748</f>
        <v>3446.2215570336284</v>
      </c>
      <c r="R1749" s="53">
        <f>(IF(L1748 &gt; 0, L1748,0))+R1748</f>
        <v>12616.517727202769</v>
      </c>
      <c r="S1749" s="55">
        <f>N1749*0.95</f>
        <v>12.38487177130715</v>
      </c>
      <c r="T1749" s="55">
        <f>S1749*0.99</f>
        <v>12.261023053594078</v>
      </c>
      <c r="U1749" s="55">
        <f>T1749*0.97</f>
        <v>11.893192361986255</v>
      </c>
      <c r="V1749" s="55">
        <f>U1749*0.99</f>
        <v>11.774260438366392</v>
      </c>
      <c r="W1749" s="55">
        <f>V1749*0.95</f>
        <v>11.185547416448072</v>
      </c>
      <c r="X1749" s="55">
        <f t="shared" si="168"/>
        <v>2956.8720272854966</v>
      </c>
    </row>
    <row r="1750" spans="2:24" x14ac:dyDescent="0.3">
      <c r="B1750" s="7" t="s">
        <v>40</v>
      </c>
      <c r="C1750" s="7">
        <v>1742</v>
      </c>
      <c r="D1750" s="7">
        <v>265</v>
      </c>
      <c r="E1750" s="13">
        <v>97.2</v>
      </c>
      <c r="F1750" s="57">
        <f t="shared" si="166"/>
        <v>-0.37499999999999839</v>
      </c>
      <c r="G1750" s="57">
        <f t="shared" si="163"/>
        <v>27</v>
      </c>
      <c r="H1750" s="52">
        <f t="shared" si="164"/>
        <v>320.05888424999995</v>
      </c>
      <c r="I1750" s="52">
        <f t="shared" si="165"/>
        <v>155.23540200000002</v>
      </c>
      <c r="J1750" s="52">
        <f>$P$3*F1750</f>
        <v>-667.49999999999716</v>
      </c>
      <c r="K1750" s="52">
        <f>H1750+I1750+J1750</f>
        <v>-192.20571374999719</v>
      </c>
      <c r="L1750" s="53">
        <f>M1750*1</f>
        <v>-5.1895542712499241</v>
      </c>
      <c r="M1750" s="53">
        <f>(K1750*G1750)/1000</f>
        <v>-5.1895542712499241</v>
      </c>
      <c r="N1750" s="53">
        <f>(IF(L1749 &lt; 0, -L1749,0))</f>
        <v>8.3955331976990486</v>
      </c>
      <c r="O1750" s="53">
        <f>0.5*$P$3*G1750^2</f>
        <v>648810</v>
      </c>
      <c r="P1750" s="53">
        <f t="shared" si="167"/>
        <v>-18824.598765432136</v>
      </c>
      <c r="Q1750" s="53">
        <f>(IF(L1749 &lt; 0, -L1749,0))+Q1749</f>
        <v>3454.6170902313274</v>
      </c>
      <c r="R1750" s="53">
        <f>(IF(L1749 &gt; 0, L1749,0))+R1749</f>
        <v>12616.517727202769</v>
      </c>
      <c r="S1750" s="55">
        <f>N1750*0.95</f>
        <v>7.975756537814096</v>
      </c>
      <c r="T1750" s="55">
        <f>S1750*0.99</f>
        <v>7.8959989724359554</v>
      </c>
      <c r="U1750" s="55">
        <f>T1750*0.97</f>
        <v>7.6591190032628766</v>
      </c>
      <c r="V1750" s="55">
        <f>U1750*0.99</f>
        <v>7.5825278132302474</v>
      </c>
      <c r="W1750" s="55">
        <f>V1750*0.95</f>
        <v>7.2034014225687351</v>
      </c>
      <c r="X1750" s="55">
        <f t="shared" si="168"/>
        <v>2964.0754287080654</v>
      </c>
    </row>
    <row r="1751" spans="2:24" x14ac:dyDescent="0.3">
      <c r="B1751" s="7" t="s">
        <v>40</v>
      </c>
      <c r="C1751" s="7">
        <v>1743</v>
      </c>
      <c r="D1751" s="7">
        <v>266</v>
      </c>
      <c r="E1751" s="13">
        <v>95.9</v>
      </c>
      <c r="F1751" s="57">
        <f t="shared" si="166"/>
        <v>-0.33333333333333409</v>
      </c>
      <c r="G1751" s="57">
        <f t="shared" si="163"/>
        <v>26.638888888888889</v>
      </c>
      <c r="H1751" s="52">
        <f t="shared" si="164"/>
        <v>311.55488950482248</v>
      </c>
      <c r="I1751" s="52">
        <f t="shared" si="165"/>
        <v>155.23540200000002</v>
      </c>
      <c r="J1751" s="52">
        <f>$P$3*F1751</f>
        <v>-593.33333333333474</v>
      </c>
      <c r="K1751" s="52">
        <f>H1751+I1751+J1751</f>
        <v>-126.54304182851223</v>
      </c>
      <c r="L1751" s="53">
        <f>M1751*1</f>
        <v>-3.3709660309317564</v>
      </c>
      <c r="M1751" s="53">
        <f>(K1751*G1751)/1000</f>
        <v>-3.3709660309317564</v>
      </c>
      <c r="N1751" s="53">
        <f>(IF(L1750 &lt; 0, -L1750,0))</f>
        <v>5.1895542712499241</v>
      </c>
      <c r="O1751" s="53">
        <f>0.5*$P$3*G1751^2</f>
        <v>631571.05709876539</v>
      </c>
      <c r="P1751" s="53">
        <f t="shared" si="167"/>
        <v>-17238.942901234608</v>
      </c>
      <c r="Q1751" s="53">
        <f>(IF(L1750 &lt; 0, -L1750,0))+Q1750</f>
        <v>3459.8066445025775</v>
      </c>
      <c r="R1751" s="53">
        <f>(IF(L1750 &gt; 0, L1750,0))+R1750</f>
        <v>12616.517727202769</v>
      </c>
      <c r="S1751" s="55">
        <f>N1751*0.95</f>
        <v>4.9300765576874275</v>
      </c>
      <c r="T1751" s="55">
        <f>S1751*0.99</f>
        <v>4.880775792110553</v>
      </c>
      <c r="U1751" s="55">
        <f>T1751*0.97</f>
        <v>4.7343525183472366</v>
      </c>
      <c r="V1751" s="55">
        <f>U1751*0.99</f>
        <v>4.6870089931637642</v>
      </c>
      <c r="W1751" s="55">
        <f>V1751*0.95</f>
        <v>4.4526585435055761</v>
      </c>
      <c r="X1751" s="55">
        <f t="shared" si="168"/>
        <v>2968.5280872515709</v>
      </c>
    </row>
    <row r="1752" spans="2:24" x14ac:dyDescent="0.3">
      <c r="B1752" s="7" t="s">
        <v>40</v>
      </c>
      <c r="C1752" s="7">
        <v>1744</v>
      </c>
      <c r="D1752" s="7">
        <v>267</v>
      </c>
      <c r="E1752" s="13">
        <v>94.8</v>
      </c>
      <c r="F1752" s="57">
        <f t="shared" si="166"/>
        <v>-0.29166666666666785</v>
      </c>
      <c r="G1752" s="57">
        <f t="shared" si="163"/>
        <v>26.333333333333332</v>
      </c>
      <c r="H1752" s="52">
        <f t="shared" si="164"/>
        <v>304.44863536111103</v>
      </c>
      <c r="I1752" s="52">
        <f t="shared" si="165"/>
        <v>155.23540200000002</v>
      </c>
      <c r="J1752" s="52">
        <f>$P$3*F1752</f>
        <v>-519.16666666666879</v>
      </c>
      <c r="K1752" s="52">
        <f>H1752+I1752+J1752</f>
        <v>-59.482629305557737</v>
      </c>
      <c r="L1752" s="53">
        <f>M1752*1</f>
        <v>-1.5663759050463537</v>
      </c>
      <c r="M1752" s="53">
        <f>(K1752*G1752)/1000</f>
        <v>-1.5663759050463537</v>
      </c>
      <c r="N1752" s="53">
        <f>(IF(L1751 &lt; 0, -L1751,0))</f>
        <v>3.3709660309317564</v>
      </c>
      <c r="O1752" s="53">
        <f>0.5*$P$3*G1752^2</f>
        <v>617165.5555555555</v>
      </c>
      <c r="P1752" s="53">
        <f t="shared" si="167"/>
        <v>-14405.501543209888</v>
      </c>
      <c r="Q1752" s="53">
        <f>(IF(L1751 &lt; 0, -L1751,0))+Q1751</f>
        <v>3463.1776105335093</v>
      </c>
      <c r="R1752" s="53">
        <f>(IF(L1751 &gt; 0, L1751,0))+R1751</f>
        <v>12616.517727202769</v>
      </c>
      <c r="S1752" s="55">
        <f>N1752*0.95</f>
        <v>3.2024177293851683</v>
      </c>
      <c r="T1752" s="55">
        <f>S1752*0.99</f>
        <v>3.1703935520913165</v>
      </c>
      <c r="U1752" s="55">
        <f>T1752*0.97</f>
        <v>3.075281745528577</v>
      </c>
      <c r="V1752" s="55">
        <f>U1752*0.99</f>
        <v>3.0445289280732912</v>
      </c>
      <c r="W1752" s="55">
        <f>V1752*0.95</f>
        <v>2.8923024816696263</v>
      </c>
      <c r="X1752" s="55">
        <f t="shared" si="168"/>
        <v>2971.4203897332404</v>
      </c>
    </row>
    <row r="1753" spans="2:24" x14ac:dyDescent="0.3">
      <c r="B1753" s="7" t="s">
        <v>40</v>
      </c>
      <c r="C1753" s="7">
        <v>1745</v>
      </c>
      <c r="D1753" s="7">
        <v>268</v>
      </c>
      <c r="E1753" s="13">
        <v>93.8</v>
      </c>
      <c r="F1753" s="57">
        <f t="shared" si="166"/>
        <v>-0.27777777777777779</v>
      </c>
      <c r="G1753" s="57">
        <f t="shared" si="163"/>
        <v>26.055555555555557</v>
      </c>
      <c r="H1753" s="52">
        <f t="shared" si="164"/>
        <v>298.05954477854937</v>
      </c>
      <c r="I1753" s="52">
        <f t="shared" si="165"/>
        <v>155.23540200000002</v>
      </c>
      <c r="J1753" s="52">
        <f>$P$3*F1753</f>
        <v>-494.44444444444446</v>
      </c>
      <c r="K1753" s="52">
        <f>H1753+I1753+J1753</f>
        <v>-41.149497665895069</v>
      </c>
      <c r="L1753" s="53">
        <f>M1753*1</f>
        <v>-1.0721730225169326</v>
      </c>
      <c r="M1753" s="53">
        <f>(K1753*G1753)/1000</f>
        <v>-1.0721730225169326</v>
      </c>
      <c r="N1753" s="53">
        <f>(IF(L1752 &lt; 0, -L1752,0))</f>
        <v>1.5663759050463537</v>
      </c>
      <c r="O1753" s="53">
        <f>0.5*$P$3*G1753^2</f>
        <v>604213.85802469146</v>
      </c>
      <c r="P1753" s="53">
        <f t="shared" si="167"/>
        <v>-12951.697530864039</v>
      </c>
      <c r="Q1753" s="53">
        <f>(IF(L1752 &lt; 0, -L1752,0))+Q1752</f>
        <v>3464.7439864385556</v>
      </c>
      <c r="R1753" s="53">
        <f>(IF(L1752 &gt; 0, L1752,0))+R1752</f>
        <v>12616.517727202769</v>
      </c>
      <c r="S1753" s="55">
        <f>N1753*0.95</f>
        <v>1.488057109794036</v>
      </c>
      <c r="T1753" s="55">
        <f>S1753*0.99</f>
        <v>1.4731765386960958</v>
      </c>
      <c r="U1753" s="55">
        <f>T1753*0.97</f>
        <v>1.4289812425352129</v>
      </c>
      <c r="V1753" s="55">
        <f>U1753*0.99</f>
        <v>1.4146914301098608</v>
      </c>
      <c r="W1753" s="55">
        <f>V1753*0.95</f>
        <v>1.3439568586043678</v>
      </c>
      <c r="X1753" s="55">
        <f t="shared" si="168"/>
        <v>2972.764346591845</v>
      </c>
    </row>
    <row r="1754" spans="2:24" x14ac:dyDescent="0.3">
      <c r="B1754" s="7" t="s">
        <v>40</v>
      </c>
      <c r="C1754" s="7">
        <v>1746</v>
      </c>
      <c r="D1754" s="7">
        <v>269</v>
      </c>
      <c r="E1754" s="13">
        <v>92.8</v>
      </c>
      <c r="F1754" s="57">
        <f t="shared" si="166"/>
        <v>-0.27777777777777779</v>
      </c>
      <c r="G1754" s="57">
        <f t="shared" si="163"/>
        <v>25.777777777777779</v>
      </c>
      <c r="H1754" s="52">
        <f t="shared" si="164"/>
        <v>291.7382070123457</v>
      </c>
      <c r="I1754" s="52">
        <f t="shared" si="165"/>
        <v>155.23540200000002</v>
      </c>
      <c r="J1754" s="52">
        <f>$P$3*F1754</f>
        <v>-494.44444444444446</v>
      </c>
      <c r="K1754" s="52">
        <f>H1754+I1754+J1754</f>
        <v>-47.470835432098738</v>
      </c>
      <c r="L1754" s="53">
        <f>M1754*1</f>
        <v>-1.2236926466941009</v>
      </c>
      <c r="M1754" s="53">
        <f>(K1754*G1754)/1000</f>
        <v>-1.2236926466941009</v>
      </c>
      <c r="N1754" s="53">
        <f>(IF(L1753 &lt; 0, -L1753,0))</f>
        <v>1.0721730225169326</v>
      </c>
      <c r="O1754" s="53">
        <f>0.5*$P$3*G1754^2</f>
        <v>591399.50617283955</v>
      </c>
      <c r="P1754" s="53">
        <f t="shared" si="167"/>
        <v>-12814.351851851912</v>
      </c>
      <c r="Q1754" s="53">
        <f>(IF(L1753 &lt; 0, -L1753,0))+Q1753</f>
        <v>3465.8161594610724</v>
      </c>
      <c r="R1754" s="53">
        <f>(IF(L1753 &gt; 0, L1753,0))+R1753</f>
        <v>12616.517727202769</v>
      </c>
      <c r="S1754" s="55">
        <f>N1754*0.95</f>
        <v>1.0185643713910859</v>
      </c>
      <c r="T1754" s="55">
        <f>S1754*0.99</f>
        <v>1.008378727677175</v>
      </c>
      <c r="U1754" s="55">
        <f>T1754*0.97</f>
        <v>0.97812736584685966</v>
      </c>
      <c r="V1754" s="55">
        <f>U1754*0.99</f>
        <v>0.96834609218839107</v>
      </c>
      <c r="W1754" s="55">
        <f>V1754*0.95</f>
        <v>0.91992878757897145</v>
      </c>
      <c r="X1754" s="55">
        <f t="shared" si="168"/>
        <v>2973.684275379424</v>
      </c>
    </row>
    <row r="1755" spans="2:24" x14ac:dyDescent="0.3">
      <c r="B1755" s="7" t="s">
        <v>40</v>
      </c>
      <c r="C1755" s="7">
        <v>1747</v>
      </c>
      <c r="D1755" s="7">
        <v>270</v>
      </c>
      <c r="E1755" s="13">
        <v>91.8</v>
      </c>
      <c r="F1755" s="57">
        <f t="shared" si="166"/>
        <v>-0.24999999999999961</v>
      </c>
      <c r="G1755" s="57">
        <f t="shared" si="163"/>
        <v>25.5</v>
      </c>
      <c r="H1755" s="52">
        <f t="shared" si="164"/>
        <v>285.48462206249997</v>
      </c>
      <c r="I1755" s="52">
        <f t="shared" si="165"/>
        <v>155.23540200000002</v>
      </c>
      <c r="J1755" s="52">
        <f>$P$3*F1755</f>
        <v>-444.99999999999932</v>
      </c>
      <c r="K1755" s="52">
        <f>H1755+I1755+J1755</f>
        <v>-4.27997593749933</v>
      </c>
      <c r="L1755" s="53">
        <f>M1755*1</f>
        <v>-0.10913938640623291</v>
      </c>
      <c r="M1755" s="53">
        <f>(K1755*G1755)/1000</f>
        <v>-0.10913938640623291</v>
      </c>
      <c r="N1755" s="53">
        <f>(IF(L1754 &lt; 0, -L1754,0))</f>
        <v>1.2236926466941009</v>
      </c>
      <c r="O1755" s="53">
        <f>0.5*$P$3*G1755^2</f>
        <v>578722.5</v>
      </c>
      <c r="P1755" s="53">
        <f t="shared" si="167"/>
        <v>-12677.006172839552</v>
      </c>
      <c r="Q1755" s="53">
        <f>(IF(L1754 &lt; 0, -L1754,0))+Q1754</f>
        <v>3467.0398521077664</v>
      </c>
      <c r="R1755" s="53">
        <f>(IF(L1754 &gt; 0, L1754,0))+R1754</f>
        <v>12616.517727202769</v>
      </c>
      <c r="S1755" s="55">
        <f>N1755*0.95</f>
        <v>1.1625080143593958</v>
      </c>
      <c r="T1755" s="55">
        <f>S1755*0.99</f>
        <v>1.1508829342158018</v>
      </c>
      <c r="U1755" s="55">
        <f>T1755*0.97</f>
        <v>1.1163564461893276</v>
      </c>
      <c r="V1755" s="55">
        <f>U1755*0.99</f>
        <v>1.1051928817274344</v>
      </c>
      <c r="W1755" s="55">
        <f>V1755*0.95</f>
        <v>1.0499332376410626</v>
      </c>
      <c r="X1755" s="55">
        <f t="shared" si="168"/>
        <v>2974.7342086170652</v>
      </c>
    </row>
    <row r="1756" spans="2:24" x14ac:dyDescent="0.3">
      <c r="B1756" s="7" t="s">
        <v>40</v>
      </c>
      <c r="C1756" s="7">
        <v>1748</v>
      </c>
      <c r="D1756" s="7">
        <v>271</v>
      </c>
      <c r="E1756" s="13">
        <v>91</v>
      </c>
      <c r="F1756" s="57">
        <f t="shared" si="166"/>
        <v>-0.22222222222222143</v>
      </c>
      <c r="G1756" s="57">
        <f t="shared" si="163"/>
        <v>25.277777777777779</v>
      </c>
      <c r="H1756" s="52">
        <f t="shared" si="164"/>
        <v>280.53053613040123</v>
      </c>
      <c r="I1756" s="52">
        <f t="shared" si="165"/>
        <v>155.23540200000002</v>
      </c>
      <c r="J1756" s="52">
        <f>$P$3*F1756</f>
        <v>-395.55555555555418</v>
      </c>
      <c r="K1756" s="52">
        <f>H1756+I1756+J1756</f>
        <v>40.210382574847074</v>
      </c>
      <c r="L1756" s="53">
        <f>M1756*1</f>
        <v>1.0164291150864122</v>
      </c>
      <c r="M1756" s="53">
        <f>(K1756*G1756)/1000</f>
        <v>1.0164291150864122</v>
      </c>
      <c r="N1756" s="53">
        <f>(IF(L1755 &lt; 0, -L1755,0))</f>
        <v>0.10913938640623291</v>
      </c>
      <c r="O1756" s="53">
        <f>0.5*$P$3*G1756^2</f>
        <v>568679.7839506173</v>
      </c>
      <c r="P1756" s="53">
        <f t="shared" si="167"/>
        <v>-10042.716049382696</v>
      </c>
      <c r="Q1756" s="53">
        <f>(IF(L1755 &lt; 0, -L1755,0))+Q1755</f>
        <v>3467.1489914941726</v>
      </c>
      <c r="R1756" s="53">
        <f>(IF(L1755 &gt; 0, L1755,0))+R1755</f>
        <v>12616.517727202769</v>
      </c>
      <c r="S1756" s="55">
        <f>N1756*0.95</f>
        <v>0.10368241708592127</v>
      </c>
      <c r="T1756" s="55">
        <f>S1756*0.99</f>
        <v>0.10264559291506206</v>
      </c>
      <c r="U1756" s="55">
        <f>T1756*0.97</f>
        <v>9.9566225127610195E-2</v>
      </c>
      <c r="V1756" s="55">
        <f>U1756*0.99</f>
        <v>9.8570562876334089E-2</v>
      </c>
      <c r="W1756" s="55">
        <f>V1756*0.95</f>
        <v>9.3642034732517379E-2</v>
      </c>
      <c r="X1756" s="55">
        <f t="shared" si="168"/>
        <v>2974.8278506517977</v>
      </c>
    </row>
    <row r="1757" spans="2:24" x14ac:dyDescent="0.3">
      <c r="B1757" s="7" t="s">
        <v>40</v>
      </c>
      <c r="C1757" s="7">
        <v>1749</v>
      </c>
      <c r="D1757" s="7">
        <v>272</v>
      </c>
      <c r="E1757" s="13">
        <v>90.2</v>
      </c>
      <c r="F1757" s="57">
        <f t="shared" si="166"/>
        <v>-0.19444444444444522</v>
      </c>
      <c r="G1757" s="57">
        <f t="shared" si="163"/>
        <v>25.055555555555557</v>
      </c>
      <c r="H1757" s="52">
        <f t="shared" si="164"/>
        <v>275.61981200077162</v>
      </c>
      <c r="I1757" s="52">
        <f t="shared" si="165"/>
        <v>155.23540200000002</v>
      </c>
      <c r="J1757" s="52">
        <f>$P$3*F1757</f>
        <v>-346.11111111111251</v>
      </c>
      <c r="K1757" s="52">
        <f>H1757+I1757+J1757</f>
        <v>84.744102889659132</v>
      </c>
      <c r="L1757" s="53">
        <f>M1757*1</f>
        <v>2.1233105779575707</v>
      </c>
      <c r="M1757" s="53">
        <f>(K1757*G1757)/1000</f>
        <v>2.1233105779575707</v>
      </c>
      <c r="N1757" s="53">
        <f>(IF(L1756 &lt; 0, -L1756,0))</f>
        <v>0</v>
      </c>
      <c r="O1757" s="53">
        <f>0.5*$P$3*G1757^2</f>
        <v>558724.96913580259</v>
      </c>
      <c r="P1757" s="53">
        <f t="shared" si="167"/>
        <v>-9954.8148148147156</v>
      </c>
      <c r="Q1757" s="53">
        <f>(IF(L1756 &lt; 0, -L1756,0))+Q1756</f>
        <v>3467.1489914941726</v>
      </c>
      <c r="R1757" s="53">
        <f>(IF(L1756 &gt; 0, L1756,0))+R1756</f>
        <v>12617.534156317855</v>
      </c>
      <c r="S1757" s="55">
        <f>N1757*0.95</f>
        <v>0</v>
      </c>
      <c r="T1757" s="55">
        <f>S1757*0.99</f>
        <v>0</v>
      </c>
      <c r="U1757" s="55">
        <f>T1757*0.97</f>
        <v>0</v>
      </c>
      <c r="V1757" s="55">
        <f>U1757*0.99</f>
        <v>0</v>
      </c>
      <c r="W1757" s="55">
        <f>V1757*0.95</f>
        <v>0</v>
      </c>
      <c r="X1757" s="55">
        <f t="shared" si="168"/>
        <v>2974.8278506517977</v>
      </c>
    </row>
    <row r="1758" spans="2:24" x14ac:dyDescent="0.3">
      <c r="B1758" s="7" t="s">
        <v>40</v>
      </c>
      <c r="C1758" s="7">
        <v>1750</v>
      </c>
      <c r="D1758" s="7">
        <v>273</v>
      </c>
      <c r="E1758" s="13">
        <v>89.6</v>
      </c>
      <c r="F1758" s="57">
        <f t="shared" si="166"/>
        <v>-0.15277777777777896</v>
      </c>
      <c r="G1758" s="57">
        <f t="shared" si="163"/>
        <v>24.888888888888889</v>
      </c>
      <c r="H1758" s="52">
        <f t="shared" si="164"/>
        <v>271.96522508641976</v>
      </c>
      <c r="I1758" s="52">
        <f t="shared" si="165"/>
        <v>155.23540200000002</v>
      </c>
      <c r="J1758" s="52">
        <f>$P$3*F1758</f>
        <v>-271.94444444444656</v>
      </c>
      <c r="K1758" s="52">
        <f>H1758+I1758+J1758</f>
        <v>155.25618264197323</v>
      </c>
      <c r="L1758" s="53">
        <f>M1758*1</f>
        <v>3.8641538790891112</v>
      </c>
      <c r="M1758" s="53">
        <f>(K1758*G1758)/1000</f>
        <v>3.8641538790891112</v>
      </c>
      <c r="N1758" s="53">
        <f>(IF(L1757 &lt; 0, -L1757,0))</f>
        <v>0</v>
      </c>
      <c r="O1758" s="53">
        <f>0.5*$P$3*G1758^2</f>
        <v>551316.54320987652</v>
      </c>
      <c r="P1758" s="53">
        <f t="shared" si="167"/>
        <v>-7408.4259259260725</v>
      </c>
      <c r="Q1758" s="53">
        <f>(IF(L1757 &lt; 0, -L1757,0))+Q1757</f>
        <v>3467.1489914941726</v>
      </c>
      <c r="R1758" s="53">
        <f>(IF(L1757 &gt; 0, L1757,0))+R1757</f>
        <v>12619.657466895813</v>
      </c>
      <c r="S1758" s="55">
        <f>N1758*0.95</f>
        <v>0</v>
      </c>
      <c r="T1758" s="55">
        <f>S1758*0.99</f>
        <v>0</v>
      </c>
      <c r="U1758" s="55">
        <f>T1758*0.97</f>
        <v>0</v>
      </c>
      <c r="V1758" s="55">
        <f>U1758*0.99</f>
        <v>0</v>
      </c>
      <c r="W1758" s="55">
        <f>V1758*0.95</f>
        <v>0</v>
      </c>
      <c r="X1758" s="55">
        <f t="shared" si="168"/>
        <v>2974.8278506517977</v>
      </c>
    </row>
    <row r="1759" spans="2:24" x14ac:dyDescent="0.3">
      <c r="B1759" s="7" t="s">
        <v>40</v>
      </c>
      <c r="C1759" s="7">
        <v>1751</v>
      </c>
      <c r="D1759" s="7">
        <v>274</v>
      </c>
      <c r="E1759" s="13">
        <v>89.1</v>
      </c>
      <c r="F1759" s="57">
        <f t="shared" si="166"/>
        <v>-0.1388888888888889</v>
      </c>
      <c r="G1759" s="57">
        <f t="shared" si="163"/>
        <v>24.75</v>
      </c>
      <c r="H1759" s="52">
        <f t="shared" si="164"/>
        <v>268.93836801562497</v>
      </c>
      <c r="I1759" s="52">
        <f t="shared" si="165"/>
        <v>155.23540200000002</v>
      </c>
      <c r="J1759" s="52">
        <f>$P$3*F1759</f>
        <v>-247.22222222222223</v>
      </c>
      <c r="K1759" s="52">
        <f>H1759+I1759+J1759</f>
        <v>176.95154779340277</v>
      </c>
      <c r="L1759" s="53">
        <f>M1759*1</f>
        <v>4.3795508078867185</v>
      </c>
      <c r="M1759" s="53">
        <f>(K1759*G1759)/1000</f>
        <v>4.3795508078867185</v>
      </c>
      <c r="N1759" s="53">
        <f>(IF(L1758 &lt; 0, -L1758,0))</f>
        <v>0</v>
      </c>
      <c r="O1759" s="53">
        <f>0.5*$P$3*G1759^2</f>
        <v>545180.625</v>
      </c>
      <c r="P1759" s="53">
        <f t="shared" si="167"/>
        <v>-6135.9182098765159</v>
      </c>
      <c r="Q1759" s="53">
        <f>(IF(L1758 &lt; 0, -L1758,0))+Q1758</f>
        <v>3467.1489914941726</v>
      </c>
      <c r="R1759" s="53">
        <f>(IF(L1758 &gt; 0, L1758,0))+R1758</f>
        <v>12623.521620774902</v>
      </c>
      <c r="S1759" s="55">
        <f>N1759*0.95</f>
        <v>0</v>
      </c>
      <c r="T1759" s="55">
        <f>S1759*0.99</f>
        <v>0</v>
      </c>
      <c r="U1759" s="55">
        <f>T1759*0.97</f>
        <v>0</v>
      </c>
      <c r="V1759" s="55">
        <f>U1759*0.99</f>
        <v>0</v>
      </c>
      <c r="W1759" s="55">
        <f>V1759*0.95</f>
        <v>0</v>
      </c>
      <c r="X1759" s="55">
        <f t="shared" si="168"/>
        <v>2974.8278506517977</v>
      </c>
    </row>
    <row r="1760" spans="2:24" x14ac:dyDescent="0.3">
      <c r="B1760" s="7" t="s">
        <v>40</v>
      </c>
      <c r="C1760" s="7">
        <v>1752</v>
      </c>
      <c r="D1760" s="7">
        <v>275</v>
      </c>
      <c r="E1760" s="13">
        <v>88.6</v>
      </c>
      <c r="F1760" s="57">
        <f t="shared" si="166"/>
        <v>-0.1388888888888889</v>
      </c>
      <c r="G1760" s="57">
        <f t="shared" si="163"/>
        <v>24.611111111111111</v>
      </c>
      <c r="H1760" s="52">
        <f t="shared" si="164"/>
        <v>265.92844914891975</v>
      </c>
      <c r="I1760" s="52">
        <f t="shared" si="165"/>
        <v>155.23540200000002</v>
      </c>
      <c r="J1760" s="52">
        <f>$P$3*F1760</f>
        <v>-247.22222222222223</v>
      </c>
      <c r="K1760" s="52">
        <f>H1760+I1760+J1760</f>
        <v>173.94162892669755</v>
      </c>
      <c r="L1760" s="53">
        <f>M1760*1</f>
        <v>4.2808967563626119</v>
      </c>
      <c r="M1760" s="53">
        <f>(K1760*G1760)/1000</f>
        <v>4.2808967563626119</v>
      </c>
      <c r="N1760" s="53">
        <f>(IF(L1759 &lt; 0, -L1759,0))</f>
        <v>0</v>
      </c>
      <c r="O1760" s="53">
        <f>0.5*$P$3*G1760^2</f>
        <v>539079.04320987652</v>
      </c>
      <c r="P1760" s="53">
        <f t="shared" si="167"/>
        <v>-6101.5817901234841</v>
      </c>
      <c r="Q1760" s="53">
        <f>(IF(L1759 &lt; 0, -L1759,0))+Q1759</f>
        <v>3467.1489914941726</v>
      </c>
      <c r="R1760" s="53">
        <f>(IF(L1759 &gt; 0, L1759,0))+R1759</f>
        <v>12627.901171582789</v>
      </c>
      <c r="S1760" s="55">
        <f>N1760*0.95</f>
        <v>0</v>
      </c>
      <c r="T1760" s="55">
        <f>S1760*0.99</f>
        <v>0</v>
      </c>
      <c r="U1760" s="55">
        <f>T1760*0.97</f>
        <v>0</v>
      </c>
      <c r="V1760" s="55">
        <f>U1760*0.99</f>
        <v>0</v>
      </c>
      <c r="W1760" s="55">
        <f>V1760*0.95</f>
        <v>0</v>
      </c>
      <c r="X1760" s="55">
        <f t="shared" si="168"/>
        <v>2974.8278506517977</v>
      </c>
    </row>
    <row r="1761" spans="2:24" x14ac:dyDescent="0.3">
      <c r="B1761" s="7" t="s">
        <v>40</v>
      </c>
      <c r="C1761" s="7">
        <v>1753</v>
      </c>
      <c r="D1761" s="7">
        <v>276</v>
      </c>
      <c r="E1761" s="13">
        <v>88.1</v>
      </c>
      <c r="F1761" s="57">
        <f t="shared" si="166"/>
        <v>-0.1388888888888889</v>
      </c>
      <c r="G1761" s="57">
        <f t="shared" si="163"/>
        <v>24.472222222222221</v>
      </c>
      <c r="H1761" s="52">
        <f t="shared" si="164"/>
        <v>262.93546848630399</v>
      </c>
      <c r="I1761" s="52">
        <f t="shared" si="165"/>
        <v>155.23540200000002</v>
      </c>
      <c r="J1761" s="52">
        <f>$P$3*F1761</f>
        <v>-247.22222222222223</v>
      </c>
      <c r="K1761" s="52">
        <f>H1761+I1761+J1761</f>
        <v>170.94864826408178</v>
      </c>
      <c r="L1761" s="53">
        <f>M1761*1</f>
        <v>4.1834933089071127</v>
      </c>
      <c r="M1761" s="53">
        <f>(K1761*G1761)/1000</f>
        <v>4.1834933089071127</v>
      </c>
      <c r="N1761" s="53">
        <f>(IF(L1760 &lt; 0, -L1760,0))</f>
        <v>0</v>
      </c>
      <c r="O1761" s="53">
        <f>0.5*$P$3*G1761^2</f>
        <v>533011.79783950618</v>
      </c>
      <c r="P1761" s="53">
        <f t="shared" si="167"/>
        <v>-6067.2453703703359</v>
      </c>
      <c r="Q1761" s="53">
        <f>(IF(L1760 &lt; 0, -L1760,0))+Q1760</f>
        <v>3467.1489914941726</v>
      </c>
      <c r="R1761" s="53">
        <f>(IF(L1760 &gt; 0, L1760,0))+R1760</f>
        <v>12632.182068339152</v>
      </c>
      <c r="S1761" s="55">
        <f>N1761*0.95</f>
        <v>0</v>
      </c>
      <c r="T1761" s="55">
        <f>S1761*0.99</f>
        <v>0</v>
      </c>
      <c r="U1761" s="55">
        <f>T1761*0.97</f>
        <v>0</v>
      </c>
      <c r="V1761" s="55">
        <f>U1761*0.99</f>
        <v>0</v>
      </c>
      <c r="W1761" s="55">
        <f>V1761*0.95</f>
        <v>0</v>
      </c>
      <c r="X1761" s="55">
        <f t="shared" si="168"/>
        <v>2974.8278506517977</v>
      </c>
    </row>
    <row r="1762" spans="2:24" x14ac:dyDescent="0.3">
      <c r="B1762" s="7" t="s">
        <v>40</v>
      </c>
      <c r="C1762" s="7">
        <v>1754</v>
      </c>
      <c r="D1762" s="7">
        <v>277</v>
      </c>
      <c r="E1762" s="13">
        <v>87.6</v>
      </c>
      <c r="F1762" s="57">
        <f t="shared" si="166"/>
        <v>-0.1388888888888889</v>
      </c>
      <c r="G1762" s="57">
        <f t="shared" si="163"/>
        <v>24.333333333333332</v>
      </c>
      <c r="H1762" s="52">
        <f t="shared" si="164"/>
        <v>259.95942602777774</v>
      </c>
      <c r="I1762" s="52">
        <f t="shared" si="165"/>
        <v>155.23540200000002</v>
      </c>
      <c r="J1762" s="52">
        <f>$P$3*F1762</f>
        <v>-247.22222222222223</v>
      </c>
      <c r="K1762" s="52">
        <f>H1762+I1762+J1762</f>
        <v>167.97260580555553</v>
      </c>
      <c r="L1762" s="53">
        <f>M1762*1</f>
        <v>4.0873334079351844</v>
      </c>
      <c r="M1762" s="53">
        <f>(K1762*G1762)/1000</f>
        <v>4.0873334079351844</v>
      </c>
      <c r="N1762" s="53">
        <f>(IF(L1761 &lt; 0, -L1761,0))</f>
        <v>0</v>
      </c>
      <c r="O1762" s="53">
        <f>0.5*$P$3*G1762^2</f>
        <v>526978.88888888888</v>
      </c>
      <c r="P1762" s="53">
        <f t="shared" si="167"/>
        <v>-6032.9089506173041</v>
      </c>
      <c r="Q1762" s="53">
        <f>(IF(L1761 &lt; 0, -L1761,0))+Q1761</f>
        <v>3467.1489914941726</v>
      </c>
      <c r="R1762" s="53">
        <f>(IF(L1761 &gt; 0, L1761,0))+R1761</f>
        <v>12636.365561648059</v>
      </c>
      <c r="S1762" s="55">
        <f>N1762*0.95</f>
        <v>0</v>
      </c>
      <c r="T1762" s="55">
        <f>S1762*0.99</f>
        <v>0</v>
      </c>
      <c r="U1762" s="55">
        <f>T1762*0.97</f>
        <v>0</v>
      </c>
      <c r="V1762" s="55">
        <f>U1762*0.99</f>
        <v>0</v>
      </c>
      <c r="W1762" s="55">
        <f>V1762*0.95</f>
        <v>0</v>
      </c>
      <c r="X1762" s="55">
        <f t="shared" si="168"/>
        <v>2974.8278506517977</v>
      </c>
    </row>
    <row r="1763" spans="2:24" x14ac:dyDescent="0.3">
      <c r="B1763" s="7" t="s">
        <v>40</v>
      </c>
      <c r="C1763" s="7">
        <v>1755</v>
      </c>
      <c r="D1763" s="7">
        <v>278</v>
      </c>
      <c r="E1763" s="13">
        <v>87.1</v>
      </c>
      <c r="F1763" s="57">
        <f t="shared" si="166"/>
        <v>-0.1388888888888889</v>
      </c>
      <c r="G1763" s="57">
        <f t="shared" si="163"/>
        <v>24.194444444444443</v>
      </c>
      <c r="H1763" s="52">
        <f t="shared" si="164"/>
        <v>257.000321773341</v>
      </c>
      <c r="I1763" s="52">
        <f t="shared" si="165"/>
        <v>155.23540200000002</v>
      </c>
      <c r="J1763" s="52">
        <f>$P$3*F1763</f>
        <v>-247.22222222222223</v>
      </c>
      <c r="K1763" s="52">
        <f>H1763+I1763+J1763</f>
        <v>165.01350155111879</v>
      </c>
      <c r="L1763" s="53">
        <f>M1763*1</f>
        <v>3.9924099958617902</v>
      </c>
      <c r="M1763" s="53">
        <f>(K1763*G1763)/1000</f>
        <v>3.9924099958617902</v>
      </c>
      <c r="N1763" s="53">
        <f>(IF(L1762 &lt; 0, -L1762,0))</f>
        <v>0</v>
      </c>
      <c r="O1763" s="53">
        <f>0.5*$P$3*G1763^2</f>
        <v>520980.3163580246</v>
      </c>
      <c r="P1763" s="53">
        <f t="shared" si="167"/>
        <v>-5998.5725308642723</v>
      </c>
      <c r="Q1763" s="53">
        <f>(IF(L1762 &lt; 0, -L1762,0))+Q1762</f>
        <v>3467.1489914941726</v>
      </c>
      <c r="R1763" s="53">
        <f>(IF(L1762 &gt; 0, L1762,0))+R1762</f>
        <v>12640.452895055994</v>
      </c>
      <c r="S1763" s="55">
        <f>N1763*0.95</f>
        <v>0</v>
      </c>
      <c r="T1763" s="55">
        <f>S1763*0.99</f>
        <v>0</v>
      </c>
      <c r="U1763" s="55">
        <f>T1763*0.97</f>
        <v>0</v>
      </c>
      <c r="V1763" s="55">
        <f>U1763*0.99</f>
        <v>0</v>
      </c>
      <c r="W1763" s="55">
        <f>V1763*0.95</f>
        <v>0</v>
      </c>
      <c r="X1763" s="55">
        <f t="shared" si="168"/>
        <v>2974.8278506517977</v>
      </c>
    </row>
    <row r="1764" spans="2:24" x14ac:dyDescent="0.3">
      <c r="B1764" s="7" t="s">
        <v>40</v>
      </c>
      <c r="C1764" s="7">
        <v>1756</v>
      </c>
      <c r="D1764" s="7">
        <v>279</v>
      </c>
      <c r="E1764" s="13">
        <v>86.6</v>
      </c>
      <c r="F1764" s="57">
        <f t="shared" si="166"/>
        <v>-0.1388888888888889</v>
      </c>
      <c r="G1764" s="57">
        <f t="shared" si="163"/>
        <v>24.055555555555557</v>
      </c>
      <c r="H1764" s="52">
        <f t="shared" si="164"/>
        <v>254.05815572299386</v>
      </c>
      <c r="I1764" s="52">
        <f t="shared" si="165"/>
        <v>155.23540200000002</v>
      </c>
      <c r="J1764" s="52">
        <f>$P$3*F1764</f>
        <v>-247.22222222222223</v>
      </c>
      <c r="K1764" s="52">
        <f>H1764+I1764+J1764</f>
        <v>162.07133550077168</v>
      </c>
      <c r="L1764" s="53">
        <f>M1764*1</f>
        <v>3.8987160151018969</v>
      </c>
      <c r="M1764" s="53">
        <f>(K1764*G1764)/1000</f>
        <v>3.8987160151018969</v>
      </c>
      <c r="N1764" s="53">
        <f>(IF(L1763 &lt; 0, -L1763,0))</f>
        <v>0</v>
      </c>
      <c r="O1764" s="53">
        <f>0.5*$P$3*G1764^2</f>
        <v>515016.08024691365</v>
      </c>
      <c r="P1764" s="53">
        <f t="shared" si="167"/>
        <v>-5964.2361111109494</v>
      </c>
      <c r="Q1764" s="53">
        <f>(IF(L1763 &lt; 0, -L1763,0))+Q1763</f>
        <v>3467.1489914941726</v>
      </c>
      <c r="R1764" s="53">
        <f>(IF(L1763 &gt; 0, L1763,0))+R1763</f>
        <v>12644.445305051857</v>
      </c>
      <c r="S1764" s="55">
        <f>N1764*0.95</f>
        <v>0</v>
      </c>
      <c r="T1764" s="55">
        <f>S1764*0.99</f>
        <v>0</v>
      </c>
      <c r="U1764" s="55">
        <f>T1764*0.97</f>
        <v>0</v>
      </c>
      <c r="V1764" s="55">
        <f>U1764*0.99</f>
        <v>0</v>
      </c>
      <c r="W1764" s="55">
        <f>V1764*0.95</f>
        <v>0</v>
      </c>
      <c r="X1764" s="55">
        <f t="shared" si="168"/>
        <v>2974.8278506517977</v>
      </c>
    </row>
    <row r="1765" spans="2:24" x14ac:dyDescent="0.3">
      <c r="B1765" s="7" t="s">
        <v>40</v>
      </c>
      <c r="C1765" s="7">
        <v>1757</v>
      </c>
      <c r="D1765" s="7">
        <v>280</v>
      </c>
      <c r="E1765" s="13">
        <v>86.1</v>
      </c>
      <c r="F1765" s="57">
        <f t="shared" si="166"/>
        <v>-0.15277777777777699</v>
      </c>
      <c r="G1765" s="57">
        <f t="shared" si="163"/>
        <v>23.916666666666668</v>
      </c>
      <c r="H1765" s="52">
        <f t="shared" si="164"/>
        <v>251.13292787673609</v>
      </c>
      <c r="I1765" s="52">
        <f t="shared" si="165"/>
        <v>155.23540200000002</v>
      </c>
      <c r="J1765" s="52">
        <f>$P$3*F1765</f>
        <v>-271.94444444444304</v>
      </c>
      <c r="K1765" s="52">
        <f>H1765+I1765+J1765</f>
        <v>134.42388543229305</v>
      </c>
      <c r="L1765" s="53">
        <f>M1765*1</f>
        <v>3.2149712599223421</v>
      </c>
      <c r="M1765" s="53">
        <f>(K1765*G1765)/1000</f>
        <v>3.2149712599223421</v>
      </c>
      <c r="N1765" s="53">
        <f>(IF(L1764 &lt; 0, -L1764,0))</f>
        <v>0</v>
      </c>
      <c r="O1765" s="53">
        <f>0.5*$P$3*G1765^2</f>
        <v>509086.18055555556</v>
      </c>
      <c r="P1765" s="53">
        <f t="shared" si="167"/>
        <v>-5929.8996913580922</v>
      </c>
      <c r="Q1765" s="53">
        <f>(IF(L1764 &lt; 0, -L1764,0))+Q1764</f>
        <v>3467.1489914941726</v>
      </c>
      <c r="R1765" s="53">
        <f>(IF(L1764 &gt; 0, L1764,0))+R1764</f>
        <v>12648.34402106696</v>
      </c>
      <c r="S1765" s="55">
        <f>N1765*0.95</f>
        <v>0</v>
      </c>
      <c r="T1765" s="55">
        <f>S1765*0.99</f>
        <v>0</v>
      </c>
      <c r="U1765" s="55">
        <f>T1765*0.97</f>
        <v>0</v>
      </c>
      <c r="V1765" s="55">
        <f>U1765*0.99</f>
        <v>0</v>
      </c>
      <c r="W1765" s="55">
        <f>V1765*0.95</f>
        <v>0</v>
      </c>
      <c r="X1765" s="55">
        <f t="shared" si="168"/>
        <v>2974.8278506517977</v>
      </c>
    </row>
    <row r="1766" spans="2:24" x14ac:dyDescent="0.3">
      <c r="B1766" s="7" t="s">
        <v>40</v>
      </c>
      <c r="C1766" s="7">
        <v>1758</v>
      </c>
      <c r="D1766" s="7">
        <v>281</v>
      </c>
      <c r="E1766" s="13">
        <v>85.5</v>
      </c>
      <c r="F1766" s="57">
        <f t="shared" si="166"/>
        <v>-0.15277777777777699</v>
      </c>
      <c r="G1766" s="57">
        <f t="shared" si="163"/>
        <v>23.75</v>
      </c>
      <c r="H1766" s="52">
        <f t="shared" si="164"/>
        <v>247.64501289062497</v>
      </c>
      <c r="I1766" s="52">
        <f t="shared" si="165"/>
        <v>155.23540200000002</v>
      </c>
      <c r="J1766" s="52">
        <f>$P$3*F1766</f>
        <v>-271.94444444444304</v>
      </c>
      <c r="K1766" s="52">
        <f>H1766+I1766+J1766</f>
        <v>130.93597044618195</v>
      </c>
      <c r="L1766" s="53">
        <f>M1766*1</f>
        <v>3.1097292980968212</v>
      </c>
      <c r="M1766" s="53">
        <f>(K1766*G1766)/1000</f>
        <v>3.1097292980968212</v>
      </c>
      <c r="N1766" s="53">
        <f>(IF(L1765 &lt; 0, -L1765,0))</f>
        <v>0</v>
      </c>
      <c r="O1766" s="53">
        <f>0.5*$P$3*G1766^2</f>
        <v>502015.625</v>
      </c>
      <c r="P1766" s="53">
        <f t="shared" si="167"/>
        <v>-7070.555555555562</v>
      </c>
      <c r="Q1766" s="53">
        <f>(IF(L1765 &lt; 0, -L1765,0))+Q1765</f>
        <v>3467.1489914941726</v>
      </c>
      <c r="R1766" s="53">
        <f>(IF(L1765 &gt; 0, L1765,0))+R1765</f>
        <v>12651.558992326882</v>
      </c>
      <c r="S1766" s="55">
        <f>N1766*0.95</f>
        <v>0</v>
      </c>
      <c r="T1766" s="55">
        <f>S1766*0.99</f>
        <v>0</v>
      </c>
      <c r="U1766" s="55">
        <f>T1766*0.97</f>
        <v>0</v>
      </c>
      <c r="V1766" s="55">
        <f>U1766*0.99</f>
        <v>0</v>
      </c>
      <c r="W1766" s="55">
        <f>V1766*0.95</f>
        <v>0</v>
      </c>
      <c r="X1766" s="55">
        <f t="shared" si="168"/>
        <v>2974.8278506517977</v>
      </c>
    </row>
    <row r="1767" spans="2:24" x14ac:dyDescent="0.3">
      <c r="B1767" s="7" t="s">
        <v>40</v>
      </c>
      <c r="C1767" s="7">
        <v>1759</v>
      </c>
      <c r="D1767" s="7">
        <v>282</v>
      </c>
      <c r="E1767" s="13">
        <v>85</v>
      </c>
      <c r="F1767" s="57">
        <f t="shared" si="166"/>
        <v>-0.15277777777777699</v>
      </c>
      <c r="G1767" s="57">
        <f t="shared" si="163"/>
        <v>23.611111111111111</v>
      </c>
      <c r="H1767" s="52">
        <f t="shared" si="164"/>
        <v>244.75704909336415</v>
      </c>
      <c r="I1767" s="52">
        <f t="shared" si="165"/>
        <v>155.23540200000002</v>
      </c>
      <c r="J1767" s="52">
        <f>$P$3*F1767</f>
        <v>-271.94444444444304</v>
      </c>
      <c r="K1767" s="52">
        <f>H1767+I1767+J1767</f>
        <v>128.0480066489211</v>
      </c>
      <c r="L1767" s="53">
        <f>M1767*1</f>
        <v>3.0233557125439705</v>
      </c>
      <c r="M1767" s="53">
        <f>(K1767*G1767)/1000</f>
        <v>3.0233557125439705</v>
      </c>
      <c r="N1767" s="53">
        <f>(IF(L1766 &lt; 0, -L1766,0))</f>
        <v>0</v>
      </c>
      <c r="O1767" s="53">
        <f>0.5*$P$3*G1767^2</f>
        <v>496161.26543209871</v>
      </c>
      <c r="P1767" s="53">
        <f t="shared" si="167"/>
        <v>-5854.3595679012942</v>
      </c>
      <c r="Q1767" s="53">
        <f>(IF(L1766 &lt; 0, -L1766,0))+Q1766</f>
        <v>3467.1489914941726</v>
      </c>
      <c r="R1767" s="53">
        <f>(IF(L1766 &gt; 0, L1766,0))+R1766</f>
        <v>12654.668721624979</v>
      </c>
      <c r="S1767" s="55">
        <f>N1767*0.95</f>
        <v>0</v>
      </c>
      <c r="T1767" s="55">
        <f>S1767*0.99</f>
        <v>0</v>
      </c>
      <c r="U1767" s="55">
        <f>T1767*0.97</f>
        <v>0</v>
      </c>
      <c r="V1767" s="55">
        <f>U1767*0.99</f>
        <v>0</v>
      </c>
      <c r="W1767" s="55">
        <f>V1767*0.95</f>
        <v>0</v>
      </c>
      <c r="X1767" s="55">
        <f t="shared" si="168"/>
        <v>2974.8278506517977</v>
      </c>
    </row>
    <row r="1768" spans="2:24" x14ac:dyDescent="0.3">
      <c r="B1768" s="7" t="s">
        <v>40</v>
      </c>
      <c r="C1768" s="7">
        <v>1760</v>
      </c>
      <c r="D1768" s="7">
        <v>283</v>
      </c>
      <c r="E1768" s="13">
        <v>84.4</v>
      </c>
      <c r="F1768" s="57">
        <f t="shared" si="166"/>
        <v>-0.16666666666666705</v>
      </c>
      <c r="G1768" s="57">
        <f t="shared" si="163"/>
        <v>23.444444444444443</v>
      </c>
      <c r="H1768" s="52">
        <f t="shared" si="164"/>
        <v>241.31385096604933</v>
      </c>
      <c r="I1768" s="52">
        <f t="shared" si="165"/>
        <v>155.23540200000002</v>
      </c>
      <c r="J1768" s="52">
        <f>$P$3*F1768</f>
        <v>-296.66666666666737</v>
      </c>
      <c r="K1768" s="52">
        <f>H1768+I1768+J1768</f>
        <v>99.882586299382012</v>
      </c>
      <c r="L1768" s="53">
        <f>M1768*1</f>
        <v>2.3416917454632893</v>
      </c>
      <c r="M1768" s="53">
        <f>(K1768*G1768)/1000</f>
        <v>2.3416917454632893</v>
      </c>
      <c r="N1768" s="53">
        <f>(IF(L1767 &lt; 0, -L1767,0))</f>
        <v>0</v>
      </c>
      <c r="O1768" s="53">
        <f>0.5*$P$3*G1768^2</f>
        <v>489181.35802469129</v>
      </c>
      <c r="P1768" s="53">
        <f t="shared" si="167"/>
        <v>-6979.907407407416</v>
      </c>
      <c r="Q1768" s="53">
        <f>(IF(L1767 &lt; 0, -L1767,0))+Q1767</f>
        <v>3467.1489914941726</v>
      </c>
      <c r="R1768" s="53">
        <f>(IF(L1767 &gt; 0, L1767,0))+R1767</f>
        <v>12657.692077337524</v>
      </c>
      <c r="S1768" s="55">
        <f>N1768*0.95</f>
        <v>0</v>
      </c>
      <c r="T1768" s="55">
        <f>S1768*0.99</f>
        <v>0</v>
      </c>
      <c r="U1768" s="55">
        <f>T1768*0.97</f>
        <v>0</v>
      </c>
      <c r="V1768" s="55">
        <f>U1768*0.99</f>
        <v>0</v>
      </c>
      <c r="W1768" s="55">
        <f>V1768*0.95</f>
        <v>0</v>
      </c>
      <c r="X1768" s="55">
        <f t="shared" si="168"/>
        <v>2974.8278506517977</v>
      </c>
    </row>
    <row r="1769" spans="2:24" x14ac:dyDescent="0.3">
      <c r="B1769" s="7" t="s">
        <v>40</v>
      </c>
      <c r="C1769" s="7">
        <v>1761</v>
      </c>
      <c r="D1769" s="7">
        <v>284</v>
      </c>
      <c r="E1769" s="13">
        <v>83.8</v>
      </c>
      <c r="F1769" s="57">
        <f t="shared" si="166"/>
        <v>-0.16666666666666705</v>
      </c>
      <c r="G1769" s="57">
        <f t="shared" si="163"/>
        <v>23.277777777777779</v>
      </c>
      <c r="H1769" s="52">
        <f t="shared" si="164"/>
        <v>237.89504385262344</v>
      </c>
      <c r="I1769" s="52">
        <f t="shared" si="165"/>
        <v>155.23540200000002</v>
      </c>
      <c r="J1769" s="52">
        <f>$P$3*F1769</f>
        <v>-296.66666666666737</v>
      </c>
      <c r="K1769" s="52">
        <f>H1769+I1769+J1769</f>
        <v>96.463779185956071</v>
      </c>
      <c r="L1769" s="53">
        <f>M1769*1</f>
        <v>2.2454624154953109</v>
      </c>
      <c r="M1769" s="53">
        <f>(K1769*G1769)/1000</f>
        <v>2.2454624154953109</v>
      </c>
      <c r="N1769" s="53">
        <f>(IF(L1768 &lt; 0, -L1768,0))</f>
        <v>0</v>
      </c>
      <c r="O1769" s="53">
        <f>0.5*$P$3*G1769^2</f>
        <v>482250.89506172843</v>
      </c>
      <c r="P1769" s="53">
        <f t="shared" si="167"/>
        <v>-6930.4629629628616</v>
      </c>
      <c r="Q1769" s="53">
        <f>(IF(L1768 &lt; 0, -L1768,0))+Q1768</f>
        <v>3467.1489914941726</v>
      </c>
      <c r="R1769" s="53">
        <f>(IF(L1768 &gt; 0, L1768,0))+R1768</f>
        <v>12660.033769082987</v>
      </c>
      <c r="S1769" s="55">
        <f>N1769*0.95</f>
        <v>0</v>
      </c>
      <c r="T1769" s="55">
        <f>S1769*0.99</f>
        <v>0</v>
      </c>
      <c r="U1769" s="55">
        <f>T1769*0.97</f>
        <v>0</v>
      </c>
      <c r="V1769" s="55">
        <f>U1769*0.99</f>
        <v>0</v>
      </c>
      <c r="W1769" s="55">
        <f>V1769*0.95</f>
        <v>0</v>
      </c>
      <c r="X1769" s="55">
        <f t="shared" si="168"/>
        <v>2974.8278506517977</v>
      </c>
    </row>
    <row r="1770" spans="2:24" x14ac:dyDescent="0.3">
      <c r="B1770" s="7" t="s">
        <v>40</v>
      </c>
      <c r="C1770" s="7">
        <v>1762</v>
      </c>
      <c r="D1770" s="7">
        <v>285</v>
      </c>
      <c r="E1770" s="13">
        <v>83.2</v>
      </c>
      <c r="F1770" s="57">
        <f t="shared" si="166"/>
        <v>-0.16666666666666705</v>
      </c>
      <c r="G1770" s="57">
        <f t="shared" si="163"/>
        <v>23.111111111111111</v>
      </c>
      <c r="H1770" s="52">
        <f t="shared" si="164"/>
        <v>234.50062775308641</v>
      </c>
      <c r="I1770" s="52">
        <f t="shared" si="165"/>
        <v>155.23540200000002</v>
      </c>
      <c r="J1770" s="52">
        <f>$P$3*F1770</f>
        <v>-296.66666666666737</v>
      </c>
      <c r="K1770" s="52">
        <f>H1770+I1770+J1770</f>
        <v>93.06936308641906</v>
      </c>
      <c r="L1770" s="53">
        <f>M1770*1</f>
        <v>2.1509363913305739</v>
      </c>
      <c r="M1770" s="53">
        <f>(K1770*G1770)/1000</f>
        <v>2.1509363913305739</v>
      </c>
      <c r="N1770" s="53">
        <f>(IF(L1769 &lt; 0, -L1769,0))</f>
        <v>0</v>
      </c>
      <c r="O1770" s="53">
        <f>0.5*$P$3*G1770^2</f>
        <v>475369.87654320989</v>
      </c>
      <c r="P1770" s="53">
        <f t="shared" si="167"/>
        <v>-6881.0185185185401</v>
      </c>
      <c r="Q1770" s="53">
        <f>(IF(L1769 &lt; 0, -L1769,0))+Q1769</f>
        <v>3467.1489914941726</v>
      </c>
      <c r="R1770" s="53">
        <f>(IF(L1769 &gt; 0, L1769,0))+R1769</f>
        <v>12662.279231498484</v>
      </c>
      <c r="S1770" s="55">
        <f>N1770*0.95</f>
        <v>0</v>
      </c>
      <c r="T1770" s="55">
        <f>S1770*0.99</f>
        <v>0</v>
      </c>
      <c r="U1770" s="55">
        <f>T1770*0.97</f>
        <v>0</v>
      </c>
      <c r="V1770" s="55">
        <f>U1770*0.99</f>
        <v>0</v>
      </c>
      <c r="W1770" s="55">
        <f>V1770*0.95</f>
        <v>0</v>
      </c>
      <c r="X1770" s="55">
        <f t="shared" si="168"/>
        <v>2974.8278506517977</v>
      </c>
    </row>
    <row r="1771" spans="2:24" x14ac:dyDescent="0.3">
      <c r="B1771" s="7" t="s">
        <v>40</v>
      </c>
      <c r="C1771" s="7">
        <v>1763</v>
      </c>
      <c r="D1771" s="7">
        <v>286</v>
      </c>
      <c r="E1771" s="13">
        <v>82.6</v>
      </c>
      <c r="F1771" s="57">
        <f t="shared" si="166"/>
        <v>-0.16666666666666705</v>
      </c>
      <c r="G1771" s="57">
        <f t="shared" si="163"/>
        <v>22.944444444444443</v>
      </c>
      <c r="H1771" s="52">
        <f t="shared" si="164"/>
        <v>231.13060266743821</v>
      </c>
      <c r="I1771" s="52">
        <f t="shared" si="165"/>
        <v>155.23540200000002</v>
      </c>
      <c r="J1771" s="52">
        <f>$P$3*F1771</f>
        <v>-296.66666666666737</v>
      </c>
      <c r="K1771" s="52">
        <f>H1771+I1771+J1771</f>
        <v>89.699338000770865</v>
      </c>
      <c r="L1771" s="53">
        <f>M1771*1</f>
        <v>2.0581014774621313</v>
      </c>
      <c r="M1771" s="53">
        <f>(K1771*G1771)/1000</f>
        <v>2.0581014774621313</v>
      </c>
      <c r="N1771" s="53">
        <f>(IF(L1770 &lt; 0, -L1770,0))</f>
        <v>0</v>
      </c>
      <c r="O1771" s="53">
        <f>0.5*$P$3*G1771^2</f>
        <v>468538.30246913573</v>
      </c>
      <c r="P1771" s="53">
        <f t="shared" si="167"/>
        <v>-6831.5740740741603</v>
      </c>
      <c r="Q1771" s="53">
        <f>(IF(L1770 &lt; 0, -L1770,0))+Q1770</f>
        <v>3467.1489914941726</v>
      </c>
      <c r="R1771" s="53">
        <f>(IF(L1770 &gt; 0, L1770,0))+R1770</f>
        <v>12664.430167889814</v>
      </c>
      <c r="S1771" s="55">
        <f>N1771*0.95</f>
        <v>0</v>
      </c>
      <c r="T1771" s="55">
        <f>S1771*0.99</f>
        <v>0</v>
      </c>
      <c r="U1771" s="55">
        <f>T1771*0.97</f>
        <v>0</v>
      </c>
      <c r="V1771" s="55">
        <f>U1771*0.99</f>
        <v>0</v>
      </c>
      <c r="W1771" s="55">
        <f>V1771*0.95</f>
        <v>0</v>
      </c>
      <c r="X1771" s="55">
        <f t="shared" si="168"/>
        <v>2974.8278506517977</v>
      </c>
    </row>
    <row r="1772" spans="2:24" x14ac:dyDescent="0.3">
      <c r="B1772" s="7" t="s">
        <v>40</v>
      </c>
      <c r="C1772" s="7">
        <v>1764</v>
      </c>
      <c r="D1772" s="7">
        <v>287</v>
      </c>
      <c r="E1772" s="13">
        <v>82</v>
      </c>
      <c r="F1772" s="57">
        <f t="shared" si="166"/>
        <v>-0.18055555555555516</v>
      </c>
      <c r="G1772" s="57">
        <f t="shared" si="163"/>
        <v>22.777777777777779</v>
      </c>
      <c r="H1772" s="52">
        <f t="shared" si="164"/>
        <v>227.78496859567903</v>
      </c>
      <c r="I1772" s="52">
        <f t="shared" si="165"/>
        <v>155.23540200000002</v>
      </c>
      <c r="J1772" s="52">
        <f>$P$3*F1772</f>
        <v>-321.38888888888818</v>
      </c>
      <c r="K1772" s="52">
        <f>H1772+I1772+J1772</f>
        <v>61.631481706790908</v>
      </c>
      <c r="L1772" s="53">
        <f>M1772*1</f>
        <v>1.4038281944324598</v>
      </c>
      <c r="M1772" s="53">
        <f>(K1772*G1772)/1000</f>
        <v>1.4038281944324598</v>
      </c>
      <c r="N1772" s="53">
        <f>(IF(L1771 &lt; 0, -L1771,0))</f>
        <v>0</v>
      </c>
      <c r="O1772" s="53">
        <f>0.5*$P$3*G1772^2</f>
        <v>461756.17283950624</v>
      </c>
      <c r="P1772" s="53">
        <f t="shared" si="167"/>
        <v>-6782.1296296294895</v>
      </c>
      <c r="Q1772" s="53">
        <f>(IF(L1771 &lt; 0, -L1771,0))+Q1771</f>
        <v>3467.1489914941726</v>
      </c>
      <c r="R1772" s="53">
        <f>(IF(L1771 &gt; 0, L1771,0))+R1771</f>
        <v>12666.488269367275</v>
      </c>
      <c r="S1772" s="55">
        <f>N1772*0.95</f>
        <v>0</v>
      </c>
      <c r="T1772" s="55">
        <f>S1772*0.99</f>
        <v>0</v>
      </c>
      <c r="U1772" s="55">
        <f>T1772*0.97</f>
        <v>0</v>
      </c>
      <c r="V1772" s="55">
        <f>U1772*0.99</f>
        <v>0</v>
      </c>
      <c r="W1772" s="55">
        <f>V1772*0.95</f>
        <v>0</v>
      </c>
      <c r="X1772" s="55">
        <f t="shared" si="168"/>
        <v>2974.8278506517977</v>
      </c>
    </row>
    <row r="1773" spans="2:24" x14ac:dyDescent="0.3">
      <c r="B1773" s="7" t="s">
        <v>40</v>
      </c>
      <c r="C1773" s="7">
        <v>1765</v>
      </c>
      <c r="D1773" s="7">
        <v>288</v>
      </c>
      <c r="E1773" s="13">
        <v>81.3</v>
      </c>
      <c r="F1773" s="57">
        <f t="shared" si="166"/>
        <v>-0.22222222222222143</v>
      </c>
      <c r="G1773" s="57">
        <f t="shared" si="163"/>
        <v>22.583333333333332</v>
      </c>
      <c r="H1773" s="52">
        <f t="shared" si="164"/>
        <v>223.91255637673606</v>
      </c>
      <c r="I1773" s="52">
        <f t="shared" si="165"/>
        <v>155.23540200000002</v>
      </c>
      <c r="J1773" s="52">
        <f>$P$3*F1773</f>
        <v>-395.55555555555418</v>
      </c>
      <c r="K1773" s="52">
        <f>H1773+I1773+J1773</f>
        <v>-16.407597178818094</v>
      </c>
      <c r="L1773" s="53">
        <f>M1773*1</f>
        <v>-0.37053823628830862</v>
      </c>
      <c r="M1773" s="53">
        <f>(K1773*G1773)/1000</f>
        <v>-0.37053823628830862</v>
      </c>
      <c r="N1773" s="53">
        <f>(IF(L1772 &lt; 0, -L1772,0))</f>
        <v>0</v>
      </c>
      <c r="O1773" s="53">
        <f>0.5*$P$3*G1773^2</f>
        <v>453906.1805555555</v>
      </c>
      <c r="P1773" s="53">
        <f t="shared" si="167"/>
        <v>-7849.9922839507344</v>
      </c>
      <c r="Q1773" s="53">
        <f>(IF(L1772 &lt; 0, -L1772,0))+Q1772</f>
        <v>3467.1489914941726</v>
      </c>
      <c r="R1773" s="53">
        <f>(IF(L1772 &gt; 0, L1772,0))+R1772</f>
        <v>12667.892097561707</v>
      </c>
      <c r="S1773" s="55">
        <f>N1773*0.95</f>
        <v>0</v>
      </c>
      <c r="T1773" s="55">
        <f>S1773*0.99</f>
        <v>0</v>
      </c>
      <c r="U1773" s="55">
        <f>T1773*0.97</f>
        <v>0</v>
      </c>
      <c r="V1773" s="55">
        <f>U1773*0.99</f>
        <v>0</v>
      </c>
      <c r="W1773" s="55">
        <f>V1773*0.95</f>
        <v>0</v>
      </c>
      <c r="X1773" s="55">
        <f t="shared" si="168"/>
        <v>2974.8278506517977</v>
      </c>
    </row>
    <row r="1774" spans="2:24" x14ac:dyDescent="0.3">
      <c r="B1774" s="7" t="s">
        <v>40</v>
      </c>
      <c r="C1774" s="7">
        <v>1766</v>
      </c>
      <c r="D1774" s="7">
        <v>289</v>
      </c>
      <c r="E1774" s="13">
        <v>80.400000000000006</v>
      </c>
      <c r="F1774" s="57">
        <f t="shared" si="166"/>
        <v>-0.30555555555555597</v>
      </c>
      <c r="G1774" s="57">
        <f t="shared" si="163"/>
        <v>22.333333333333332</v>
      </c>
      <c r="H1774" s="52">
        <f t="shared" si="164"/>
        <v>218.98252269444441</v>
      </c>
      <c r="I1774" s="52">
        <f t="shared" si="165"/>
        <v>155.23540200000002</v>
      </c>
      <c r="J1774" s="52">
        <f>$P$3*F1774</f>
        <v>-543.8888888888896</v>
      </c>
      <c r="K1774" s="52">
        <f>H1774+I1774+J1774</f>
        <v>-169.67096419444516</v>
      </c>
      <c r="L1774" s="53">
        <f>M1774*1</f>
        <v>-3.7893182003426085</v>
      </c>
      <c r="M1774" s="53">
        <f>(K1774*G1774)/1000</f>
        <v>-3.7893182003426085</v>
      </c>
      <c r="N1774" s="53">
        <f>(IF(L1773 &lt; 0, -L1773,0))</f>
        <v>0.37053823628830862</v>
      </c>
      <c r="O1774" s="53">
        <f>0.5*$P$3*G1774^2</f>
        <v>443912.22222222219</v>
      </c>
      <c r="P1774" s="53">
        <f t="shared" si="167"/>
        <v>-9993.9583333333139</v>
      </c>
      <c r="Q1774" s="53">
        <f>(IF(L1773 &lt; 0, -L1773,0))+Q1773</f>
        <v>3467.5195297304608</v>
      </c>
      <c r="R1774" s="53">
        <f>(IF(L1773 &gt; 0, L1773,0))+R1773</f>
        <v>12667.892097561707</v>
      </c>
      <c r="S1774" s="55">
        <f>N1774*0.95</f>
        <v>0.35201132447389316</v>
      </c>
      <c r="T1774" s="55">
        <f>S1774*0.99</f>
        <v>0.34849121122915422</v>
      </c>
      <c r="U1774" s="55">
        <f>T1774*0.97</f>
        <v>0.33803647489227956</v>
      </c>
      <c r="V1774" s="55">
        <f>U1774*0.99</f>
        <v>0.33465611014335678</v>
      </c>
      <c r="W1774" s="55">
        <f>V1774*0.95</f>
        <v>0.3179233046361889</v>
      </c>
      <c r="X1774" s="55">
        <f t="shared" si="168"/>
        <v>2975.1457739564339</v>
      </c>
    </row>
    <row r="1775" spans="2:24" x14ac:dyDescent="0.3">
      <c r="B1775" s="7" t="s">
        <v>40</v>
      </c>
      <c r="C1775" s="7">
        <v>1767</v>
      </c>
      <c r="D1775" s="7">
        <v>290</v>
      </c>
      <c r="E1775" s="13">
        <v>79.099999999999994</v>
      </c>
      <c r="F1775" s="57">
        <f t="shared" si="166"/>
        <v>-0.41666666666666663</v>
      </c>
      <c r="G1775" s="57">
        <f t="shared" si="163"/>
        <v>21.972222222222221</v>
      </c>
      <c r="H1775" s="52">
        <f t="shared" si="164"/>
        <v>211.95824945852618</v>
      </c>
      <c r="I1775" s="52">
        <f t="shared" si="165"/>
        <v>155.23540200000002</v>
      </c>
      <c r="J1775" s="52">
        <f>$P$3*F1775</f>
        <v>-741.66666666666663</v>
      </c>
      <c r="K1775" s="52">
        <f>H1775+I1775+J1775</f>
        <v>-374.4730152081404</v>
      </c>
      <c r="L1775" s="53">
        <f>M1775*1</f>
        <v>-8.2280043063788622</v>
      </c>
      <c r="M1775" s="53">
        <f>(K1775*G1775)/1000</f>
        <v>-8.2280043063788622</v>
      </c>
      <c r="N1775" s="53">
        <f>(IF(L1774 &lt; 0, -L1774,0))</f>
        <v>3.7893182003426085</v>
      </c>
      <c r="O1775" s="53">
        <f>0.5*$P$3*G1775^2</f>
        <v>429672.90895061725</v>
      </c>
      <c r="P1775" s="53">
        <f t="shared" si="167"/>
        <v>-14239.313271604944</v>
      </c>
      <c r="Q1775" s="53">
        <f>(IF(L1774 &lt; 0, -L1774,0))+Q1774</f>
        <v>3471.3088479308035</v>
      </c>
      <c r="R1775" s="53">
        <f>(IF(L1774 &gt; 0, L1774,0))+R1774</f>
        <v>12667.892097561707</v>
      </c>
      <c r="S1775" s="55">
        <f>N1775*0.95</f>
        <v>3.5998522903254777</v>
      </c>
      <c r="T1775" s="55">
        <f>S1775*0.99</f>
        <v>3.563853767422223</v>
      </c>
      <c r="U1775" s="55">
        <f>T1775*0.97</f>
        <v>3.4569381543995563</v>
      </c>
      <c r="V1775" s="55">
        <f>U1775*0.99</f>
        <v>3.4223687728555605</v>
      </c>
      <c r="W1775" s="55">
        <f>V1775*0.95</f>
        <v>3.2512503342127825</v>
      </c>
      <c r="X1775" s="55">
        <f t="shared" si="168"/>
        <v>2978.3970242906466</v>
      </c>
    </row>
    <row r="1776" spans="2:24" x14ac:dyDescent="0.3">
      <c r="B1776" s="7" t="s">
        <v>40</v>
      </c>
      <c r="C1776" s="7">
        <v>1768</v>
      </c>
      <c r="D1776" s="7">
        <v>291</v>
      </c>
      <c r="E1776" s="13">
        <v>77.400000000000006</v>
      </c>
      <c r="F1776" s="57">
        <f t="shared" si="166"/>
        <v>-0.55555555555555558</v>
      </c>
      <c r="G1776" s="57">
        <f t="shared" si="163"/>
        <v>21.5</v>
      </c>
      <c r="H1776" s="52">
        <f t="shared" si="164"/>
        <v>202.94543106249998</v>
      </c>
      <c r="I1776" s="52">
        <f t="shared" si="165"/>
        <v>155.23540200000002</v>
      </c>
      <c r="J1776" s="52">
        <f>$P$3*F1776</f>
        <v>-988.88888888888891</v>
      </c>
      <c r="K1776" s="52">
        <f>H1776+I1776+J1776</f>
        <v>-630.70805582638889</v>
      </c>
      <c r="L1776" s="53">
        <f>M1776*1</f>
        <v>-13.560223200267361</v>
      </c>
      <c r="M1776" s="53">
        <f>(K1776*G1776)/1000</f>
        <v>-13.560223200267361</v>
      </c>
      <c r="N1776" s="53">
        <f>(IF(L1775 &lt; 0, -L1775,0))</f>
        <v>8.2280043063788622</v>
      </c>
      <c r="O1776" s="53">
        <f>0.5*$P$3*G1776^2</f>
        <v>411402.5</v>
      </c>
      <c r="P1776" s="53">
        <f t="shared" si="167"/>
        <v>-18270.408950617246</v>
      </c>
      <c r="Q1776" s="53">
        <f>(IF(L1775 &lt; 0, -L1775,0))+Q1775</f>
        <v>3479.5368522371823</v>
      </c>
      <c r="R1776" s="53">
        <f>(IF(L1775 &gt; 0, L1775,0))+R1775</f>
        <v>12667.892097561707</v>
      </c>
      <c r="S1776" s="55">
        <f>N1776*0.95</f>
        <v>7.8166040910599186</v>
      </c>
      <c r="T1776" s="55">
        <f>S1776*0.99</f>
        <v>7.7384380501493197</v>
      </c>
      <c r="U1776" s="55">
        <f>T1776*0.97</f>
        <v>7.5062849086448402</v>
      </c>
      <c r="V1776" s="55">
        <f>U1776*0.99</f>
        <v>7.431222059558392</v>
      </c>
      <c r="W1776" s="55">
        <f>V1776*0.95</f>
        <v>7.0596609565804718</v>
      </c>
      <c r="X1776" s="55">
        <f t="shared" si="168"/>
        <v>2985.4566852472271</v>
      </c>
    </row>
    <row r="1777" spans="2:24" x14ac:dyDescent="0.3">
      <c r="B1777" s="7" t="s">
        <v>40</v>
      </c>
      <c r="C1777" s="7">
        <v>1769</v>
      </c>
      <c r="D1777" s="7">
        <v>292</v>
      </c>
      <c r="E1777" s="13">
        <v>75.099999999999994</v>
      </c>
      <c r="F1777" s="57">
        <f t="shared" si="166"/>
        <v>-0.70833333333333448</v>
      </c>
      <c r="G1777" s="57">
        <f t="shared" si="163"/>
        <v>20.861111111111111</v>
      </c>
      <c r="H1777" s="52">
        <f t="shared" si="164"/>
        <v>191.06328089371141</v>
      </c>
      <c r="I1777" s="52">
        <f t="shared" si="165"/>
        <v>155.23540200000002</v>
      </c>
      <c r="J1777" s="52">
        <f>$P$3*F1777</f>
        <v>-1260.8333333333353</v>
      </c>
      <c r="K1777" s="52">
        <f>H1777+I1777+J1777</f>
        <v>-914.53465043962387</v>
      </c>
      <c r="L1777" s="53">
        <f>M1777*1</f>
        <v>-19.078208957782152</v>
      </c>
      <c r="M1777" s="53">
        <f>(K1777*G1777)/1000</f>
        <v>-19.078208957782152</v>
      </c>
      <c r="N1777" s="53">
        <f>(IF(L1776 &lt; 0, -L1776,0))</f>
        <v>13.560223200267361</v>
      </c>
      <c r="O1777" s="53">
        <f>0.5*$P$3*G1777^2</f>
        <v>387315.50154320989</v>
      </c>
      <c r="P1777" s="53">
        <f t="shared" si="167"/>
        <v>-24086.998456790112</v>
      </c>
      <c r="Q1777" s="53">
        <f>(IF(L1776 &lt; 0, -L1776,0))+Q1776</f>
        <v>3493.0970754374498</v>
      </c>
      <c r="R1777" s="53">
        <f>(IF(L1776 &gt; 0, L1776,0))+R1776</f>
        <v>12667.892097561707</v>
      </c>
      <c r="S1777" s="55">
        <f>N1777*0.95</f>
        <v>12.882212040253991</v>
      </c>
      <c r="T1777" s="55">
        <f>S1777*0.99</f>
        <v>12.75338991985145</v>
      </c>
      <c r="U1777" s="55">
        <f>T1777*0.97</f>
        <v>12.370788222255907</v>
      </c>
      <c r="V1777" s="55">
        <f>U1777*0.99</f>
        <v>12.247080340033348</v>
      </c>
      <c r="W1777" s="55">
        <f>V1777*0.95</f>
        <v>11.63472632303168</v>
      </c>
      <c r="X1777" s="55">
        <f t="shared" si="168"/>
        <v>2997.091411570259</v>
      </c>
    </row>
    <row r="1778" spans="2:24" x14ac:dyDescent="0.3">
      <c r="B1778" s="7" t="s">
        <v>40</v>
      </c>
      <c r="C1778" s="7">
        <v>1770</v>
      </c>
      <c r="D1778" s="7">
        <v>293</v>
      </c>
      <c r="E1778" s="13">
        <v>72.3</v>
      </c>
      <c r="F1778" s="57">
        <f t="shared" si="166"/>
        <v>-0.83333333333333326</v>
      </c>
      <c r="G1778" s="57">
        <f t="shared" si="163"/>
        <v>20.083333333333332</v>
      </c>
      <c r="H1778" s="52">
        <f t="shared" si="164"/>
        <v>177.08180971006939</v>
      </c>
      <c r="I1778" s="52">
        <f t="shared" si="165"/>
        <v>155.23540200000002</v>
      </c>
      <c r="J1778" s="52">
        <f>$P$3*F1778</f>
        <v>-1483.3333333333333</v>
      </c>
      <c r="K1778" s="52">
        <f>H1778+I1778+J1778</f>
        <v>-1151.0161216232639</v>
      </c>
      <c r="L1778" s="53">
        <f>M1778*1</f>
        <v>-23.116240442600549</v>
      </c>
      <c r="M1778" s="53">
        <f>(K1778*G1778)/1000</f>
        <v>-23.116240442600549</v>
      </c>
      <c r="N1778" s="53">
        <f>(IF(L1777 &lt; 0, -L1777,0))</f>
        <v>19.078208957782152</v>
      </c>
      <c r="O1778" s="53">
        <f>0.5*$P$3*G1778^2</f>
        <v>358972.84722222219</v>
      </c>
      <c r="P1778" s="53">
        <f t="shared" si="167"/>
        <v>-28342.654320987698</v>
      </c>
      <c r="Q1778" s="53">
        <f>(IF(L1777 &lt; 0, -L1777,0))+Q1777</f>
        <v>3512.1752843952318</v>
      </c>
      <c r="R1778" s="53">
        <f>(IF(L1777 &gt; 0, L1777,0))+R1777</f>
        <v>12667.892097561707</v>
      </c>
      <c r="S1778" s="55">
        <f>N1778*0.95</f>
        <v>18.124298509893045</v>
      </c>
      <c r="T1778" s="55">
        <f>S1778*0.99</f>
        <v>17.943055524794115</v>
      </c>
      <c r="U1778" s="55">
        <f>T1778*0.97</f>
        <v>17.404763859050291</v>
      </c>
      <c r="V1778" s="55">
        <f>U1778*0.99</f>
        <v>17.230716220459787</v>
      </c>
      <c r="W1778" s="55">
        <f>V1778*0.95</f>
        <v>16.369180409436797</v>
      </c>
      <c r="X1778" s="55">
        <f t="shared" si="168"/>
        <v>3013.4605919796959</v>
      </c>
    </row>
    <row r="1779" spans="2:24" x14ac:dyDescent="0.3">
      <c r="B1779" s="7" t="s">
        <v>40</v>
      </c>
      <c r="C1779" s="7">
        <v>1771</v>
      </c>
      <c r="D1779" s="7">
        <v>294</v>
      </c>
      <c r="E1779" s="13">
        <v>69.099999999999994</v>
      </c>
      <c r="F1779" s="57">
        <f t="shared" si="166"/>
        <v>-0.88888888888888773</v>
      </c>
      <c r="G1779" s="57">
        <f t="shared" si="163"/>
        <v>19.194444444444443</v>
      </c>
      <c r="H1779" s="52">
        <f t="shared" si="164"/>
        <v>161.75341253722991</v>
      </c>
      <c r="I1779" s="52">
        <f t="shared" si="165"/>
        <v>155.23540200000002</v>
      </c>
      <c r="J1779" s="52">
        <f>$P$3*F1779</f>
        <v>-1582.2222222222201</v>
      </c>
      <c r="K1779" s="52">
        <f>H1779+I1779+J1779</f>
        <v>-1265.2334076849902</v>
      </c>
      <c r="L1779" s="53">
        <f>M1779*1</f>
        <v>-24.28545235306467</v>
      </c>
      <c r="M1779" s="53">
        <f>(K1779*G1779)/1000</f>
        <v>-24.28545235306467</v>
      </c>
      <c r="N1779" s="53">
        <f>(IF(L1778 &lt; 0, -L1778,0))</f>
        <v>23.116240442600549</v>
      </c>
      <c r="O1779" s="53">
        <f>0.5*$P$3*G1779^2</f>
        <v>327899.7608024691</v>
      </c>
      <c r="P1779" s="53">
        <f t="shared" si="167"/>
        <v>-31073.08641975309</v>
      </c>
      <c r="Q1779" s="53">
        <f>(IF(L1778 &lt; 0, -L1778,0))+Q1778</f>
        <v>3535.2915248378322</v>
      </c>
      <c r="R1779" s="53">
        <f>(IF(L1778 &gt; 0, L1778,0))+R1778</f>
        <v>12667.892097561707</v>
      </c>
      <c r="S1779" s="55">
        <f>N1779*0.95</f>
        <v>21.960428420470521</v>
      </c>
      <c r="T1779" s="55">
        <f>S1779*0.99</f>
        <v>21.740824136265815</v>
      </c>
      <c r="U1779" s="55">
        <f>T1779*0.97</f>
        <v>21.088599412177839</v>
      </c>
      <c r="V1779" s="55">
        <f>U1779*0.99</f>
        <v>20.877713418056061</v>
      </c>
      <c r="W1779" s="55">
        <f>V1779*0.95</f>
        <v>19.833827747153258</v>
      </c>
      <c r="X1779" s="55">
        <f t="shared" si="168"/>
        <v>3033.2944197268494</v>
      </c>
    </row>
    <row r="1780" spans="2:24" x14ac:dyDescent="0.3">
      <c r="B1780" s="7" t="s">
        <v>40</v>
      </c>
      <c r="C1780" s="7">
        <v>1772</v>
      </c>
      <c r="D1780" s="7">
        <v>295</v>
      </c>
      <c r="E1780" s="13">
        <v>65.900000000000006</v>
      </c>
      <c r="F1780" s="57">
        <f t="shared" si="166"/>
        <v>-0.88888888888888773</v>
      </c>
      <c r="G1780" s="57">
        <f t="shared" si="163"/>
        <v>18.305555555555557</v>
      </c>
      <c r="H1780" s="52">
        <f t="shared" si="164"/>
        <v>147.11880420389662</v>
      </c>
      <c r="I1780" s="52">
        <f t="shared" si="165"/>
        <v>155.23540200000002</v>
      </c>
      <c r="J1780" s="52">
        <f>$P$3*F1780</f>
        <v>-1582.2222222222201</v>
      </c>
      <c r="K1780" s="52">
        <f>H1780+I1780+J1780</f>
        <v>-1279.8680160183235</v>
      </c>
      <c r="L1780" s="53">
        <f>M1780*1</f>
        <v>-23.428695071002089</v>
      </c>
      <c r="M1780" s="53">
        <f>(K1780*G1780)/1000</f>
        <v>-23.428695071002089</v>
      </c>
      <c r="N1780" s="53">
        <f>(IF(L1779 &lt; 0, -L1779,0))</f>
        <v>24.28545235306467</v>
      </c>
      <c r="O1780" s="53">
        <f>0.5*$P$3*G1780^2</f>
        <v>298233.09413580253</v>
      </c>
      <c r="P1780" s="53">
        <f t="shared" si="167"/>
        <v>-29666.66666666657</v>
      </c>
      <c r="Q1780" s="53">
        <f>(IF(L1779 &lt; 0, -L1779,0))+Q1779</f>
        <v>3559.5769771908967</v>
      </c>
      <c r="R1780" s="53">
        <f>(IF(L1779 &gt; 0, L1779,0))+R1779</f>
        <v>12667.892097561707</v>
      </c>
      <c r="S1780" s="55">
        <f>N1780*0.95</f>
        <v>23.071179735411434</v>
      </c>
      <c r="T1780" s="55">
        <f>S1780*0.99</f>
        <v>22.840467938057319</v>
      </c>
      <c r="U1780" s="55">
        <f>T1780*0.97</f>
        <v>22.1552538999156</v>
      </c>
      <c r="V1780" s="55">
        <f>U1780*0.99</f>
        <v>21.933701360916444</v>
      </c>
      <c r="W1780" s="55">
        <f>V1780*0.95</f>
        <v>20.837016292870622</v>
      </c>
      <c r="X1780" s="55">
        <f t="shared" si="168"/>
        <v>3054.1314360197198</v>
      </c>
    </row>
    <row r="1781" spans="2:24" x14ac:dyDescent="0.3">
      <c r="B1781" s="7" t="s">
        <v>40</v>
      </c>
      <c r="C1781" s="7">
        <v>1773</v>
      </c>
      <c r="D1781" s="7">
        <v>296</v>
      </c>
      <c r="E1781" s="13">
        <v>62.7</v>
      </c>
      <c r="F1781" s="57">
        <f t="shared" si="166"/>
        <v>-0.86111111111111149</v>
      </c>
      <c r="G1781" s="57">
        <f t="shared" si="163"/>
        <v>17.416666666666668</v>
      </c>
      <c r="H1781" s="52">
        <f t="shared" si="164"/>
        <v>133.17798471006947</v>
      </c>
      <c r="I1781" s="52">
        <f t="shared" si="165"/>
        <v>155.23540200000002</v>
      </c>
      <c r="J1781" s="52">
        <f>$P$3*F1781</f>
        <v>-1532.7777777777785</v>
      </c>
      <c r="K1781" s="52">
        <f>H1781+I1781+J1781</f>
        <v>-1244.364391067709</v>
      </c>
      <c r="L1781" s="53">
        <f>M1781*1</f>
        <v>-21.672679811095932</v>
      </c>
      <c r="M1781" s="53">
        <f>(K1781*G1781)/1000</f>
        <v>-21.672679811095932</v>
      </c>
      <c r="N1781" s="53">
        <f>(IF(L1780 &lt; 0, -L1780,0))</f>
        <v>23.428695071002089</v>
      </c>
      <c r="O1781" s="53">
        <f>0.5*$P$3*G1781^2</f>
        <v>269972.84722222225</v>
      </c>
      <c r="P1781" s="53">
        <f t="shared" si="167"/>
        <v>-28260.246913580282</v>
      </c>
      <c r="Q1781" s="53">
        <f>(IF(L1780 &lt; 0, -L1780,0))+Q1780</f>
        <v>3583.0056722618988</v>
      </c>
      <c r="R1781" s="53">
        <f>(IF(L1780 &gt; 0, L1780,0))+R1780</f>
        <v>12667.892097561707</v>
      </c>
      <c r="S1781" s="55">
        <f>N1781*0.95</f>
        <v>22.257260317451983</v>
      </c>
      <c r="T1781" s="55">
        <f>S1781*0.99</f>
        <v>22.034687714277464</v>
      </c>
      <c r="U1781" s="55">
        <f>T1781*0.97</f>
        <v>21.373647082849139</v>
      </c>
      <c r="V1781" s="55">
        <f>U1781*0.99</f>
        <v>21.159910612020649</v>
      </c>
      <c r="W1781" s="55">
        <f>V1781*0.95</f>
        <v>20.101915081419616</v>
      </c>
      <c r="X1781" s="55">
        <f t="shared" si="168"/>
        <v>3074.2333511011393</v>
      </c>
    </row>
    <row r="1782" spans="2:24" x14ac:dyDescent="0.3">
      <c r="B1782" s="7" t="s">
        <v>40</v>
      </c>
      <c r="C1782" s="7">
        <v>1774</v>
      </c>
      <c r="D1782" s="7">
        <v>297</v>
      </c>
      <c r="E1782" s="13">
        <v>59.7</v>
      </c>
      <c r="F1782" s="57">
        <f t="shared" si="166"/>
        <v>-0.79166666666666707</v>
      </c>
      <c r="G1782" s="57">
        <f t="shared" si="163"/>
        <v>16.583333333333332</v>
      </c>
      <c r="H1782" s="52">
        <f t="shared" si="164"/>
        <v>120.73856762673609</v>
      </c>
      <c r="I1782" s="52">
        <f t="shared" si="165"/>
        <v>155.23540200000002</v>
      </c>
      <c r="J1782" s="52">
        <f>$P$3*F1782</f>
        <v>-1409.1666666666674</v>
      </c>
      <c r="K1782" s="52">
        <f>H1782+I1782+J1782</f>
        <v>-1133.1926970399313</v>
      </c>
      <c r="L1782" s="53">
        <f>M1782*1</f>
        <v>-18.792112225912192</v>
      </c>
      <c r="M1782" s="53">
        <f>(K1782*G1782)/1000</f>
        <v>-18.792112225912192</v>
      </c>
      <c r="N1782" s="53">
        <f>(IF(L1781 &lt; 0, -L1781,0))</f>
        <v>21.672679811095932</v>
      </c>
      <c r="O1782" s="53">
        <f>0.5*$P$3*G1782^2</f>
        <v>244756.1805555555</v>
      </c>
      <c r="P1782" s="53">
        <f t="shared" si="167"/>
        <v>-25216.666666666744</v>
      </c>
      <c r="Q1782" s="53">
        <f>(IF(L1781 &lt; 0, -L1781,0))+Q1781</f>
        <v>3604.6783520729946</v>
      </c>
      <c r="R1782" s="53">
        <f>(IF(L1781 &gt; 0, L1781,0))+R1781</f>
        <v>12667.892097561707</v>
      </c>
      <c r="S1782" s="55">
        <f>N1782*0.95</f>
        <v>20.589045820541134</v>
      </c>
      <c r="T1782" s="55">
        <f>S1782*0.99</f>
        <v>20.383155362335721</v>
      </c>
      <c r="U1782" s="55">
        <f>T1782*0.97</f>
        <v>19.771660701465649</v>
      </c>
      <c r="V1782" s="55">
        <f>U1782*0.99</f>
        <v>19.573944094450994</v>
      </c>
      <c r="W1782" s="55">
        <f>V1782*0.95</f>
        <v>18.595246889728443</v>
      </c>
      <c r="X1782" s="55">
        <f t="shared" si="168"/>
        <v>3092.8285979908678</v>
      </c>
    </row>
    <row r="1783" spans="2:24" x14ac:dyDescent="0.3">
      <c r="B1783" s="7" t="s">
        <v>40</v>
      </c>
      <c r="C1783" s="7">
        <v>1775</v>
      </c>
      <c r="D1783" s="7">
        <v>298</v>
      </c>
      <c r="E1783" s="13">
        <v>57</v>
      </c>
      <c r="F1783" s="57">
        <f t="shared" si="166"/>
        <v>-0.70833333333333348</v>
      </c>
      <c r="G1783" s="57">
        <f t="shared" si="163"/>
        <v>15.833333333333334</v>
      </c>
      <c r="H1783" s="52">
        <f t="shared" si="164"/>
        <v>110.06445017361111</v>
      </c>
      <c r="I1783" s="52">
        <f t="shared" si="165"/>
        <v>155.23540200000002</v>
      </c>
      <c r="J1783" s="52">
        <f>$P$3*F1783</f>
        <v>-1260.8333333333335</v>
      </c>
      <c r="K1783" s="52">
        <f>H1783+I1783+J1783</f>
        <v>-995.53348115972233</v>
      </c>
      <c r="L1783" s="53">
        <f>M1783*1</f>
        <v>-15.762613451695604</v>
      </c>
      <c r="M1783" s="53">
        <f>(K1783*G1783)/1000</f>
        <v>-15.762613451695604</v>
      </c>
      <c r="N1783" s="53">
        <f>(IF(L1782 &lt; 0, -L1782,0))</f>
        <v>18.792112225912192</v>
      </c>
      <c r="O1783" s="53">
        <f>0.5*$P$3*G1783^2</f>
        <v>223118.05555555556</v>
      </c>
      <c r="P1783" s="53">
        <f t="shared" si="167"/>
        <v>-21638.124999999942</v>
      </c>
      <c r="Q1783" s="53">
        <f>(IF(L1782 &lt; 0, -L1782,0))+Q1782</f>
        <v>3623.4704642989068</v>
      </c>
      <c r="R1783" s="53">
        <f>(IF(L1782 &gt; 0, L1782,0))+R1782</f>
        <v>12667.892097561707</v>
      </c>
      <c r="S1783" s="55">
        <f>N1783*0.95</f>
        <v>17.85250661461658</v>
      </c>
      <c r="T1783" s="55">
        <f>S1783*0.99</f>
        <v>17.673981548470415</v>
      </c>
      <c r="U1783" s="55">
        <f>T1783*0.97</f>
        <v>17.143762102016304</v>
      </c>
      <c r="V1783" s="55">
        <f>U1783*0.99</f>
        <v>16.972324480996139</v>
      </c>
      <c r="W1783" s="55">
        <f>V1783*0.95</f>
        <v>16.123708256946333</v>
      </c>
      <c r="X1783" s="55">
        <f t="shared" si="168"/>
        <v>3108.9523062478142</v>
      </c>
    </row>
    <row r="1784" spans="2:24" x14ac:dyDescent="0.3">
      <c r="B1784" s="7" t="s">
        <v>40</v>
      </c>
      <c r="C1784" s="7">
        <v>1776</v>
      </c>
      <c r="D1784" s="7">
        <v>299</v>
      </c>
      <c r="E1784" s="13">
        <v>54.6</v>
      </c>
      <c r="F1784" s="57">
        <f t="shared" si="166"/>
        <v>-0.6666666666666663</v>
      </c>
      <c r="G1784" s="57">
        <f t="shared" si="163"/>
        <v>15.166666666666666</v>
      </c>
      <c r="H1784" s="52">
        <f t="shared" si="164"/>
        <v>100.99099300694444</v>
      </c>
      <c r="I1784" s="52">
        <f t="shared" si="165"/>
        <v>155.23540200000002</v>
      </c>
      <c r="J1784" s="52">
        <f>$P$3*F1784</f>
        <v>-1186.6666666666661</v>
      </c>
      <c r="K1784" s="52">
        <f>H1784+I1784+J1784</f>
        <v>-930.44027165972159</v>
      </c>
      <c r="L1784" s="53">
        <f>M1784*1</f>
        <v>-14.111677453505777</v>
      </c>
      <c r="M1784" s="53">
        <f>(K1784*G1784)/1000</f>
        <v>-14.111677453505777</v>
      </c>
      <c r="N1784" s="53">
        <f>(IF(L1783 &lt; 0, -L1783,0))</f>
        <v>15.762613451695604</v>
      </c>
      <c r="O1784" s="53">
        <f>0.5*$P$3*G1784^2</f>
        <v>204724.72222222222</v>
      </c>
      <c r="P1784" s="53">
        <f t="shared" si="167"/>
        <v>-18393.333333333343</v>
      </c>
      <c r="Q1784" s="53">
        <f>(IF(L1783 &lt; 0, -L1783,0))+Q1783</f>
        <v>3639.2330777506022</v>
      </c>
      <c r="R1784" s="53">
        <f>(IF(L1783 &gt; 0, L1783,0))+R1783</f>
        <v>12667.892097561707</v>
      </c>
      <c r="S1784" s="55">
        <f>N1784*0.95</f>
        <v>14.974482779110822</v>
      </c>
      <c r="T1784" s="55">
        <f>S1784*0.99</f>
        <v>14.824737951319714</v>
      </c>
      <c r="U1784" s="55">
        <f>T1784*0.97</f>
        <v>14.379995812780122</v>
      </c>
      <c r="V1784" s="55">
        <f>U1784*0.99</f>
        <v>14.236195854652321</v>
      </c>
      <c r="W1784" s="55">
        <f>V1784*0.95</f>
        <v>13.524386061919705</v>
      </c>
      <c r="X1784" s="55">
        <f t="shared" si="168"/>
        <v>3122.4766923097341</v>
      </c>
    </row>
    <row r="1785" spans="2:24" x14ac:dyDescent="0.3">
      <c r="B1785" s="7" t="s">
        <v>40</v>
      </c>
      <c r="C1785" s="7">
        <v>1777</v>
      </c>
      <c r="D1785" s="7">
        <v>300</v>
      </c>
      <c r="E1785" s="13">
        <v>52.2</v>
      </c>
      <c r="F1785" s="57">
        <f t="shared" si="166"/>
        <v>-0.68055555555555536</v>
      </c>
      <c r="G1785" s="57">
        <f t="shared" si="163"/>
        <v>14.5</v>
      </c>
      <c r="H1785" s="52">
        <f t="shared" si="164"/>
        <v>92.307792062499999</v>
      </c>
      <c r="I1785" s="52">
        <f t="shared" si="165"/>
        <v>155.23540200000002</v>
      </c>
      <c r="J1785" s="52">
        <f>$P$3*F1785</f>
        <v>-1211.3888888888885</v>
      </c>
      <c r="K1785" s="52">
        <f>H1785+I1785+J1785</f>
        <v>-963.84569482638847</v>
      </c>
      <c r="L1785" s="53">
        <f>M1785*1</f>
        <v>-13.975762574982634</v>
      </c>
      <c r="M1785" s="53">
        <f>(K1785*G1785)/1000</f>
        <v>-13.975762574982634</v>
      </c>
      <c r="N1785" s="53">
        <f>(IF(L1784 &lt; 0, -L1784,0))</f>
        <v>14.111677453505777</v>
      </c>
      <c r="O1785" s="53">
        <f>0.5*$P$3*G1785^2</f>
        <v>187122.5</v>
      </c>
      <c r="P1785" s="53">
        <f t="shared" si="167"/>
        <v>-17602.222222222219</v>
      </c>
      <c r="Q1785" s="53">
        <f>(IF(L1784 &lt; 0, -L1784,0))+Q1784</f>
        <v>3653.344755204108</v>
      </c>
      <c r="R1785" s="53">
        <f>(IF(L1784 &gt; 0, L1784,0))+R1784</f>
        <v>12667.892097561707</v>
      </c>
      <c r="S1785" s="55">
        <f>N1785*0.95</f>
        <v>13.406093580830488</v>
      </c>
      <c r="T1785" s="55">
        <f>S1785*0.99</f>
        <v>13.272032645022183</v>
      </c>
      <c r="U1785" s="55">
        <f>T1785*0.97</f>
        <v>12.873871665671517</v>
      </c>
      <c r="V1785" s="55">
        <f>U1785*0.99</f>
        <v>12.745132949014803</v>
      </c>
      <c r="W1785" s="55">
        <f>V1785*0.95</f>
        <v>12.107876301564062</v>
      </c>
      <c r="X1785" s="55">
        <f t="shared" si="168"/>
        <v>3134.584568611298</v>
      </c>
    </row>
    <row r="1786" spans="2:24" x14ac:dyDescent="0.3">
      <c r="B1786" s="7" t="s">
        <v>40</v>
      </c>
      <c r="C1786" s="7">
        <v>1778</v>
      </c>
      <c r="D1786" s="7">
        <v>301</v>
      </c>
      <c r="E1786" s="13">
        <v>49.7</v>
      </c>
      <c r="F1786" s="57">
        <f t="shared" si="166"/>
        <v>-0.75000000000000078</v>
      </c>
      <c r="G1786" s="57">
        <f t="shared" si="163"/>
        <v>13.805555555555555</v>
      </c>
      <c r="H1786" s="52">
        <f t="shared" si="164"/>
        <v>83.677777078896597</v>
      </c>
      <c r="I1786" s="52">
        <f t="shared" si="165"/>
        <v>155.23540200000002</v>
      </c>
      <c r="J1786" s="52">
        <f>$P$3*F1786</f>
        <v>-1335.0000000000014</v>
      </c>
      <c r="K1786" s="52">
        <f>H1786+I1786+J1786</f>
        <v>-1096.0868209211048</v>
      </c>
      <c r="L1786" s="53">
        <f>M1786*1</f>
        <v>-15.132087499938587</v>
      </c>
      <c r="M1786" s="53">
        <f>(K1786*G1786)/1000</f>
        <v>-15.132087499938587</v>
      </c>
      <c r="N1786" s="53">
        <f>(IF(L1785 &lt; 0, -L1785,0))</f>
        <v>13.975762574982634</v>
      </c>
      <c r="O1786" s="53">
        <f>0.5*$P$3*G1786^2</f>
        <v>169628.09413580247</v>
      </c>
      <c r="P1786" s="53">
        <f t="shared" si="167"/>
        <v>-17494.405864197528</v>
      </c>
      <c r="Q1786" s="53">
        <f>(IF(L1785 &lt; 0, -L1785,0))+Q1785</f>
        <v>3667.3205177790906</v>
      </c>
      <c r="R1786" s="53">
        <f>(IF(L1785 &gt; 0, L1785,0))+R1785</f>
        <v>12667.892097561707</v>
      </c>
      <c r="S1786" s="55">
        <f>N1786*0.95</f>
        <v>13.276974446233501</v>
      </c>
      <c r="T1786" s="55">
        <f>S1786*0.99</f>
        <v>13.144204701771166</v>
      </c>
      <c r="U1786" s="55">
        <f>T1786*0.97</f>
        <v>12.749878560718031</v>
      </c>
      <c r="V1786" s="55">
        <f>U1786*0.99</f>
        <v>12.622379775110851</v>
      </c>
      <c r="W1786" s="55">
        <f>V1786*0.95</f>
        <v>11.991260786355307</v>
      </c>
      <c r="X1786" s="55">
        <f t="shared" si="168"/>
        <v>3146.5758293976533</v>
      </c>
    </row>
    <row r="1787" spans="2:24" x14ac:dyDescent="0.3">
      <c r="B1787" s="7" t="s">
        <v>40</v>
      </c>
      <c r="C1787" s="7">
        <v>1779</v>
      </c>
      <c r="D1787" s="7">
        <v>302</v>
      </c>
      <c r="E1787" s="13">
        <v>46.8</v>
      </c>
      <c r="F1787" s="57">
        <f t="shared" si="166"/>
        <v>-0.86111111111111149</v>
      </c>
      <c r="G1787" s="57">
        <f t="shared" si="163"/>
        <v>13</v>
      </c>
      <c r="H1787" s="52">
        <f t="shared" si="164"/>
        <v>74.197464249999996</v>
      </c>
      <c r="I1787" s="52">
        <f t="shared" si="165"/>
        <v>155.23540200000002</v>
      </c>
      <c r="J1787" s="52">
        <f>$P$3*F1787</f>
        <v>-1532.7777777777785</v>
      </c>
      <c r="K1787" s="52">
        <f>H1787+I1787+J1787</f>
        <v>-1303.3449115277785</v>
      </c>
      <c r="L1787" s="53">
        <f>M1787*1</f>
        <v>-16.943483849861121</v>
      </c>
      <c r="M1787" s="53">
        <f>(K1787*G1787)/1000</f>
        <v>-16.943483849861121</v>
      </c>
      <c r="N1787" s="53">
        <f>(IF(L1786 &lt; 0, -L1786,0))</f>
        <v>15.132087499938587</v>
      </c>
      <c r="O1787" s="53">
        <f>0.5*$P$3*G1787^2</f>
        <v>150410</v>
      </c>
      <c r="P1787" s="53">
        <f t="shared" si="167"/>
        <v>-19218.094135802472</v>
      </c>
      <c r="Q1787" s="53">
        <f>(IF(L1786 &lt; 0, -L1786,0))+Q1786</f>
        <v>3682.4526052790293</v>
      </c>
      <c r="R1787" s="53">
        <f>(IF(L1786 &gt; 0, L1786,0))+R1786</f>
        <v>12667.892097561707</v>
      </c>
      <c r="S1787" s="55">
        <f>N1787*0.95</f>
        <v>14.375483124941656</v>
      </c>
      <c r="T1787" s="55">
        <f>S1787*0.99</f>
        <v>14.231728293692239</v>
      </c>
      <c r="U1787" s="55">
        <f>T1787*0.97</f>
        <v>13.804776444881471</v>
      </c>
      <c r="V1787" s="55">
        <f>U1787*0.99</f>
        <v>13.666728680432655</v>
      </c>
      <c r="W1787" s="55">
        <f>V1787*0.95</f>
        <v>12.983392246411022</v>
      </c>
      <c r="X1787" s="55">
        <f t="shared" si="168"/>
        <v>3159.5592216440641</v>
      </c>
    </row>
    <row r="1788" spans="2:24" x14ac:dyDescent="0.3">
      <c r="B1788" s="7" t="s">
        <v>40</v>
      </c>
      <c r="C1788" s="7">
        <v>1780</v>
      </c>
      <c r="D1788" s="7">
        <v>303</v>
      </c>
      <c r="E1788" s="13">
        <v>43.5</v>
      </c>
      <c r="F1788" s="57">
        <f t="shared" si="166"/>
        <v>-0.95833333333333315</v>
      </c>
      <c r="G1788" s="57">
        <f t="shared" si="163"/>
        <v>12.083333333333334</v>
      </c>
      <c r="H1788" s="52">
        <f t="shared" si="164"/>
        <v>64.102633376736108</v>
      </c>
      <c r="I1788" s="52">
        <f t="shared" si="165"/>
        <v>155.23540200000002</v>
      </c>
      <c r="J1788" s="52">
        <f>$P$3*F1788</f>
        <v>-1705.833333333333</v>
      </c>
      <c r="K1788" s="52">
        <f>H1788+I1788+J1788</f>
        <v>-1486.4952979565969</v>
      </c>
      <c r="L1788" s="53">
        <f>M1788*1</f>
        <v>-17.961818183642212</v>
      </c>
      <c r="M1788" s="53">
        <f>(K1788*G1788)/1000</f>
        <v>-17.961818183642212</v>
      </c>
      <c r="N1788" s="53">
        <f>(IF(L1787 &lt; 0, -L1787,0))</f>
        <v>16.943483849861121</v>
      </c>
      <c r="O1788" s="53">
        <f>0.5*$P$3*G1788^2</f>
        <v>129946.18055555556</v>
      </c>
      <c r="P1788" s="53">
        <f t="shared" si="167"/>
        <v>-20463.819444444438</v>
      </c>
      <c r="Q1788" s="53">
        <f>(IF(L1787 &lt; 0, -L1787,0))+Q1787</f>
        <v>3699.3960891288903</v>
      </c>
      <c r="R1788" s="53">
        <f>(IF(L1787 &gt; 0, L1787,0))+R1787</f>
        <v>12667.892097561707</v>
      </c>
      <c r="S1788" s="55">
        <f>N1788*0.95</f>
        <v>16.096309657368064</v>
      </c>
      <c r="T1788" s="55">
        <f>S1788*0.99</f>
        <v>15.935346560794382</v>
      </c>
      <c r="U1788" s="55">
        <f>T1788*0.97</f>
        <v>15.457286163970551</v>
      </c>
      <c r="V1788" s="55">
        <f>U1788*0.99</f>
        <v>15.302713302330845</v>
      </c>
      <c r="W1788" s="55">
        <f>V1788*0.95</f>
        <v>14.537577637214303</v>
      </c>
      <c r="X1788" s="55">
        <f t="shared" si="168"/>
        <v>3174.0967992812784</v>
      </c>
    </row>
    <row r="1789" spans="2:24" x14ac:dyDescent="0.3">
      <c r="B1789" s="7" t="s">
        <v>40</v>
      </c>
      <c r="C1789" s="7">
        <v>1781</v>
      </c>
      <c r="D1789" s="7">
        <v>304</v>
      </c>
      <c r="E1789" s="13">
        <v>39.9</v>
      </c>
      <c r="F1789" s="57">
        <f t="shared" si="166"/>
        <v>-0.98611111111111127</v>
      </c>
      <c r="G1789" s="57">
        <f t="shared" si="163"/>
        <v>11.083333333333334</v>
      </c>
      <c r="H1789" s="52">
        <f t="shared" si="164"/>
        <v>53.93158058506944</v>
      </c>
      <c r="I1789" s="52">
        <f t="shared" si="165"/>
        <v>155.23540200000002</v>
      </c>
      <c r="J1789" s="52">
        <f>$P$3*F1789</f>
        <v>-1755.2777777777781</v>
      </c>
      <c r="K1789" s="52">
        <f>H1789+I1789+J1789</f>
        <v>-1546.1107951927086</v>
      </c>
      <c r="L1789" s="53">
        <f>M1789*1</f>
        <v>-17.136061313385852</v>
      </c>
      <c r="M1789" s="53">
        <f>(K1789*G1789)/1000</f>
        <v>-17.136061313385852</v>
      </c>
      <c r="N1789" s="53">
        <f>(IF(L1788 &lt; 0, -L1788,0))</f>
        <v>17.961818183642212</v>
      </c>
      <c r="O1789" s="53">
        <f>0.5*$P$3*G1789^2</f>
        <v>109327.84722222223</v>
      </c>
      <c r="P1789" s="53">
        <f t="shared" si="167"/>
        <v>-20618.333333333328</v>
      </c>
      <c r="Q1789" s="53">
        <f>(IF(L1788 &lt; 0, -L1788,0))+Q1788</f>
        <v>3717.3579073125325</v>
      </c>
      <c r="R1789" s="53">
        <f>(IF(L1788 &gt; 0, L1788,0))+R1788</f>
        <v>12667.892097561707</v>
      </c>
      <c r="S1789" s="55">
        <f>N1789*0.95</f>
        <v>17.063727274460099</v>
      </c>
      <c r="T1789" s="55">
        <f>S1789*0.99</f>
        <v>16.8930900017155</v>
      </c>
      <c r="U1789" s="55">
        <f>T1789*0.97</f>
        <v>16.386297301664033</v>
      </c>
      <c r="V1789" s="55">
        <f>U1789*0.99</f>
        <v>16.222434328647392</v>
      </c>
      <c r="W1789" s="55">
        <f>V1789*0.95</f>
        <v>15.411312612215021</v>
      </c>
      <c r="X1789" s="55">
        <f t="shared" si="168"/>
        <v>3189.5081118934936</v>
      </c>
    </row>
    <row r="1790" spans="2:24" x14ac:dyDescent="0.3">
      <c r="B1790" s="7" t="s">
        <v>40</v>
      </c>
      <c r="C1790" s="7">
        <v>1782</v>
      </c>
      <c r="D1790" s="7">
        <v>305</v>
      </c>
      <c r="E1790" s="13">
        <v>36.4</v>
      </c>
      <c r="F1790" s="57">
        <f t="shared" si="166"/>
        <v>-0.93055555555555491</v>
      </c>
      <c r="G1790" s="57">
        <f t="shared" si="163"/>
        <v>10.111111111111111</v>
      </c>
      <c r="H1790" s="52">
        <f t="shared" si="164"/>
        <v>44.884885780864188</v>
      </c>
      <c r="I1790" s="52">
        <f t="shared" si="165"/>
        <v>155.23540200000002</v>
      </c>
      <c r="J1790" s="52">
        <f>$P$3*F1790</f>
        <v>-1656.3888888888878</v>
      </c>
      <c r="K1790" s="52">
        <f>H1790+I1790+J1790</f>
        <v>-1456.2686011080236</v>
      </c>
      <c r="L1790" s="53">
        <f>M1790*1</f>
        <v>-14.72449363342557</v>
      </c>
      <c r="M1790" s="53">
        <f>(K1790*G1790)/1000</f>
        <v>-14.72449363342557</v>
      </c>
      <c r="N1790" s="53">
        <f>(IF(L1789 &lt; 0, -L1789,0))</f>
        <v>17.136061313385852</v>
      </c>
      <c r="O1790" s="53">
        <f>0.5*$P$3*G1790^2</f>
        <v>90988.765432098749</v>
      </c>
      <c r="P1790" s="53">
        <f t="shared" si="167"/>
        <v>-18339.081790123484</v>
      </c>
      <c r="Q1790" s="53">
        <f>(IF(L1789 &lt; 0, -L1789,0))+Q1789</f>
        <v>3734.4939686259181</v>
      </c>
      <c r="R1790" s="53">
        <f>(IF(L1789 &gt; 0, L1789,0))+R1789</f>
        <v>12667.892097561707</v>
      </c>
      <c r="S1790" s="55">
        <f>N1790*0.95</f>
        <v>16.279258247716559</v>
      </c>
      <c r="T1790" s="55">
        <f>S1790*0.99</f>
        <v>16.116465665239392</v>
      </c>
      <c r="U1790" s="55">
        <f>T1790*0.97</f>
        <v>15.63297169528221</v>
      </c>
      <c r="V1790" s="55">
        <f>U1790*0.99</f>
        <v>15.476641978329388</v>
      </c>
      <c r="W1790" s="55">
        <f>V1790*0.95</f>
        <v>14.702809879412918</v>
      </c>
      <c r="X1790" s="55">
        <f t="shared" si="168"/>
        <v>3204.2109217729067</v>
      </c>
    </row>
    <row r="1791" spans="2:24" x14ac:dyDescent="0.3">
      <c r="B1791" s="7" t="s">
        <v>40</v>
      </c>
      <c r="C1791" s="7">
        <v>1783</v>
      </c>
      <c r="D1791" s="7">
        <v>306</v>
      </c>
      <c r="E1791" s="13">
        <v>33.200000000000003</v>
      </c>
      <c r="F1791" s="57">
        <f t="shared" si="166"/>
        <v>-0.8194444444444442</v>
      </c>
      <c r="G1791" s="57">
        <f t="shared" si="163"/>
        <v>9.2222222222222214</v>
      </c>
      <c r="H1791" s="52">
        <f t="shared" si="164"/>
        <v>37.339932151234557</v>
      </c>
      <c r="I1791" s="52">
        <f t="shared" si="165"/>
        <v>155.23540200000002</v>
      </c>
      <c r="J1791" s="52">
        <f>$P$3*F1791</f>
        <v>-1458.6111111111106</v>
      </c>
      <c r="K1791" s="52">
        <f>H1791+I1791+J1791</f>
        <v>-1266.0357769598761</v>
      </c>
      <c r="L1791" s="53">
        <f>M1791*1</f>
        <v>-11.675663276407747</v>
      </c>
      <c r="M1791" s="53">
        <f>(K1791*G1791)/1000</f>
        <v>-11.675663276407747</v>
      </c>
      <c r="N1791" s="53">
        <f>(IF(L1790 &lt; 0, -L1790,0))</f>
        <v>14.72449363342557</v>
      </c>
      <c r="O1791" s="53">
        <f>0.5*$P$3*G1791^2</f>
        <v>75693.950617283932</v>
      </c>
      <c r="P1791" s="53">
        <f t="shared" si="167"/>
        <v>-15294.814814814818</v>
      </c>
      <c r="Q1791" s="53">
        <f>(IF(L1790 &lt; 0, -L1790,0))+Q1790</f>
        <v>3749.2184622593436</v>
      </c>
      <c r="R1791" s="53">
        <f>(IF(L1790 &gt; 0, L1790,0))+R1790</f>
        <v>12667.892097561707</v>
      </c>
      <c r="S1791" s="55">
        <f>N1791*0.95</f>
        <v>13.988268951754291</v>
      </c>
      <c r="T1791" s="55">
        <f>S1791*0.99</f>
        <v>13.848386262236748</v>
      </c>
      <c r="U1791" s="55">
        <f>T1791*0.97</f>
        <v>13.432934674369644</v>
      </c>
      <c r="V1791" s="55">
        <f>U1791*0.99</f>
        <v>13.298605327625948</v>
      </c>
      <c r="W1791" s="55">
        <f>V1791*0.95</f>
        <v>12.63367506124465</v>
      </c>
      <c r="X1791" s="55">
        <f t="shared" si="168"/>
        <v>3216.8445968341512</v>
      </c>
    </row>
    <row r="1792" spans="2:24" x14ac:dyDescent="0.3">
      <c r="B1792" s="7" t="s">
        <v>40</v>
      </c>
      <c r="C1792" s="7">
        <v>1784</v>
      </c>
      <c r="D1792" s="7">
        <v>307</v>
      </c>
      <c r="E1792" s="13">
        <v>30.5</v>
      </c>
      <c r="F1792" s="57">
        <f t="shared" si="166"/>
        <v>-0.6805555555555558</v>
      </c>
      <c r="G1792" s="57">
        <f t="shared" si="163"/>
        <v>8.4722222222222214</v>
      </c>
      <c r="H1792" s="52">
        <f t="shared" si="164"/>
        <v>31.513528708526227</v>
      </c>
      <c r="I1792" s="52">
        <f t="shared" si="165"/>
        <v>155.23540200000002</v>
      </c>
      <c r="J1792" s="52">
        <f>$P$3*F1792</f>
        <v>-1211.3888888888894</v>
      </c>
      <c r="K1792" s="52">
        <f>H1792+I1792+J1792</f>
        <v>-1024.639958180363</v>
      </c>
      <c r="L1792" s="53">
        <f>M1792*1</f>
        <v>-8.6809774234725197</v>
      </c>
      <c r="M1792" s="53">
        <f>(K1792*G1792)/1000</f>
        <v>-8.6809774234725197</v>
      </c>
      <c r="N1792" s="53">
        <f>(IF(L1791 &lt; 0, -L1791,0))</f>
        <v>11.675663276407747</v>
      </c>
      <c r="O1792" s="53">
        <f>0.5*$P$3*G1792^2</f>
        <v>63882.908950617275</v>
      </c>
      <c r="P1792" s="53">
        <f t="shared" si="167"/>
        <v>-11811.041666666657</v>
      </c>
      <c r="Q1792" s="53">
        <f>(IF(L1791 &lt; 0, -L1791,0))+Q1791</f>
        <v>3760.8941255357513</v>
      </c>
      <c r="R1792" s="53">
        <f>(IF(L1791 &gt; 0, L1791,0))+R1791</f>
        <v>12667.892097561707</v>
      </c>
      <c r="S1792" s="55">
        <f>N1792*0.95</f>
        <v>11.09188011258736</v>
      </c>
      <c r="T1792" s="55">
        <f>S1792*0.99</f>
        <v>10.980961311461487</v>
      </c>
      <c r="U1792" s="55">
        <f>T1792*0.97</f>
        <v>10.651532472117642</v>
      </c>
      <c r="V1792" s="55">
        <f>U1792*0.99</f>
        <v>10.545017147396466</v>
      </c>
      <c r="W1792" s="55">
        <f>V1792*0.95</f>
        <v>10.017766290026643</v>
      </c>
      <c r="X1792" s="55">
        <f t="shared" si="168"/>
        <v>3226.8623631241776</v>
      </c>
    </row>
    <row r="1793" spans="2:24" x14ac:dyDescent="0.3">
      <c r="B1793" s="7" t="s">
        <v>40</v>
      </c>
      <c r="C1793" s="7">
        <v>1785</v>
      </c>
      <c r="D1793" s="7">
        <v>308</v>
      </c>
      <c r="E1793" s="13">
        <v>28.3</v>
      </c>
      <c r="F1793" s="57">
        <f t="shared" si="166"/>
        <v>-0.58333333333333326</v>
      </c>
      <c r="G1793" s="57">
        <f t="shared" si="163"/>
        <v>7.8611111111111107</v>
      </c>
      <c r="H1793" s="52">
        <f t="shared" si="164"/>
        <v>27.131276546489193</v>
      </c>
      <c r="I1793" s="52">
        <f t="shared" si="165"/>
        <v>155.23540200000002</v>
      </c>
      <c r="J1793" s="52">
        <f>$P$3*F1793</f>
        <v>-1038.3333333333333</v>
      </c>
      <c r="K1793" s="52">
        <f>H1793+I1793+J1793</f>
        <v>-855.96665478684406</v>
      </c>
      <c r="L1793" s="53">
        <f>M1793*1</f>
        <v>-6.728848980685469</v>
      </c>
      <c r="M1793" s="53">
        <f>(K1793*G1793)/1000</f>
        <v>-6.728848980685469</v>
      </c>
      <c r="N1793" s="53">
        <f>(IF(L1792 &lt; 0, -L1792,0))</f>
        <v>8.6809774234725197</v>
      </c>
      <c r="O1793" s="53">
        <f>0.5*$P$3*G1793^2</f>
        <v>54999.390432098764</v>
      </c>
      <c r="P1793" s="53">
        <f t="shared" si="167"/>
        <v>-8883.518518518511</v>
      </c>
      <c r="Q1793" s="53">
        <f>(IF(L1792 &lt; 0, -L1792,0))+Q1792</f>
        <v>3769.5751029592238</v>
      </c>
      <c r="R1793" s="53">
        <f>(IF(L1792 &gt; 0, L1792,0))+R1792</f>
        <v>12667.892097561707</v>
      </c>
      <c r="S1793" s="55">
        <f>N1793*0.95</f>
        <v>8.2469285522988933</v>
      </c>
      <c r="T1793" s="55">
        <f>S1793*0.99</f>
        <v>8.1644592667759035</v>
      </c>
      <c r="U1793" s="55">
        <f>T1793*0.97</f>
        <v>7.9195254887726261</v>
      </c>
      <c r="V1793" s="55">
        <f>U1793*0.99</f>
        <v>7.8403302338848997</v>
      </c>
      <c r="W1793" s="55">
        <f>V1793*0.95</f>
        <v>7.4483137221906546</v>
      </c>
      <c r="X1793" s="55">
        <f t="shared" si="168"/>
        <v>3234.3106768463681</v>
      </c>
    </row>
    <row r="1794" spans="2:24" x14ac:dyDescent="0.3">
      <c r="B1794" s="7" t="s">
        <v>40</v>
      </c>
      <c r="C1794" s="7">
        <v>1786</v>
      </c>
      <c r="D1794" s="7">
        <v>309</v>
      </c>
      <c r="E1794" s="13">
        <v>26.3</v>
      </c>
      <c r="F1794" s="57">
        <f t="shared" si="166"/>
        <v>-0.54166666666666696</v>
      </c>
      <c r="G1794" s="57">
        <f t="shared" si="163"/>
        <v>7.3055555555555554</v>
      </c>
      <c r="H1794" s="52">
        <f t="shared" si="164"/>
        <v>23.431972773341045</v>
      </c>
      <c r="I1794" s="52">
        <f t="shared" si="165"/>
        <v>155.23540200000002</v>
      </c>
      <c r="J1794" s="52">
        <f>$P$3*F1794</f>
        <v>-964.1666666666672</v>
      </c>
      <c r="K1794" s="52">
        <f>H1794+I1794+J1794</f>
        <v>-785.49929189332613</v>
      </c>
      <c r="L1794" s="53">
        <f>M1794*1</f>
        <v>-5.738508715776244</v>
      </c>
      <c r="M1794" s="53">
        <f>(K1794*G1794)/1000</f>
        <v>-5.738508715776244</v>
      </c>
      <c r="N1794" s="53">
        <f>(IF(L1793 &lt; 0, -L1793,0))</f>
        <v>6.728848980685469</v>
      </c>
      <c r="O1794" s="53">
        <f>0.5*$P$3*G1794^2</f>
        <v>47500.316358024691</v>
      </c>
      <c r="P1794" s="53">
        <f t="shared" si="167"/>
        <v>-7499.074074074073</v>
      </c>
      <c r="Q1794" s="53">
        <f>(IF(L1793 &lt; 0, -L1793,0))+Q1793</f>
        <v>3776.3039519399094</v>
      </c>
      <c r="R1794" s="53">
        <f>(IF(L1793 &gt; 0, L1793,0))+R1793</f>
        <v>12667.892097561707</v>
      </c>
      <c r="S1794" s="55">
        <f>N1794*0.95</f>
        <v>6.3924065316511953</v>
      </c>
      <c r="T1794" s="55">
        <f>S1794*0.99</f>
        <v>6.328482466334683</v>
      </c>
      <c r="U1794" s="55">
        <f>T1794*0.97</f>
        <v>6.1386279923446425</v>
      </c>
      <c r="V1794" s="55">
        <f>U1794*0.99</f>
        <v>6.0772417124211957</v>
      </c>
      <c r="W1794" s="55">
        <f>V1794*0.95</f>
        <v>5.7733796268001356</v>
      </c>
      <c r="X1794" s="55">
        <f t="shared" si="168"/>
        <v>3240.0840564731684</v>
      </c>
    </row>
    <row r="1795" spans="2:24" x14ac:dyDescent="0.3">
      <c r="B1795" s="7" t="s">
        <v>40</v>
      </c>
      <c r="C1795" s="7">
        <v>1787</v>
      </c>
      <c r="D1795" s="7">
        <v>310</v>
      </c>
      <c r="E1795" s="13">
        <v>24.4</v>
      </c>
      <c r="F1795" s="57">
        <f t="shared" si="166"/>
        <v>-0.5277777777777779</v>
      </c>
      <c r="G1795" s="57">
        <f t="shared" si="163"/>
        <v>6.7777777777777777</v>
      </c>
      <c r="H1795" s="52">
        <f t="shared" si="164"/>
        <v>20.16865837345679</v>
      </c>
      <c r="I1795" s="52">
        <f t="shared" si="165"/>
        <v>155.23540200000002</v>
      </c>
      <c r="J1795" s="52">
        <f>$P$3*F1795</f>
        <v>-939.44444444444468</v>
      </c>
      <c r="K1795" s="52">
        <f>H1795+I1795+J1795</f>
        <v>-764.0403840709879</v>
      </c>
      <c r="L1795" s="53">
        <f>M1795*1</f>
        <v>-5.1784959364811405</v>
      </c>
      <c r="M1795" s="53">
        <f>(K1795*G1795)/1000</f>
        <v>-5.1784959364811405</v>
      </c>
      <c r="N1795" s="53">
        <f>(IF(L1794 &lt; 0, -L1794,0))</f>
        <v>5.738508715776244</v>
      </c>
      <c r="O1795" s="53">
        <f>0.5*$P$3*G1795^2</f>
        <v>40885.061728395063</v>
      </c>
      <c r="P1795" s="53">
        <f t="shared" si="167"/>
        <v>-6615.2546296296277</v>
      </c>
      <c r="Q1795" s="53">
        <f>(IF(L1794 &lt; 0, -L1794,0))+Q1794</f>
        <v>3782.0424606556858</v>
      </c>
      <c r="R1795" s="53">
        <f>(IF(L1794 &gt; 0, L1794,0))+R1794</f>
        <v>12667.892097561707</v>
      </c>
      <c r="S1795" s="55">
        <f>N1795*0.95</f>
        <v>5.4515832799874318</v>
      </c>
      <c r="T1795" s="55">
        <f>S1795*0.99</f>
        <v>5.397067447187557</v>
      </c>
      <c r="U1795" s="55">
        <f>T1795*0.97</f>
        <v>5.2351554237719302</v>
      </c>
      <c r="V1795" s="55">
        <f>U1795*0.99</f>
        <v>5.1828038695342107</v>
      </c>
      <c r="W1795" s="55">
        <f>V1795*0.95</f>
        <v>4.9236636760575001</v>
      </c>
      <c r="X1795" s="55">
        <f t="shared" si="168"/>
        <v>3245.0077201492259</v>
      </c>
    </row>
    <row r="1796" spans="2:24" x14ac:dyDescent="0.3">
      <c r="B1796" s="7" t="s">
        <v>40</v>
      </c>
      <c r="C1796" s="7">
        <v>1788</v>
      </c>
      <c r="D1796" s="7">
        <v>311</v>
      </c>
      <c r="E1796" s="13">
        <v>22.5</v>
      </c>
      <c r="F1796" s="57">
        <f t="shared" si="166"/>
        <v>-0.54166666666666641</v>
      </c>
      <c r="G1796" s="57">
        <f t="shared" si="163"/>
        <v>6.25</v>
      </c>
      <c r="H1796" s="52">
        <f t="shared" si="164"/>
        <v>17.149931640624999</v>
      </c>
      <c r="I1796" s="52">
        <f t="shared" si="165"/>
        <v>155.23540200000002</v>
      </c>
      <c r="J1796" s="52">
        <f>$P$3*F1796</f>
        <v>-964.16666666666617</v>
      </c>
      <c r="K1796" s="52">
        <f>H1796+I1796+J1796</f>
        <v>-791.78133302604112</v>
      </c>
      <c r="L1796" s="53">
        <f>M1796*1</f>
        <v>-4.9486333314127569</v>
      </c>
      <c r="M1796" s="53">
        <f>(K1796*G1796)/1000</f>
        <v>-4.9486333314127569</v>
      </c>
      <c r="N1796" s="53">
        <f>(IF(L1795 &lt; 0, -L1795,0))</f>
        <v>5.1784959364811405</v>
      </c>
      <c r="O1796" s="53">
        <f>0.5*$P$3*G1796^2</f>
        <v>34765.625</v>
      </c>
      <c r="P1796" s="53">
        <f t="shared" si="167"/>
        <v>-6119.4367283950633</v>
      </c>
      <c r="Q1796" s="53">
        <f>(IF(L1795 &lt; 0, -L1795,0))+Q1795</f>
        <v>3787.2209565921671</v>
      </c>
      <c r="R1796" s="53">
        <f>(IF(L1795 &gt; 0, L1795,0))+R1795</f>
        <v>12667.892097561707</v>
      </c>
      <c r="S1796" s="55">
        <f>N1796*0.95</f>
        <v>4.9195711396570836</v>
      </c>
      <c r="T1796" s="55">
        <f>S1796*0.99</f>
        <v>4.8703754282605125</v>
      </c>
      <c r="U1796" s="55">
        <f>T1796*0.97</f>
        <v>4.7242641654126967</v>
      </c>
      <c r="V1796" s="55">
        <f>U1796*0.99</f>
        <v>4.6770215237585697</v>
      </c>
      <c r="W1796" s="55">
        <f>V1796*0.95</f>
        <v>4.4431704475706413</v>
      </c>
      <c r="X1796" s="55">
        <f t="shared" si="168"/>
        <v>3249.4508905967964</v>
      </c>
    </row>
    <row r="1797" spans="2:24" x14ac:dyDescent="0.3">
      <c r="B1797" s="7" t="s">
        <v>40</v>
      </c>
      <c r="C1797" s="7">
        <v>1789</v>
      </c>
      <c r="D1797" s="7">
        <v>312</v>
      </c>
      <c r="E1797" s="13">
        <v>20.5</v>
      </c>
      <c r="F1797" s="57">
        <f t="shared" si="166"/>
        <v>-0.59722222222222232</v>
      </c>
      <c r="G1797" s="57">
        <f t="shared" si="163"/>
        <v>5.6944444444444446</v>
      </c>
      <c r="H1797" s="52">
        <f t="shared" si="164"/>
        <v>14.23656053722994</v>
      </c>
      <c r="I1797" s="52">
        <f t="shared" si="165"/>
        <v>155.23540200000002</v>
      </c>
      <c r="J1797" s="52">
        <f>$P$3*F1797</f>
        <v>-1063.0555555555557</v>
      </c>
      <c r="K1797" s="52">
        <f>H1797+I1797+J1797</f>
        <v>-893.5835930183257</v>
      </c>
      <c r="L1797" s="53">
        <f>M1797*1</f>
        <v>-5.0884621269099108</v>
      </c>
      <c r="M1797" s="53">
        <f>(K1797*G1797)/1000</f>
        <v>-5.0884621269099108</v>
      </c>
      <c r="N1797" s="53">
        <f>(IF(L1796 &lt; 0, -L1796,0))</f>
        <v>4.9486333314127569</v>
      </c>
      <c r="O1797" s="53">
        <f>0.5*$P$3*G1797^2</f>
        <v>28859.76080246914</v>
      </c>
      <c r="P1797" s="53">
        <f t="shared" si="167"/>
        <v>-5905.8641975308601</v>
      </c>
      <c r="Q1797" s="53">
        <f>(IF(L1796 &lt; 0, -L1796,0))+Q1796</f>
        <v>3792.1695899235797</v>
      </c>
      <c r="R1797" s="53">
        <f>(IF(L1796 &gt; 0, L1796,0))+R1796</f>
        <v>12667.892097561707</v>
      </c>
      <c r="S1797" s="55">
        <f>N1797*0.95</f>
        <v>4.7012016648421184</v>
      </c>
      <c r="T1797" s="55">
        <f>S1797*0.99</f>
        <v>4.6541896481936975</v>
      </c>
      <c r="U1797" s="55">
        <f>T1797*0.97</f>
        <v>4.5145639587478863</v>
      </c>
      <c r="V1797" s="55">
        <f>U1797*0.99</f>
        <v>4.4694183191604075</v>
      </c>
      <c r="W1797" s="55">
        <f>V1797*0.95</f>
        <v>4.2459474032023872</v>
      </c>
      <c r="X1797" s="55">
        <f t="shared" si="168"/>
        <v>3253.6968379999989</v>
      </c>
    </row>
    <row r="1798" spans="2:24" x14ac:dyDescent="0.3">
      <c r="B1798" s="7" t="s">
        <v>40</v>
      </c>
      <c r="C1798" s="7">
        <v>1790</v>
      </c>
      <c r="D1798" s="7">
        <v>313</v>
      </c>
      <c r="E1798" s="13">
        <v>18.2</v>
      </c>
      <c r="F1798" s="57">
        <f t="shared" si="166"/>
        <v>-0.69444444444444442</v>
      </c>
      <c r="G1798" s="57">
        <f t="shared" si="163"/>
        <v>5.0555555555555554</v>
      </c>
      <c r="H1798" s="52">
        <f t="shared" si="164"/>
        <v>11.221221445216047</v>
      </c>
      <c r="I1798" s="52">
        <f t="shared" si="165"/>
        <v>155.23540200000002</v>
      </c>
      <c r="J1798" s="52">
        <f>$P$3*F1798</f>
        <v>-1236.1111111111111</v>
      </c>
      <c r="K1798" s="52">
        <f>H1798+I1798+J1798</f>
        <v>-1069.654487665895</v>
      </c>
      <c r="L1798" s="53">
        <f>M1798*1</f>
        <v>-5.4076976876442471</v>
      </c>
      <c r="M1798" s="53">
        <f>(K1798*G1798)/1000</f>
        <v>-5.4076976876442471</v>
      </c>
      <c r="N1798" s="53">
        <f>(IF(L1797 &lt; 0, -L1797,0))</f>
        <v>5.0884621269099108</v>
      </c>
      <c r="O1798" s="53">
        <f>0.5*$P$3*G1798^2</f>
        <v>22747.191358024687</v>
      </c>
      <c r="P1798" s="53">
        <f t="shared" si="167"/>
        <v>-6112.5694444444525</v>
      </c>
      <c r="Q1798" s="53">
        <f>(IF(L1797 &lt; 0, -L1797,0))+Q1797</f>
        <v>3797.2580520504894</v>
      </c>
      <c r="R1798" s="53">
        <f>(IF(L1797 &gt; 0, L1797,0))+R1797</f>
        <v>12667.892097561707</v>
      </c>
      <c r="S1798" s="55">
        <f>N1798*0.95</f>
        <v>4.8340390205644148</v>
      </c>
      <c r="T1798" s="55">
        <f>S1798*0.99</f>
        <v>4.7856986303587705</v>
      </c>
      <c r="U1798" s="55">
        <f>T1798*0.97</f>
        <v>4.6421276714480069</v>
      </c>
      <c r="V1798" s="55">
        <f>U1798*0.99</f>
        <v>4.5957063947335266</v>
      </c>
      <c r="W1798" s="55">
        <f>V1798*0.95</f>
        <v>4.3659210749968498</v>
      </c>
      <c r="X1798" s="55">
        <f t="shared" si="168"/>
        <v>3258.0627590749959</v>
      </c>
    </row>
    <row r="1799" spans="2:24" x14ac:dyDescent="0.3">
      <c r="B1799" s="7" t="s">
        <v>40</v>
      </c>
      <c r="C1799" s="7">
        <v>1791</v>
      </c>
      <c r="D1799" s="7">
        <v>314</v>
      </c>
      <c r="E1799" s="13">
        <v>15.5</v>
      </c>
      <c r="F1799" s="57">
        <f t="shared" si="166"/>
        <v>-0.8194444444444442</v>
      </c>
      <c r="G1799" s="57">
        <f t="shared" si="163"/>
        <v>4.3055555555555554</v>
      </c>
      <c r="H1799" s="52">
        <f t="shared" si="164"/>
        <v>8.1388070650077147</v>
      </c>
      <c r="I1799" s="52">
        <f t="shared" si="165"/>
        <v>155.23540200000002</v>
      </c>
      <c r="J1799" s="52">
        <f>$P$3*F1799</f>
        <v>-1458.6111111111106</v>
      </c>
      <c r="K1799" s="52">
        <f>H1799+I1799+J1799</f>
        <v>-1295.2369020461028</v>
      </c>
      <c r="L1799" s="53">
        <f>M1799*1</f>
        <v>-5.5767144393651655</v>
      </c>
      <c r="M1799" s="53">
        <f>(K1799*G1799)/1000</f>
        <v>-5.5767144393651655</v>
      </c>
      <c r="N1799" s="53">
        <f>(IF(L1798 &lt; 0, -L1798,0))</f>
        <v>5.4076976876442471</v>
      </c>
      <c r="O1799" s="53">
        <f>0.5*$P$3*G1799^2</f>
        <v>16498.649691358023</v>
      </c>
      <c r="P1799" s="53">
        <f t="shared" si="167"/>
        <v>-6248.5416666666642</v>
      </c>
      <c r="Q1799" s="53">
        <f>(IF(L1798 &lt; 0, -L1798,0))+Q1798</f>
        <v>3802.6657497381334</v>
      </c>
      <c r="R1799" s="53">
        <f>(IF(L1798 &gt; 0, L1798,0))+R1798</f>
        <v>12667.892097561707</v>
      </c>
      <c r="S1799" s="55">
        <f>N1799*0.95</f>
        <v>5.1373128032620343</v>
      </c>
      <c r="T1799" s="55">
        <f>S1799*0.99</f>
        <v>5.0859396752294144</v>
      </c>
      <c r="U1799" s="55">
        <f>T1799*0.97</f>
        <v>4.933361484972532</v>
      </c>
      <c r="V1799" s="55">
        <f>U1799*0.99</f>
        <v>4.8840278701228064</v>
      </c>
      <c r="W1799" s="55">
        <f>V1799*0.95</f>
        <v>4.6398264766166655</v>
      </c>
      <c r="X1799" s="55">
        <f t="shared" si="168"/>
        <v>3262.7025855516126</v>
      </c>
    </row>
    <row r="1800" spans="2:24" x14ac:dyDescent="0.3">
      <c r="B1800" s="7" t="s">
        <v>40</v>
      </c>
      <c r="C1800" s="7">
        <v>1792</v>
      </c>
      <c r="D1800" s="7">
        <v>315</v>
      </c>
      <c r="E1800" s="13">
        <v>12.3</v>
      </c>
      <c r="F1800" s="57">
        <f t="shared" si="166"/>
        <v>-0.94444444444444453</v>
      </c>
      <c r="G1800" s="57">
        <f t="shared" si="163"/>
        <v>3.4166666666666665</v>
      </c>
      <c r="H1800" s="52">
        <f t="shared" si="164"/>
        <v>5.1251617934027776</v>
      </c>
      <c r="I1800" s="52">
        <f t="shared" si="165"/>
        <v>155.23540200000002</v>
      </c>
      <c r="J1800" s="52">
        <f>$P$3*F1800</f>
        <v>-1681.1111111111113</v>
      </c>
      <c r="K1800" s="52">
        <f>H1800+I1800+J1800</f>
        <v>-1520.7505473177084</v>
      </c>
      <c r="L1800" s="53">
        <f>M1800*1</f>
        <v>-5.1958977033355032</v>
      </c>
      <c r="M1800" s="53">
        <f>(K1800*G1800)/1000</f>
        <v>-5.1958977033355032</v>
      </c>
      <c r="N1800" s="53">
        <f>(IF(L1799 &lt; 0, -L1799,0))</f>
        <v>5.5767144393651655</v>
      </c>
      <c r="O1800" s="53">
        <f>0.5*$P$3*G1800^2</f>
        <v>10389.513888888889</v>
      </c>
      <c r="P1800" s="53">
        <f t="shared" si="167"/>
        <v>-6109.1358024691344</v>
      </c>
      <c r="Q1800" s="53">
        <f>(IF(L1799 &lt; 0, -L1799,0))+Q1799</f>
        <v>3808.2424641774987</v>
      </c>
      <c r="R1800" s="53">
        <f>(IF(L1799 &gt; 0, L1799,0))+R1799</f>
        <v>12667.892097561707</v>
      </c>
      <c r="S1800" s="55">
        <f>N1800*0.95</f>
        <v>5.2978787173969071</v>
      </c>
      <c r="T1800" s="55">
        <f>S1800*0.99</f>
        <v>5.244899930222938</v>
      </c>
      <c r="U1800" s="55">
        <f>T1800*0.97</f>
        <v>5.0875529323162496</v>
      </c>
      <c r="V1800" s="55">
        <f>U1800*0.99</f>
        <v>5.036677402993087</v>
      </c>
      <c r="W1800" s="55">
        <f>V1800*0.95</f>
        <v>4.784843532843432</v>
      </c>
      <c r="X1800" s="55">
        <f t="shared" si="168"/>
        <v>3267.4874290844559</v>
      </c>
    </row>
    <row r="1801" spans="2:24" x14ac:dyDescent="0.3">
      <c r="B1801" s="7" t="s">
        <v>40</v>
      </c>
      <c r="C1801" s="7">
        <v>1793</v>
      </c>
      <c r="D1801" s="7">
        <v>316</v>
      </c>
      <c r="E1801" s="13">
        <v>8.6999999999999993</v>
      </c>
      <c r="F1801" s="57">
        <f t="shared" si="166"/>
        <v>-0.98611111111111116</v>
      </c>
      <c r="G1801" s="57">
        <f t="shared" ref="G1801:G1808" si="169">(E1801*1000)/3600</f>
        <v>2.4166666666666665</v>
      </c>
      <c r="H1801" s="52">
        <f t="shared" ref="H1801:H1808" si="170">0.5*$L$3*$M$3*$N$3*G1801^2</f>
        <v>2.5641053350694438</v>
      </c>
      <c r="I1801" s="52">
        <f t="shared" ref="I1801:I1808" si="171">$O$3*$P$3*$Q$3</f>
        <v>155.23540200000002</v>
      </c>
      <c r="J1801" s="52">
        <f>$P$3*F1801</f>
        <v>-1755.2777777777778</v>
      </c>
      <c r="K1801" s="52">
        <f>H1801+I1801+J1801</f>
        <v>-1597.4782704427084</v>
      </c>
      <c r="L1801" s="53">
        <f>M1801*1</f>
        <v>-3.8605724869032119</v>
      </c>
      <c r="M1801" s="53">
        <f>(K1801*G1801)/1000</f>
        <v>-3.8605724869032119</v>
      </c>
      <c r="N1801" s="53">
        <f>(IF(L1800 &lt; 0, -L1800,0))</f>
        <v>5.1958977033355032</v>
      </c>
      <c r="O1801" s="53">
        <f>0.5*$P$3*G1801^2</f>
        <v>5197.8472222222217</v>
      </c>
      <c r="P1801" s="53">
        <f t="shared" si="167"/>
        <v>-5191.666666666667</v>
      </c>
      <c r="Q1801" s="53">
        <f>(IF(L1800 &lt; 0, -L1800,0))+Q1800</f>
        <v>3813.4383618808342</v>
      </c>
      <c r="R1801" s="53">
        <f>(IF(L1800 &gt; 0, L1800,0))+R1800</f>
        <v>12667.892097561707</v>
      </c>
      <c r="S1801" s="55">
        <f>N1801*0.95</f>
        <v>4.9361028181687274</v>
      </c>
      <c r="T1801" s="55">
        <f>S1801*0.99</f>
        <v>4.88674178998704</v>
      </c>
      <c r="U1801" s="55">
        <f>T1801*0.97</f>
        <v>4.7401395362874288</v>
      </c>
      <c r="V1801" s="55">
        <f>U1801*0.99</f>
        <v>4.6927381409245541</v>
      </c>
      <c r="W1801" s="55">
        <f>V1801*0.95</f>
        <v>4.4581012338783266</v>
      </c>
      <c r="X1801" s="55">
        <f t="shared" si="168"/>
        <v>3271.9455303183345</v>
      </c>
    </row>
    <row r="1802" spans="2:24" x14ac:dyDescent="0.3">
      <c r="B1802" s="7" t="s">
        <v>40</v>
      </c>
      <c r="C1802" s="7">
        <v>1794</v>
      </c>
      <c r="D1802" s="7">
        <v>317</v>
      </c>
      <c r="E1802" s="13">
        <v>5.2</v>
      </c>
      <c r="F1802" s="57">
        <f t="shared" ref="F1802:F1808" si="172">($E1803-$E1801)/2/3.6</f>
        <v>-1.2083333333333333</v>
      </c>
      <c r="G1802" s="57">
        <f t="shared" si="169"/>
        <v>1.4444444444444444</v>
      </c>
      <c r="H1802" s="52">
        <f t="shared" si="170"/>
        <v>0.91601807716049377</v>
      </c>
      <c r="I1802" s="52">
        <f t="shared" si="171"/>
        <v>155.23540200000002</v>
      </c>
      <c r="J1802" s="52">
        <f>$P$3*F1802</f>
        <v>-2150.833333333333</v>
      </c>
      <c r="K1802" s="52">
        <f>H1802+I1802+J1802</f>
        <v>-1994.6819132561725</v>
      </c>
      <c r="L1802" s="53">
        <f>M1802*1</f>
        <v>-2.8812072080366935</v>
      </c>
      <c r="M1802" s="53">
        <f>(K1802*G1802)/1000</f>
        <v>-2.8812072080366935</v>
      </c>
      <c r="N1802" s="53">
        <f>(IF(L1801 &lt; 0, -L1801,0))</f>
        <v>3.8605724869032119</v>
      </c>
      <c r="O1802" s="53">
        <f>0.5*$P$3*G1802^2</f>
        <v>1856.9135802469136</v>
      </c>
      <c r="P1802" s="53">
        <f t="shared" ref="P1802:P1808" si="173">O1802-O1801</f>
        <v>-3340.9336419753081</v>
      </c>
      <c r="Q1802" s="53">
        <f>(IF(L1801 &lt; 0, -L1801,0))+Q1801</f>
        <v>3817.2989343677373</v>
      </c>
      <c r="R1802" s="53">
        <f>(IF(L1801 &gt; 0, L1801,0))+R1801</f>
        <v>12667.892097561707</v>
      </c>
      <c r="S1802" s="55">
        <f>N1802*0.95</f>
        <v>3.667543862558051</v>
      </c>
      <c r="T1802" s="55">
        <f>S1802*0.99</f>
        <v>3.6308684239324704</v>
      </c>
      <c r="U1802" s="55">
        <f>T1802*0.97</f>
        <v>3.5219423712144962</v>
      </c>
      <c r="V1802" s="55">
        <f>U1802*0.99</f>
        <v>3.4867229475023511</v>
      </c>
      <c r="W1802" s="55">
        <f>V1802*0.95</f>
        <v>3.3123868001272334</v>
      </c>
      <c r="X1802" s="55">
        <f t="shared" ref="X1802:X1808" si="174">W1802+X1801</f>
        <v>3275.2579171184616</v>
      </c>
    </row>
    <row r="1803" spans="2:24" x14ac:dyDescent="0.3">
      <c r="B1803" s="7" t="s">
        <v>40</v>
      </c>
      <c r="C1803" s="7">
        <v>1795</v>
      </c>
      <c r="D1803" s="7">
        <v>318</v>
      </c>
      <c r="E1803" s="13">
        <v>0</v>
      </c>
      <c r="F1803" s="57">
        <f t="shared" si="172"/>
        <v>-0.72222222222222221</v>
      </c>
      <c r="G1803" s="57">
        <f t="shared" si="169"/>
        <v>0</v>
      </c>
      <c r="H1803" s="52">
        <f t="shared" si="170"/>
        <v>0</v>
      </c>
      <c r="I1803" s="52">
        <f t="shared" si="171"/>
        <v>155.23540200000002</v>
      </c>
      <c r="J1803" s="52">
        <f>$P$3*F1803</f>
        <v>-1285.5555555555554</v>
      </c>
      <c r="K1803" s="52">
        <f>H1803+I1803+J1803</f>
        <v>-1130.3201535555554</v>
      </c>
      <c r="L1803" s="53">
        <f>M1803*1</f>
        <v>0</v>
      </c>
      <c r="M1803" s="53">
        <f>(K1803*G1803)/1000</f>
        <v>0</v>
      </c>
      <c r="N1803" s="53">
        <f>(IF(L1802 &lt; 0, -L1802,0))</f>
        <v>2.8812072080366935</v>
      </c>
      <c r="O1803" s="53">
        <f>0.5*$P$3*G1803^2</f>
        <v>0</v>
      </c>
      <c r="P1803" s="53">
        <f t="shared" si="173"/>
        <v>-1856.9135802469136</v>
      </c>
      <c r="Q1803" s="53">
        <f>(IF(L1802 &lt; 0, -L1802,0))+Q1802</f>
        <v>3820.1801415757741</v>
      </c>
      <c r="R1803" s="53">
        <f>(IF(L1802 &gt; 0, L1802,0))+R1802</f>
        <v>12667.892097561707</v>
      </c>
      <c r="S1803" s="55">
        <f>N1803*0.95</f>
        <v>2.7371468476348588</v>
      </c>
      <c r="T1803" s="55">
        <f>S1803*0.99</f>
        <v>2.7097753791585104</v>
      </c>
      <c r="U1803" s="55">
        <f>T1803*0.97</f>
        <v>2.6284821177837552</v>
      </c>
      <c r="V1803" s="55">
        <f>U1803*0.99</f>
        <v>2.6021972966059175</v>
      </c>
      <c r="W1803" s="55">
        <f>V1803*0.95</f>
        <v>2.4720874317756216</v>
      </c>
      <c r="X1803" s="55">
        <f t="shared" si="174"/>
        <v>3277.730004550237</v>
      </c>
    </row>
    <row r="1804" spans="2:24" x14ac:dyDescent="0.3">
      <c r="B1804" s="7" t="s">
        <v>40</v>
      </c>
      <c r="C1804" s="7">
        <v>1796</v>
      </c>
      <c r="D1804" s="7">
        <v>319</v>
      </c>
      <c r="E1804" s="13">
        <v>0</v>
      </c>
      <c r="F1804" s="57">
        <f t="shared" si="172"/>
        <v>0</v>
      </c>
      <c r="G1804" s="57">
        <f t="shared" si="169"/>
        <v>0</v>
      </c>
      <c r="H1804" s="52">
        <f t="shared" si="170"/>
        <v>0</v>
      </c>
      <c r="I1804" s="52">
        <f t="shared" si="171"/>
        <v>155.23540200000002</v>
      </c>
      <c r="J1804" s="52">
        <f>$P$3*F1804</f>
        <v>0</v>
      </c>
      <c r="K1804" s="52">
        <f>H1804+I1804+J1804</f>
        <v>155.23540200000002</v>
      </c>
      <c r="L1804" s="53">
        <f>M1804*1</f>
        <v>0</v>
      </c>
      <c r="M1804" s="53">
        <f>(K1804*G1804)/1000</f>
        <v>0</v>
      </c>
      <c r="N1804" s="53">
        <f>(IF(L1803 &lt; 0, -L1803,0))</f>
        <v>0</v>
      </c>
      <c r="O1804" s="53">
        <f>0.5*$P$3*G1804^2</f>
        <v>0</v>
      </c>
      <c r="P1804" s="53">
        <f t="shared" si="173"/>
        <v>0</v>
      </c>
      <c r="Q1804" s="53">
        <f>(IF(L1803 &lt; 0, -L1803,0))+Q1803</f>
        <v>3820.1801415757741</v>
      </c>
      <c r="R1804" s="53">
        <f>(IF(L1803 &gt; 0, L1803,0))+R1803</f>
        <v>12667.892097561707</v>
      </c>
      <c r="S1804" s="55">
        <f>N1804*0.95</f>
        <v>0</v>
      </c>
      <c r="T1804" s="55">
        <f>S1804*0.99</f>
        <v>0</v>
      </c>
      <c r="U1804" s="55">
        <f>T1804*0.97</f>
        <v>0</v>
      </c>
      <c r="V1804" s="55">
        <f>U1804*0.99</f>
        <v>0</v>
      </c>
      <c r="W1804" s="55">
        <f>V1804*0.95</f>
        <v>0</v>
      </c>
      <c r="X1804" s="55">
        <f t="shared" si="174"/>
        <v>3277.730004550237</v>
      </c>
    </row>
    <row r="1805" spans="2:24" x14ac:dyDescent="0.3">
      <c r="B1805" s="7" t="s">
        <v>40</v>
      </c>
      <c r="C1805" s="7">
        <v>1797</v>
      </c>
      <c r="D1805" s="7">
        <v>320</v>
      </c>
      <c r="E1805" s="13">
        <v>0</v>
      </c>
      <c r="F1805" s="57">
        <f t="shared" si="172"/>
        <v>0</v>
      </c>
      <c r="G1805" s="57">
        <f t="shared" si="169"/>
        <v>0</v>
      </c>
      <c r="H1805" s="52">
        <f t="shared" si="170"/>
        <v>0</v>
      </c>
      <c r="I1805" s="52">
        <f t="shared" si="171"/>
        <v>155.23540200000002</v>
      </c>
      <c r="J1805" s="52">
        <f>$P$3*F1805</f>
        <v>0</v>
      </c>
      <c r="K1805" s="52">
        <f>H1805+I1805+J1805</f>
        <v>155.23540200000002</v>
      </c>
      <c r="L1805" s="53">
        <f>M1805*1</f>
        <v>0</v>
      </c>
      <c r="M1805" s="53">
        <f>(K1805*G1805)/1000</f>
        <v>0</v>
      </c>
      <c r="N1805" s="53">
        <f>(IF(L1804 &lt; 0, -L1804,0))</f>
        <v>0</v>
      </c>
      <c r="O1805" s="53">
        <f>0.5*$P$3*G1805^2</f>
        <v>0</v>
      </c>
      <c r="P1805" s="53">
        <f t="shared" si="173"/>
        <v>0</v>
      </c>
      <c r="Q1805" s="53">
        <f>(IF(L1804 &lt; 0, -L1804,0))+Q1804</f>
        <v>3820.1801415757741</v>
      </c>
      <c r="R1805" s="53">
        <f>(IF(L1804 &gt; 0, L1804,0))+R1804</f>
        <v>12667.892097561707</v>
      </c>
      <c r="S1805" s="55">
        <f>N1805*0.95</f>
        <v>0</v>
      </c>
      <c r="T1805" s="55">
        <f>S1805*0.99</f>
        <v>0</v>
      </c>
      <c r="U1805" s="55">
        <f>T1805*0.97</f>
        <v>0</v>
      </c>
      <c r="V1805" s="55">
        <f>U1805*0.99</f>
        <v>0</v>
      </c>
      <c r="W1805" s="55">
        <f>V1805*0.95</f>
        <v>0</v>
      </c>
      <c r="X1805" s="55">
        <f t="shared" si="174"/>
        <v>3277.730004550237</v>
      </c>
    </row>
    <row r="1806" spans="2:24" x14ac:dyDescent="0.3">
      <c r="B1806" s="7" t="s">
        <v>40</v>
      </c>
      <c r="C1806" s="7">
        <v>1798</v>
      </c>
      <c r="D1806" s="7">
        <v>321</v>
      </c>
      <c r="E1806" s="13">
        <v>0</v>
      </c>
      <c r="F1806" s="57">
        <f t="shared" si="172"/>
        <v>0</v>
      </c>
      <c r="G1806" s="57">
        <f t="shared" si="169"/>
        <v>0</v>
      </c>
      <c r="H1806" s="52">
        <f t="shared" si="170"/>
        <v>0</v>
      </c>
      <c r="I1806" s="52">
        <f t="shared" si="171"/>
        <v>155.23540200000002</v>
      </c>
      <c r="J1806" s="52">
        <f>$P$3*F1806</f>
        <v>0</v>
      </c>
      <c r="K1806" s="52">
        <f>H1806+I1806+J1806</f>
        <v>155.23540200000002</v>
      </c>
      <c r="L1806" s="53">
        <f>M1806*1</f>
        <v>0</v>
      </c>
      <c r="M1806" s="53">
        <f>(K1806*G1806)/1000</f>
        <v>0</v>
      </c>
      <c r="N1806" s="53">
        <f>(IF(L1805 &lt; 0, -L1805,0))</f>
        <v>0</v>
      </c>
      <c r="O1806" s="53">
        <f>0.5*$P$3*G1806^2</f>
        <v>0</v>
      </c>
      <c r="P1806" s="53">
        <f t="shared" si="173"/>
        <v>0</v>
      </c>
      <c r="Q1806" s="53">
        <f>(IF(L1805 &lt; 0, -L1805,0))+Q1805</f>
        <v>3820.1801415757741</v>
      </c>
      <c r="R1806" s="53">
        <f>(IF(L1805 &gt; 0, L1805,0))+R1805</f>
        <v>12667.892097561707</v>
      </c>
      <c r="S1806" s="55">
        <f>N1806*0.95</f>
        <v>0</v>
      </c>
      <c r="T1806" s="55">
        <f>S1806*0.99</f>
        <v>0</v>
      </c>
      <c r="U1806" s="55">
        <f>T1806*0.97</f>
        <v>0</v>
      </c>
      <c r="V1806" s="55">
        <f>U1806*0.99</f>
        <v>0</v>
      </c>
      <c r="W1806" s="55">
        <f>V1806*0.95</f>
        <v>0</v>
      </c>
      <c r="X1806" s="55">
        <f t="shared" si="174"/>
        <v>3277.730004550237</v>
      </c>
    </row>
    <row r="1807" spans="2:24" x14ac:dyDescent="0.3">
      <c r="B1807" s="7" t="s">
        <v>40</v>
      </c>
      <c r="C1807" s="7">
        <v>1799</v>
      </c>
      <c r="D1807" s="7">
        <v>322</v>
      </c>
      <c r="E1807" s="13">
        <v>0</v>
      </c>
      <c r="F1807" s="57">
        <f t="shared" si="172"/>
        <v>0</v>
      </c>
      <c r="G1807" s="57">
        <f t="shared" si="169"/>
        <v>0</v>
      </c>
      <c r="H1807" s="52">
        <f t="shared" si="170"/>
        <v>0</v>
      </c>
      <c r="I1807" s="52">
        <f t="shared" si="171"/>
        <v>155.23540200000002</v>
      </c>
      <c r="J1807" s="52">
        <f>$P$3*F1807</f>
        <v>0</v>
      </c>
      <c r="K1807" s="52">
        <f>H1807+I1807+J1807</f>
        <v>155.23540200000002</v>
      </c>
      <c r="L1807" s="53">
        <f>M1807*1</f>
        <v>0</v>
      </c>
      <c r="M1807" s="53">
        <f>(K1807*G1807)/1000</f>
        <v>0</v>
      </c>
      <c r="N1807" s="53">
        <f>(IF(L1806 &lt; 0, -L1806,0))</f>
        <v>0</v>
      </c>
      <c r="O1807" s="53">
        <f>0.5*$P$3*G1807^2</f>
        <v>0</v>
      </c>
      <c r="P1807" s="53">
        <f t="shared" si="173"/>
        <v>0</v>
      </c>
      <c r="Q1807" s="53">
        <f>(IF(L1806 &lt; 0, -L1806,0))+Q1806</f>
        <v>3820.1801415757741</v>
      </c>
      <c r="R1807" s="53">
        <f>(IF(L1806 &gt; 0, L1806,0))+R1806</f>
        <v>12667.892097561707</v>
      </c>
      <c r="S1807" s="55">
        <f>N1807*0.95</f>
        <v>0</v>
      </c>
      <c r="T1807" s="55">
        <f>S1807*0.99</f>
        <v>0</v>
      </c>
      <c r="U1807" s="55">
        <f>T1807*0.97</f>
        <v>0</v>
      </c>
      <c r="V1807" s="55">
        <f>U1807*0.99</f>
        <v>0</v>
      </c>
      <c r="W1807" s="55">
        <f>V1807*0.95</f>
        <v>0</v>
      </c>
      <c r="X1807" s="55">
        <f t="shared" si="174"/>
        <v>3277.730004550237</v>
      </c>
    </row>
    <row r="1808" spans="2:24" x14ac:dyDescent="0.3">
      <c r="B1808" s="7" t="s">
        <v>40</v>
      </c>
      <c r="C1808" s="7">
        <v>1800</v>
      </c>
      <c r="D1808" s="7">
        <v>323</v>
      </c>
      <c r="E1808" s="13">
        <v>0</v>
      </c>
      <c r="F1808" s="57">
        <f t="shared" si="172"/>
        <v>0</v>
      </c>
      <c r="G1808" s="57">
        <f t="shared" si="169"/>
        <v>0</v>
      </c>
      <c r="H1808" s="52">
        <f t="shared" si="170"/>
        <v>0</v>
      </c>
      <c r="I1808" s="52">
        <f t="shared" si="171"/>
        <v>155.23540200000002</v>
      </c>
      <c r="J1808" s="52">
        <f>$P$3*F1808</f>
        <v>0</v>
      </c>
      <c r="K1808" s="52">
        <f>H1808+I1808+J1808</f>
        <v>155.23540200000002</v>
      </c>
      <c r="L1808" s="53">
        <f>M1808*1</f>
        <v>0</v>
      </c>
      <c r="M1808" s="53">
        <f>(K1808*G1808)/1000</f>
        <v>0</v>
      </c>
      <c r="N1808" s="53">
        <f>(IF(L1807 &lt; 0, -L1807,0))</f>
        <v>0</v>
      </c>
      <c r="O1808" s="53">
        <f>0.5*$P$3*G1808^2</f>
        <v>0</v>
      </c>
      <c r="P1808" s="53">
        <f t="shared" si="173"/>
        <v>0</v>
      </c>
      <c r="Q1808" s="53">
        <f>(IF(L1807 &lt; 0, -L1807,0))+Q1807</f>
        <v>3820.1801415757741</v>
      </c>
      <c r="R1808" s="53">
        <f>(IF(L1807 &gt; 0, L1807,0))+R1807</f>
        <v>12667.892097561707</v>
      </c>
      <c r="S1808" s="55">
        <f>N1808*0.95</f>
        <v>0</v>
      </c>
      <c r="T1808" s="55">
        <f>S1808*0.99</f>
        <v>0</v>
      </c>
      <c r="U1808" s="55">
        <f>T1808*0.97</f>
        <v>0</v>
      </c>
      <c r="V1808" s="55">
        <f>U1808*0.99</f>
        <v>0</v>
      </c>
      <c r="W1808" s="55">
        <f>V1808*0.95</f>
        <v>0</v>
      </c>
      <c r="X1808" s="55">
        <f t="shared" si="174"/>
        <v>3277.730004550237</v>
      </c>
    </row>
  </sheetData>
  <hyperlinks>
    <hyperlink ref="S4" r:id="rId1" xr:uid="{8CD59833-4EED-4035-8C3B-E83BBFDF5BC6}"/>
    <hyperlink ref="T4" r:id="rId2" xr:uid="{7FB944E2-31B5-4C27-9A27-2EA51329E5F5}"/>
  </hyperlinks>
  <pageMargins left="0.7" right="0.7" top="0.78740157499999996" bottom="0.78740157499999996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BB29F-303E-41AC-B3DF-B1D2EF691EFC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</cols>
  <sheetData>
    <row r="2" spans="2:6" x14ac:dyDescent="0.3">
      <c r="B2" s="15" t="s">
        <v>41</v>
      </c>
      <c r="C2" s="15" t="s">
        <v>42</v>
      </c>
    </row>
    <row r="4" spans="2:6" x14ac:dyDescent="0.3">
      <c r="B4" s="15" t="s">
        <v>27</v>
      </c>
    </row>
    <row r="6" spans="2:6" ht="39.6" x14ac:dyDescent="0.3">
      <c r="B6" s="1" t="s">
        <v>28</v>
      </c>
      <c r="C6" s="1" t="s">
        <v>29</v>
      </c>
      <c r="D6" s="1" t="s">
        <v>30</v>
      </c>
      <c r="E6" s="8" t="s">
        <v>43</v>
      </c>
      <c r="F6" s="8" t="s">
        <v>44</v>
      </c>
    </row>
    <row r="7" spans="2:6" x14ac:dyDescent="0.3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3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37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3">
      <c r="B11" s="3" t="s">
        <v>37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3">
      <c r="B12" s="3" t="s">
        <v>37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3">
      <c r="B13" s="3" t="s">
        <v>37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3">
      <c r="B14" s="3" t="s">
        <v>37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3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3">
      <c r="B20" s="3" t="s">
        <v>37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3">
      <c r="B21" s="3" t="s">
        <v>37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3">
      <c r="B22" s="3" t="s">
        <v>37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3">
      <c r="B23" s="3" t="s">
        <v>37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3">
      <c r="B24" s="3" t="s">
        <v>37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3">
      <c r="B25" s="3" t="s">
        <v>37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3">
      <c r="B26" s="3" t="s">
        <v>37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3">
      <c r="B27" s="3" t="s">
        <v>37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3">
      <c r="B28" s="3" t="s">
        <v>37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3">
      <c r="B29" s="3" t="s">
        <v>37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3">
      <c r="B30" s="3" t="s">
        <v>37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3">
      <c r="B31" s="3" t="s">
        <v>37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3">
      <c r="B32" s="3" t="s">
        <v>37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3">
      <c r="B33" s="3" t="s">
        <v>37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3">
      <c r="B34" s="3" t="s">
        <v>37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3">
      <c r="B35" s="3" t="s">
        <v>37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3">
      <c r="B36" s="3" t="s">
        <v>37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3">
      <c r="B37" s="3" t="s">
        <v>37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3">
      <c r="B38" s="3" t="s">
        <v>37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3">
      <c r="B39" s="3" t="s">
        <v>37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3">
      <c r="B40" s="3" t="s">
        <v>37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3">
      <c r="B41" s="3" t="s">
        <v>37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3">
      <c r="B42" s="3" t="s">
        <v>37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3">
      <c r="B43" s="3" t="s">
        <v>37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3">
      <c r="B44" s="3" t="s">
        <v>37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3">
      <c r="B45" s="3" t="s">
        <v>37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3">
      <c r="B46" s="3" t="s">
        <v>37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3">
      <c r="B47" s="3" t="s">
        <v>37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3">
      <c r="B48" s="3" t="s">
        <v>37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3">
      <c r="B49" s="3" t="s">
        <v>37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3">
      <c r="B50" s="3" t="s">
        <v>37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3">
      <c r="B51" s="3" t="s">
        <v>37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3">
      <c r="B52" s="3" t="s">
        <v>37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3">
      <c r="B53" s="3" t="s">
        <v>37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3">
      <c r="B54" s="3" t="s">
        <v>37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3">
      <c r="B55" s="3" t="s">
        <v>37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3">
      <c r="B56" s="3" t="s">
        <v>37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3">
      <c r="B57" s="3" t="s">
        <v>37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3">
      <c r="B58" s="3" t="s">
        <v>37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3">
      <c r="B59" s="3" t="s">
        <v>37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3">
      <c r="B60" s="3" t="s">
        <v>37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3">
      <c r="B61" s="3" t="s">
        <v>37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3">
      <c r="B62" s="3" t="s">
        <v>37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3">
      <c r="B63" s="3" t="s">
        <v>37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3">
      <c r="B64" s="3" t="s">
        <v>37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3">
      <c r="B65" s="3" t="s">
        <v>37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3">
      <c r="B66" s="3" t="s">
        <v>37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3">
      <c r="B67" s="3" t="s">
        <v>37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3">
      <c r="B68" s="3" t="s">
        <v>37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3">
      <c r="B69" s="3" t="s">
        <v>37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3">
      <c r="B70" s="3" t="s">
        <v>37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3">
      <c r="B71" s="3" t="s">
        <v>37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3">
      <c r="B72" s="3" t="s">
        <v>37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3">
      <c r="B73" s="3" t="s">
        <v>37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3">
      <c r="B74" s="3" t="s">
        <v>37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3">
      <c r="B75" s="3" t="s">
        <v>37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3">
      <c r="B76" s="3" t="s">
        <v>37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3">
      <c r="B77" s="3" t="s">
        <v>37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3">
      <c r="B78" s="3" t="s">
        <v>37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3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37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3">
      <c r="B85" s="3" t="s">
        <v>37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3">
      <c r="B86" s="3" t="s">
        <v>37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3">
      <c r="B87" s="3" t="s">
        <v>37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3">
      <c r="B88" s="3" t="s">
        <v>37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3">
      <c r="B89" s="3" t="s">
        <v>37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3">
      <c r="B90" s="3" t="s">
        <v>37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3">
      <c r="B91" s="3" t="s">
        <v>37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3">
      <c r="B92" s="3" t="s">
        <v>37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3">
      <c r="B93" s="3" t="s">
        <v>37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3">
      <c r="B94" s="3" t="s">
        <v>37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3">
      <c r="B95" s="3" t="s">
        <v>37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3">
      <c r="B96" s="3" t="s">
        <v>37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3">
      <c r="B97" s="3" t="s">
        <v>37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3">
      <c r="B98" s="3" t="s">
        <v>37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3">
      <c r="B99" s="3" t="s">
        <v>37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3">
      <c r="B100" s="3" t="s">
        <v>37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3">
      <c r="B101" s="3" t="s">
        <v>37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3">
      <c r="B102" s="3" t="s">
        <v>37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3">
      <c r="B103" s="3" t="s">
        <v>37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3">
      <c r="B104" s="3" t="s">
        <v>37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3">
      <c r="B105" s="3" t="s">
        <v>37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3">
      <c r="B106" s="3" t="s">
        <v>37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3">
      <c r="B107" s="3" t="s">
        <v>37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3">
      <c r="B108" s="3" t="s">
        <v>37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3">
      <c r="B109" s="3" t="s">
        <v>37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3">
      <c r="B110" s="3" t="s">
        <v>37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3">
      <c r="B111" s="3" t="s">
        <v>37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3">
      <c r="B112" s="3" t="s">
        <v>37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3">
      <c r="B113" s="3" t="s">
        <v>37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3">
      <c r="B114" s="3" t="s">
        <v>37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3">
      <c r="B115" s="3" t="s">
        <v>37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3">
      <c r="B116" s="3" t="s">
        <v>37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3">
      <c r="B117" s="3" t="s">
        <v>37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3">
      <c r="B118" s="3" t="s">
        <v>37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3">
      <c r="B119" s="3" t="s">
        <v>37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3">
      <c r="B120" s="3" t="s">
        <v>37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3">
      <c r="B121" s="3" t="s">
        <v>37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3">
      <c r="B122" s="3" t="s">
        <v>37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3">
      <c r="B123" s="3" t="s">
        <v>37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3">
      <c r="B124" s="3" t="s">
        <v>37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3">
      <c r="B125" s="3" t="s">
        <v>37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3">
      <c r="B126" s="3" t="s">
        <v>37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3">
      <c r="B127" s="3" t="s">
        <v>37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3">
      <c r="B128" s="3" t="s">
        <v>37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3">
      <c r="B129" s="3" t="s">
        <v>37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3">
      <c r="B130" s="3" t="s">
        <v>37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3">
      <c r="B131" s="3" t="s">
        <v>37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3">
      <c r="B132" s="3" t="s">
        <v>37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3">
      <c r="B133" s="3" t="s">
        <v>37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3">
      <c r="B134" s="3" t="s">
        <v>37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3">
      <c r="B135" s="3" t="s">
        <v>37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3">
      <c r="B136" s="3" t="s">
        <v>37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3">
      <c r="B137" s="3" t="s">
        <v>37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3">
      <c r="B138" s="3" t="s">
        <v>37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3">
      <c r="B139" s="3" t="s">
        <v>37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3">
      <c r="B140" s="3" t="s">
        <v>37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3">
      <c r="B141" s="3" t="s">
        <v>37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3">
      <c r="B142" s="3" t="s">
        <v>37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3">
      <c r="B143" s="3" t="s">
        <v>37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3">
      <c r="B144" s="3" t="s">
        <v>37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3">
      <c r="B145" s="3" t="s">
        <v>37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3">
      <c r="B146" s="3" t="s">
        <v>37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3">
      <c r="B147" s="3" t="s">
        <v>37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3">
      <c r="B148" s="3" t="s">
        <v>37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3">
      <c r="B149" s="3" t="s">
        <v>37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3">
      <c r="B150" s="3" t="s">
        <v>37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3">
      <c r="B151" s="3" t="s">
        <v>37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3">
      <c r="B152" s="3" t="s">
        <v>37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3">
      <c r="B153" s="3" t="s">
        <v>37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3">
      <c r="B154" s="3" t="s">
        <v>37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3">
      <c r="B155" s="3" t="s">
        <v>37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3">
      <c r="B156" s="3" t="s">
        <v>37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3">
      <c r="B157" s="3" t="s">
        <v>37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3">
      <c r="B158" s="3" t="s">
        <v>37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3">
      <c r="B159" s="3" t="s">
        <v>37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3">
      <c r="B160" s="3" t="s">
        <v>37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3">
      <c r="B161" s="3" t="s">
        <v>37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3">
      <c r="B162" s="3" t="s">
        <v>37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3">
      <c r="B163" s="3" t="s">
        <v>37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3">
      <c r="B164" s="3" t="s">
        <v>37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3">
      <c r="B165" s="3" t="s">
        <v>37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3">
      <c r="B166" s="3" t="s">
        <v>37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3">
      <c r="B167" s="3" t="s">
        <v>37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3">
      <c r="B168" s="3" t="s">
        <v>37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3">
      <c r="B169" s="3" t="s">
        <v>37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3">
      <c r="B170" s="3" t="s">
        <v>37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3">
      <c r="B171" s="3" t="s">
        <v>37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3">
      <c r="B172" s="3" t="s">
        <v>37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3">
      <c r="B173" s="3" t="s">
        <v>37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3">
      <c r="B174" s="3" t="s">
        <v>37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3">
      <c r="B175" s="3" t="s">
        <v>37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3">
      <c r="B176" s="3" t="s">
        <v>37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3">
      <c r="B177" s="3" t="s">
        <v>37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3">
      <c r="B178" s="3" t="s">
        <v>37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3">
      <c r="B179" s="3" t="s">
        <v>37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3">
      <c r="B180" s="3" t="s">
        <v>37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3">
      <c r="B181" s="3" t="s">
        <v>37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3">
      <c r="B182" s="3" t="s">
        <v>37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3">
      <c r="B183" s="3" t="s">
        <v>37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3">
      <c r="B184" s="3" t="s">
        <v>37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3">
      <c r="B185" s="3" t="s">
        <v>37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3">
      <c r="B186" s="3" t="s">
        <v>37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3">
      <c r="B187" s="3" t="s">
        <v>37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3">
      <c r="B188" s="3" t="s">
        <v>37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3">
      <c r="B189" s="3" t="s">
        <v>37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3">
      <c r="B190" s="3" t="s">
        <v>37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3">
      <c r="B191" s="3" t="s">
        <v>37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3">
      <c r="B192" s="3" t="s">
        <v>37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3">
      <c r="B193" s="3" t="s">
        <v>37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3">
      <c r="B194" s="3" t="s">
        <v>37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3">
      <c r="B195" s="3" t="s">
        <v>37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3">
      <c r="B196" s="3" t="s">
        <v>37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3">
      <c r="B197" s="3" t="s">
        <v>37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3">
      <c r="B198" s="3" t="s">
        <v>37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3">
      <c r="B199" s="3" t="s">
        <v>37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3">
      <c r="B200" s="3" t="s">
        <v>37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3">
      <c r="B201" s="3" t="s">
        <v>37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3">
      <c r="B202" s="3" t="s">
        <v>37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3">
      <c r="B203" s="3" t="s">
        <v>37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3">
      <c r="B204" s="3" t="s">
        <v>37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3">
      <c r="B205" s="3" t="s">
        <v>37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3">
      <c r="B206" s="3" t="s">
        <v>37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3">
      <c r="B207" s="3" t="s">
        <v>37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3">
      <c r="B208" s="3" t="s">
        <v>37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3">
      <c r="B209" s="3" t="s">
        <v>37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3">
      <c r="B210" s="3" t="s">
        <v>37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3">
      <c r="B211" s="3" t="s">
        <v>37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3">
      <c r="B212" s="3" t="s">
        <v>37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3">
      <c r="B213" s="3" t="s">
        <v>37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3">
      <c r="B214" s="3" t="s">
        <v>37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3">
      <c r="B215" s="3" t="s">
        <v>37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3">
      <c r="B216" s="3" t="s">
        <v>37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3">
      <c r="B217" s="3" t="s">
        <v>37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3">
      <c r="B218" s="3" t="s">
        <v>37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3">
      <c r="B219" s="3" t="s">
        <v>37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3">
      <c r="B220" s="3" t="s">
        <v>37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3">
      <c r="B221" s="3" t="s">
        <v>37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3">
      <c r="B222" s="3" t="s">
        <v>37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3">
      <c r="B223" s="3" t="s">
        <v>37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3">
      <c r="B224" s="3" t="s">
        <v>37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3">
      <c r="B225" s="3" t="s">
        <v>37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3">
      <c r="B226" s="3" t="s">
        <v>37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3">
      <c r="B227" s="3" t="s">
        <v>37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3">
      <c r="B228" s="3" t="s">
        <v>37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3">
      <c r="B229" s="3" t="s">
        <v>37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3">
      <c r="B230" s="3" t="s">
        <v>37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3">
      <c r="B231" s="3" t="s">
        <v>37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3">
      <c r="B232" s="3" t="s">
        <v>37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3">
      <c r="B233" s="3" t="s">
        <v>37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3">
      <c r="B234" s="3" t="s">
        <v>37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3">
      <c r="B235" s="3" t="s">
        <v>37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3">
      <c r="B236" s="3" t="s">
        <v>37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3">
      <c r="B237" s="3" t="s">
        <v>37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3">
      <c r="B238" s="3" t="s">
        <v>37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3">
      <c r="B239" s="3" t="s">
        <v>37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3">
      <c r="B240" s="3" t="s">
        <v>37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3">
      <c r="B241" s="3" t="s">
        <v>37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3">
      <c r="B242" s="3" t="s">
        <v>37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3">
      <c r="B243" s="3" t="s">
        <v>37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3">
      <c r="B244" s="3" t="s">
        <v>37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3">
      <c r="B245" s="3" t="s">
        <v>37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3">
      <c r="B246" s="3" t="s">
        <v>37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3">
      <c r="B247" s="3" t="s">
        <v>37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3">
      <c r="B248" s="3" t="s">
        <v>37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3">
      <c r="B249" s="3" t="s">
        <v>37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3">
      <c r="B250" s="3" t="s">
        <v>37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3">
      <c r="B251" s="3" t="s">
        <v>37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3">
      <c r="B252" s="3" t="s">
        <v>37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3">
      <c r="B253" s="3" t="s">
        <v>37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3">
      <c r="B254" s="3" t="s">
        <v>37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3">
      <c r="B255" s="3" t="s">
        <v>37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3">
      <c r="B256" s="3" t="s">
        <v>37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3">
      <c r="B257" s="3" t="s">
        <v>37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3">
      <c r="B258" s="3" t="s">
        <v>37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3">
      <c r="B259" s="3" t="s">
        <v>37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3">
      <c r="B260" s="3" t="s">
        <v>37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3">
      <c r="B261" s="3" t="s">
        <v>37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3">
      <c r="B262" s="3" t="s">
        <v>37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3">
      <c r="B263" s="3" t="s">
        <v>37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3">
      <c r="B264" s="3" t="s">
        <v>37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3">
      <c r="B265" s="3" t="s">
        <v>37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3">
      <c r="B266" s="3" t="s">
        <v>37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3">
      <c r="B267" s="3" t="s">
        <v>37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3">
      <c r="B268" s="3" t="s">
        <v>37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3">
      <c r="B269" s="3" t="s">
        <v>37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3">
      <c r="B270" s="3" t="s">
        <v>37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3">
      <c r="B271" s="3" t="s">
        <v>37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3">
      <c r="B272" s="3" t="s">
        <v>37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3">
      <c r="B273" s="3" t="s">
        <v>37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3">
      <c r="B274" s="3" t="s">
        <v>37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3">
      <c r="B275" s="3" t="s">
        <v>37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3">
      <c r="B276" s="3" t="s">
        <v>37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3">
      <c r="B277" s="3" t="s">
        <v>37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3">
      <c r="B278" s="3" t="s">
        <v>37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3">
      <c r="B279" s="3" t="s">
        <v>37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3">
      <c r="B280" s="3" t="s">
        <v>37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3">
      <c r="B281" s="3" t="s">
        <v>37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3">
      <c r="B282" s="3" t="s">
        <v>37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3">
      <c r="B283" s="3" t="s">
        <v>37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3">
      <c r="B284" s="3" t="s">
        <v>37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3">
      <c r="B285" s="3" t="s">
        <v>37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3">
      <c r="B286" s="3" t="s">
        <v>37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3">
      <c r="B287" s="3" t="s">
        <v>37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3">
      <c r="B288" s="3" t="s">
        <v>37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3">
      <c r="B289" s="3" t="s">
        <v>37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3">
      <c r="B290" s="3" t="s">
        <v>37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3">
      <c r="B291" s="3" t="s">
        <v>37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3">
      <c r="B292" s="3" t="s">
        <v>37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3">
      <c r="B293" s="3" t="s">
        <v>37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3">
      <c r="B294" s="3" t="s">
        <v>37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3">
      <c r="B295" s="3" t="s">
        <v>37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3">
      <c r="B296" s="3" t="s">
        <v>37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3">
      <c r="B297" s="3" t="s">
        <v>37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3">
      <c r="B298" s="3" t="s">
        <v>37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3">
      <c r="B299" s="3" t="s">
        <v>37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3">
      <c r="B300" s="3" t="s">
        <v>37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3">
      <c r="B301" s="3" t="s">
        <v>37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3">
      <c r="B302" s="3" t="s">
        <v>37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3">
      <c r="B303" s="3" t="s">
        <v>37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3">
      <c r="B304" s="3" t="s">
        <v>37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3">
      <c r="B305" s="3" t="s">
        <v>37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3">
      <c r="B306" s="3" t="s">
        <v>37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3">
      <c r="B307" s="3" t="s">
        <v>37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3">
      <c r="B308" s="3" t="s">
        <v>37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3">
      <c r="B309" s="3" t="s">
        <v>37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3">
      <c r="B310" s="3" t="s">
        <v>37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3">
      <c r="B311" s="3" t="s">
        <v>37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3">
      <c r="B312" s="3" t="s">
        <v>37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3">
      <c r="B313" s="3" t="s">
        <v>37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3">
      <c r="B314" s="3" t="s">
        <v>37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3">
      <c r="B315" s="3" t="s">
        <v>37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3">
      <c r="B316" s="3" t="s">
        <v>37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3">
      <c r="B317" s="3" t="s">
        <v>37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3">
      <c r="B318" s="3" t="s">
        <v>37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3">
      <c r="B319" s="3" t="s">
        <v>37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3">
      <c r="B320" s="3" t="s">
        <v>37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3">
      <c r="B321" s="3" t="s">
        <v>37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3">
      <c r="B322" s="3" t="s">
        <v>37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3">
      <c r="B323" s="3" t="s">
        <v>37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3">
      <c r="B324" s="3" t="s">
        <v>37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3">
      <c r="B325" s="3" t="s">
        <v>37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3">
      <c r="B326" s="3" t="s">
        <v>37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3">
      <c r="B327" s="3" t="s">
        <v>37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3">
      <c r="B328" s="3" t="s">
        <v>37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3">
      <c r="B329" s="3" t="s">
        <v>37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3">
      <c r="B330" s="3" t="s">
        <v>37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3">
      <c r="B331" s="3" t="s">
        <v>37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3">
      <c r="B332" s="3" t="s">
        <v>37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3">
      <c r="B333" s="3" t="s">
        <v>37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3">
      <c r="B334" s="3" t="s">
        <v>37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3">
      <c r="B335" s="3" t="s">
        <v>37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3">
      <c r="B336" s="3" t="s">
        <v>37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3">
      <c r="B337" s="3" t="s">
        <v>37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3">
      <c r="B338" s="3" t="s">
        <v>37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3">
      <c r="B339" s="3" t="s">
        <v>37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3">
      <c r="B340" s="3" t="s">
        <v>37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3">
      <c r="B341" s="3" t="s">
        <v>37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3">
      <c r="B342" s="3" t="s">
        <v>37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3">
      <c r="B343" s="3" t="s">
        <v>37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3">
      <c r="B344" s="3" t="s">
        <v>37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3">
      <c r="B345" s="3" t="s">
        <v>37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3">
      <c r="B346" s="3" t="s">
        <v>37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3">
      <c r="B347" s="3" t="s">
        <v>37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3">
      <c r="B348" s="3" t="s">
        <v>37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3">
      <c r="B349" s="3" t="s">
        <v>37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3">
      <c r="B350" s="3" t="s">
        <v>37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3">
      <c r="B351" s="3" t="s">
        <v>37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3">
      <c r="B352" s="3" t="s">
        <v>37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3">
      <c r="B353" s="3" t="s">
        <v>37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3">
      <c r="B354" s="3" t="s">
        <v>37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3">
      <c r="B355" s="3" t="s">
        <v>37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3">
      <c r="B356" s="3" t="s">
        <v>37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3">
      <c r="B357" s="3" t="s">
        <v>37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3">
      <c r="B358" s="3" t="s">
        <v>37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3">
      <c r="B359" s="3" t="s">
        <v>37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3">
      <c r="B360" s="3" t="s">
        <v>37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3">
      <c r="B361" s="3" t="s">
        <v>37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3">
      <c r="B362" s="3" t="s">
        <v>37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3">
      <c r="B363" s="3" t="s">
        <v>37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3">
      <c r="B364" s="3" t="s">
        <v>37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3">
      <c r="B365" s="3" t="s">
        <v>37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3">
      <c r="B366" s="3" t="s">
        <v>37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3">
      <c r="B367" s="3" t="s">
        <v>37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3">
      <c r="B368" s="3" t="s">
        <v>37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3">
      <c r="B369" s="3" t="s">
        <v>37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3">
      <c r="B370" s="3" t="s">
        <v>37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3">
      <c r="B371" s="3" t="s">
        <v>37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3">
      <c r="B372" s="3" t="s">
        <v>37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3">
      <c r="B373" s="3" t="s">
        <v>37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3">
      <c r="B374" s="3" t="s">
        <v>37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3">
      <c r="B375" s="3" t="s">
        <v>37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3">
      <c r="B376" s="3" t="s">
        <v>37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3">
      <c r="B377" s="3" t="s">
        <v>37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3">
      <c r="B378" s="3" t="s">
        <v>37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3">
      <c r="B379" s="3" t="s">
        <v>37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3">
      <c r="B380" s="3" t="s">
        <v>37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3">
      <c r="B381" s="3" t="s">
        <v>37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3">
      <c r="B382" s="3" t="s">
        <v>37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3">
      <c r="B383" s="3" t="s">
        <v>37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3">
      <c r="B384" s="3" t="s">
        <v>37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3">
      <c r="B385" s="3" t="s">
        <v>37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3">
      <c r="B386" s="3" t="s">
        <v>37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3">
      <c r="B387" s="3" t="s">
        <v>37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3">
      <c r="B388" s="3" t="s">
        <v>37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3">
      <c r="B389" s="3" t="s">
        <v>37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3">
      <c r="B390" s="3" t="s">
        <v>37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3">
      <c r="B391" s="3" t="s">
        <v>37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3">
      <c r="B392" s="3" t="s">
        <v>37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3">
      <c r="B393" s="3" t="s">
        <v>37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3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3">
      <c r="B395" s="3" t="s">
        <v>37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3">
      <c r="B396" s="3" t="s">
        <v>37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3">
      <c r="B397" s="3" t="s">
        <v>37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3">
      <c r="B398" s="3" t="s">
        <v>37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3">
      <c r="B399" s="3" t="s">
        <v>37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3">
      <c r="B400" s="3" t="s">
        <v>37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3">
      <c r="B401" s="3" t="s">
        <v>37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3">
      <c r="B402" s="3" t="s">
        <v>37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3">
      <c r="B403" s="3" t="s">
        <v>37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3">
      <c r="B404" s="3" t="s">
        <v>37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3">
      <c r="B405" s="3" t="s">
        <v>37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3">
      <c r="B406" s="3" t="s">
        <v>37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3">
      <c r="B407" s="3" t="s">
        <v>37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3">
      <c r="B408" s="3" t="s">
        <v>37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3">
      <c r="B409" s="3" t="s">
        <v>37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3">
      <c r="B410" s="3" t="s">
        <v>37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3">
      <c r="B411" s="3" t="s">
        <v>37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3">
      <c r="B412" s="3" t="s">
        <v>37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3">
      <c r="B413" s="3" t="s">
        <v>37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3">
      <c r="B414" s="3" t="s">
        <v>37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3">
      <c r="B415" s="3" t="s">
        <v>37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3">
      <c r="B416" s="3" t="s">
        <v>37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3">
      <c r="B417" s="3" t="s">
        <v>37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3">
      <c r="B418" s="3" t="s">
        <v>37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3">
      <c r="B419" s="3" t="s">
        <v>37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3">
      <c r="B420" s="3" t="s">
        <v>37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3">
      <c r="B421" s="3" t="s">
        <v>37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3">
      <c r="B422" s="3" t="s">
        <v>37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3">
      <c r="B423" s="3" t="s">
        <v>37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3">
      <c r="B424" s="3" t="s">
        <v>37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3">
      <c r="B425" s="3" t="s">
        <v>37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3">
      <c r="B426" s="3" t="s">
        <v>37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3">
      <c r="B427" s="3" t="s">
        <v>37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3">
      <c r="B428" s="3" t="s">
        <v>37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3">
      <c r="B429" s="3" t="s">
        <v>37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3">
      <c r="B430" s="3" t="s">
        <v>37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3">
      <c r="B431" s="3" t="s">
        <v>37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3">
      <c r="B432" s="3" t="s">
        <v>37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3">
      <c r="B433" s="3" t="s">
        <v>37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3">
      <c r="B434" s="3" t="s">
        <v>37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3">
      <c r="B435" s="3" t="s">
        <v>37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3">
      <c r="B436" s="3" t="s">
        <v>37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3">
      <c r="B437" s="3" t="s">
        <v>37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3">
      <c r="B438" s="3" t="s">
        <v>37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3">
      <c r="B439" s="3" t="s">
        <v>37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3">
      <c r="B440" s="3" t="s">
        <v>37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3">
      <c r="B441" s="3" t="s">
        <v>37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3">
      <c r="B442" s="3" t="s">
        <v>37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3">
      <c r="B443" s="3" t="s">
        <v>37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3">
      <c r="B444" s="3" t="s">
        <v>37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3">
      <c r="B445" s="3" t="s">
        <v>37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3">
      <c r="B446" s="3" t="s">
        <v>37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3">
      <c r="B447" s="3" t="s">
        <v>37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3">
      <c r="B448" s="3" t="s">
        <v>37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3">
      <c r="B449" s="3" t="s">
        <v>37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3">
      <c r="B450" s="3" t="s">
        <v>37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3">
      <c r="B451" s="3" t="s">
        <v>37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3">
      <c r="B452" s="3" t="s">
        <v>37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3">
      <c r="B453" s="3" t="s">
        <v>37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3">
      <c r="B454" s="3" t="s">
        <v>37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3">
      <c r="B455" s="3" t="s">
        <v>37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3">
      <c r="B456" s="3" t="s">
        <v>37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3">
      <c r="B457" s="3" t="s">
        <v>37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3">
      <c r="B458" s="3" t="s">
        <v>37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3">
      <c r="B459" s="3" t="s">
        <v>37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3">
      <c r="B460" s="3" t="s">
        <v>37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3">
      <c r="B461" s="3" t="s">
        <v>37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3">
      <c r="B462" s="3" t="s">
        <v>37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3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37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3">
      <c r="B469" s="3" t="s">
        <v>37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3">
      <c r="B470" s="3" t="s">
        <v>37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3">
      <c r="B471" s="3" t="s">
        <v>37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3">
      <c r="B472" s="3" t="s">
        <v>37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3">
      <c r="B473" s="3" t="s">
        <v>37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3">
      <c r="B474" s="3" t="s">
        <v>37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3">
      <c r="B475" s="3" t="s">
        <v>37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3">
      <c r="B476" s="3" t="s">
        <v>37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3">
      <c r="B477" s="3" t="s">
        <v>37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3">
      <c r="B478" s="3" t="s">
        <v>37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3">
      <c r="B479" s="3" t="s">
        <v>37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3">
      <c r="B480" s="3" t="s">
        <v>37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3">
      <c r="B481" s="3" t="s">
        <v>37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3">
      <c r="B482" s="3" t="s">
        <v>37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3">
      <c r="B483" s="3" t="s">
        <v>37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3">
      <c r="B484" s="3" t="s">
        <v>37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3">
      <c r="B485" s="3" t="s">
        <v>37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3">
      <c r="B486" s="3" t="s">
        <v>37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3">
      <c r="B487" s="3" t="s">
        <v>37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3">
      <c r="B488" s="3" t="s">
        <v>37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3">
      <c r="B489" s="3" t="s">
        <v>37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3">
      <c r="B490" s="3" t="s">
        <v>37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3">
      <c r="B491" s="3" t="s">
        <v>37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3">
      <c r="B492" s="3" t="s">
        <v>37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3">
      <c r="B493" s="3" t="s">
        <v>37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3">
      <c r="B494" s="3" t="s">
        <v>37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3">
      <c r="B495" s="3" t="s">
        <v>37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3">
      <c r="B496" s="3" t="s">
        <v>37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3">
      <c r="B497" s="3" t="s">
        <v>37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3">
      <c r="B498" s="3" t="s">
        <v>37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3">
      <c r="B499" s="3" t="s">
        <v>37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3">
      <c r="B500" s="3" t="s">
        <v>37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3">
      <c r="B501" s="3" t="s">
        <v>37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3">
      <c r="B502" s="3" t="s">
        <v>37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3">
      <c r="B503" s="3" t="s">
        <v>37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3">
      <c r="B504" s="3" t="s">
        <v>37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3">
      <c r="B505" s="3" t="s">
        <v>37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3">
      <c r="B506" s="3" t="s">
        <v>37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3">
      <c r="B507" s="3" t="s">
        <v>37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3">
      <c r="B508" s="3" t="s">
        <v>37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3">
      <c r="B509" s="3" t="s">
        <v>37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3">
      <c r="B510" s="3" t="s">
        <v>37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3">
      <c r="B511" s="3" t="s">
        <v>37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3">
      <c r="B512" s="3" t="s">
        <v>37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3">
      <c r="B513" s="3" t="s">
        <v>37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3">
      <c r="B514" s="3" t="s">
        <v>37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3">
      <c r="B515" s="3" t="s">
        <v>37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3">
      <c r="B516" s="3" t="s">
        <v>37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3">
      <c r="B517" s="3" t="s">
        <v>37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3">
      <c r="B518" s="3" t="s">
        <v>37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3">
      <c r="B519" s="3" t="s">
        <v>37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3">
      <c r="B520" s="3" t="s">
        <v>37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3">
      <c r="B521" s="3" t="s">
        <v>37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3">
      <c r="B522" s="3" t="s">
        <v>37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3">
      <c r="B523" s="3" t="s">
        <v>37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3">
      <c r="B524" s="3" t="s">
        <v>37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3">
      <c r="B525" s="3" t="s">
        <v>37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3">
      <c r="B526" s="3" t="s">
        <v>37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3">
      <c r="B527" s="3" t="s">
        <v>37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3">
      <c r="B528" s="3" t="s">
        <v>37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3">
      <c r="B529" s="3" t="s">
        <v>37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3">
      <c r="B530" s="3" t="s">
        <v>37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3">
      <c r="B531" s="3" t="s">
        <v>37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3">
      <c r="B532" s="3" t="s">
        <v>37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3">
      <c r="B533" s="3" t="s">
        <v>37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3">
      <c r="B534" s="3" t="s">
        <v>37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3">
      <c r="B535" s="3" t="s">
        <v>37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3">
      <c r="B536" s="3" t="s">
        <v>37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3">
      <c r="B537" s="3" t="s">
        <v>37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3">
      <c r="B538" s="3" t="s">
        <v>37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3">
      <c r="B539" s="3" t="s">
        <v>37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3">
      <c r="B540" s="3" t="s">
        <v>37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3">
      <c r="B541" s="3" t="s">
        <v>37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3">
      <c r="B542" s="3" t="s">
        <v>37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3">
      <c r="B543" s="3" t="s">
        <v>37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3">
      <c r="B544" s="3" t="s">
        <v>37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3">
      <c r="B545" s="3" t="s">
        <v>37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3">
      <c r="B546" s="3" t="s">
        <v>37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3">
      <c r="B547" s="3" t="s">
        <v>37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3">
      <c r="B548" s="3" t="s">
        <v>37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3">
      <c r="B549" s="3" t="s">
        <v>37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3">
      <c r="B550" s="3" t="s">
        <v>37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3">
      <c r="B551" s="3" t="s">
        <v>37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3">
      <c r="B552" s="3" t="s">
        <v>37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3">
      <c r="B553" s="3" t="s">
        <v>37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3">
      <c r="B554" s="3" t="s">
        <v>37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3">
      <c r="B555" s="3" t="s">
        <v>37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3">
      <c r="B556" s="3" t="s">
        <v>37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3">
      <c r="B557" s="3" t="s">
        <v>37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3">
      <c r="B558" s="3" t="s">
        <v>37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3">
      <c r="B559" s="3" t="s">
        <v>37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3">
      <c r="B560" s="3" t="s">
        <v>37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3">
      <c r="B561" s="3" t="s">
        <v>37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3">
      <c r="B562" s="3" t="s">
        <v>37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3">
      <c r="B563" s="3" t="s">
        <v>37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3">
      <c r="B564" s="3" t="s">
        <v>37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3">
      <c r="B565" s="3" t="s">
        <v>37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3">
      <c r="B566" s="3" t="s">
        <v>37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3">
      <c r="B567" s="3" t="s">
        <v>37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3">
      <c r="B568" s="3" t="s">
        <v>37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3">
      <c r="B569" s="3" t="s">
        <v>37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3">
      <c r="B570" s="3" t="s">
        <v>37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3">
      <c r="B571" s="3" t="s">
        <v>37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3">
      <c r="B572" s="3" t="s">
        <v>37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3">
      <c r="B573" s="3" t="s">
        <v>37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3">
      <c r="B574" s="3" t="s">
        <v>37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3">
      <c r="B575" s="3" t="s">
        <v>37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3">
      <c r="B576" s="3" t="s">
        <v>37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3">
      <c r="B577" s="3" t="s">
        <v>37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3">
      <c r="B578" s="3" t="s">
        <v>37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3">
      <c r="B579" s="3" t="s">
        <v>37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3">
      <c r="B580" s="3" t="s">
        <v>37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3">
      <c r="B581" s="3" t="s">
        <v>37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3">
      <c r="B582" s="3" t="s">
        <v>37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3">
      <c r="B583" s="3" t="s">
        <v>37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3">
      <c r="B584" s="3" t="s">
        <v>37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3">
      <c r="B585" s="3" t="s">
        <v>37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3">
      <c r="B586" s="3" t="s">
        <v>37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3">
      <c r="B587" s="3" t="s">
        <v>37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3">
      <c r="B588" s="3" t="s">
        <v>37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3">
      <c r="B589" s="3" t="s">
        <v>37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3">
      <c r="B590" s="3" t="s">
        <v>37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3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37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3">
      <c r="B597" s="3" t="s">
        <v>37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3">
      <c r="B598" s="4" t="s">
        <v>38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3">
      <c r="B599" s="4" t="s">
        <v>38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3">
      <c r="B600" s="4" t="s">
        <v>38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3">
      <c r="B601" s="4" t="s">
        <v>38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3">
      <c r="B602" s="4" t="s">
        <v>38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3">
      <c r="B603" s="4" t="s">
        <v>38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3">
      <c r="B604" s="4" t="s">
        <v>38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3">
      <c r="B605" s="4" t="s">
        <v>38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3">
      <c r="B606" s="4" t="s">
        <v>38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3">
      <c r="B607" s="4" t="s">
        <v>38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3">
      <c r="B608" s="4" t="s">
        <v>38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3">
      <c r="B609" s="4" t="s">
        <v>38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3">
      <c r="B610" s="4" t="s">
        <v>38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3">
      <c r="B611" s="4" t="s">
        <v>38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3">
      <c r="B612" s="4" t="s">
        <v>38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3">
      <c r="B613" s="4" t="s">
        <v>38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3">
      <c r="B614" s="4" t="s">
        <v>38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3">
      <c r="B615" s="4" t="s">
        <v>38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3">
      <c r="B616" s="4" t="s">
        <v>38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3">
      <c r="B617" s="4" t="s">
        <v>38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3">
      <c r="B618" s="4" t="s">
        <v>38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3">
      <c r="B619" s="4" t="s">
        <v>38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3">
      <c r="B620" s="4" t="s">
        <v>38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3">
      <c r="B621" s="4" t="s">
        <v>38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3">
      <c r="B622" s="4" t="s">
        <v>38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3">
      <c r="B623" s="4" t="s">
        <v>38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3">
      <c r="B624" s="4" t="s">
        <v>38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3">
      <c r="B625" s="4" t="s">
        <v>38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3">
      <c r="B626" s="4" t="s">
        <v>38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3">
      <c r="B627" s="4" t="s">
        <v>38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3">
      <c r="B628" s="4" t="s">
        <v>38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3">
      <c r="B629" s="4" t="s">
        <v>38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3">
      <c r="B630" s="4" t="s">
        <v>38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3">
      <c r="B631" s="4" t="s">
        <v>38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3">
      <c r="B632" s="4" t="s">
        <v>38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3">
      <c r="B633" s="4" t="s">
        <v>38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3">
      <c r="B634" s="4" t="s">
        <v>38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3">
      <c r="B635" s="4" t="s">
        <v>38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3">
      <c r="B636" s="4" t="s">
        <v>38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3">
      <c r="B637" s="4" t="s">
        <v>38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3">
      <c r="B638" s="4" t="s">
        <v>38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3">
      <c r="B639" s="4" t="s">
        <v>38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3">
      <c r="B640" s="4" t="s">
        <v>38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3">
      <c r="B641" s="4" t="s">
        <v>38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3">
      <c r="B642" s="4" t="s">
        <v>38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3">
      <c r="B643" s="4" t="s">
        <v>38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3">
      <c r="B644" s="4" t="s">
        <v>38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3">
      <c r="B645" s="4" t="s">
        <v>38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3">
      <c r="B646" s="4" t="s">
        <v>38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3">
      <c r="B647" s="4" t="s">
        <v>38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3">
      <c r="B648" s="4" t="s">
        <v>38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3">
      <c r="B649" s="4" t="s">
        <v>38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3">
      <c r="B650" s="4" t="s">
        <v>38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3">
      <c r="B651" s="4" t="s">
        <v>38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3">
      <c r="B652" s="4" t="s">
        <v>38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3">
      <c r="B653" s="4" t="s">
        <v>38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3">
      <c r="B654" s="4" t="s">
        <v>38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3">
      <c r="B655" s="4" t="s">
        <v>38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3">
      <c r="B656" s="4" t="s">
        <v>38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3">
      <c r="B657" s="4" t="s">
        <v>38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3">
      <c r="B658" s="4" t="s">
        <v>38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3">
      <c r="B659" s="4" t="s">
        <v>38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3">
      <c r="B660" s="4" t="s">
        <v>38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3">
      <c r="B661" s="4" t="s">
        <v>38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3">
      <c r="B662" s="4" t="s">
        <v>38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3">
      <c r="B663" s="4" t="s">
        <v>38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3">
      <c r="B664" s="4" t="s">
        <v>38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3">
      <c r="B665" s="4" t="s">
        <v>38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3">
      <c r="B666" s="4" t="s">
        <v>38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3">
      <c r="B667" s="4" t="s">
        <v>38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3">
      <c r="B668" s="4" t="s">
        <v>38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3">
      <c r="B669" s="4" t="s">
        <v>38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3">
      <c r="B670" s="4" t="s">
        <v>38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3">
      <c r="B671" s="4" t="s">
        <v>38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3">
      <c r="B672" s="4" t="s">
        <v>38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3">
      <c r="B673" s="4" t="s">
        <v>38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3">
      <c r="B674" s="4" t="s">
        <v>38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3">
      <c r="B675" s="4" t="s">
        <v>38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3">
      <c r="B676" s="4" t="s">
        <v>38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3">
      <c r="B677" s="4" t="s">
        <v>38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3">
      <c r="B678" s="4" t="s">
        <v>38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3">
      <c r="B679" s="4" t="s">
        <v>38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3">
      <c r="B680" s="4" t="s">
        <v>38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3">
      <c r="B681" s="4" t="s">
        <v>38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3">
      <c r="B682" s="4" t="s">
        <v>38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3">
      <c r="B683" s="4" t="s">
        <v>38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3">
      <c r="B684" s="4" t="s">
        <v>38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3">
      <c r="B685" s="4" t="s">
        <v>38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3">
      <c r="B686" s="4" t="s">
        <v>38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3">
      <c r="B687" s="4" t="s">
        <v>38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3">
      <c r="B688" s="4" t="s">
        <v>38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3">
      <c r="B689" s="4" t="s">
        <v>38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3">
      <c r="B690" s="4" t="s">
        <v>38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3">
      <c r="B691" s="4" t="s">
        <v>38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3">
      <c r="B692" s="4" t="s">
        <v>38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3">
      <c r="B693" s="4" t="s">
        <v>38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3">
      <c r="B694" s="4" t="s">
        <v>38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3">
      <c r="B695" s="4" t="s">
        <v>38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3">
      <c r="B696" s="4" t="s">
        <v>38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3">
      <c r="B697" s="4" t="s">
        <v>38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3">
      <c r="B698" s="4" t="s">
        <v>38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3">
      <c r="B699" s="4" t="s">
        <v>38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3">
      <c r="B700" s="4" t="s">
        <v>38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3">
      <c r="B701" s="4" t="s">
        <v>38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3">
      <c r="B702" s="4" t="s">
        <v>38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3">
      <c r="B703" s="4" t="s">
        <v>38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3">
      <c r="B704" s="4" t="s">
        <v>38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3">
      <c r="B705" s="4" t="s">
        <v>38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3">
      <c r="B706" s="4" t="s">
        <v>38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3">
      <c r="B707" s="4" t="s">
        <v>38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3">
      <c r="B708" s="4" t="s">
        <v>38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3">
      <c r="B709" s="4" t="s">
        <v>38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3">
      <c r="B710" s="4" t="s">
        <v>38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3">
      <c r="B711" s="4" t="s">
        <v>38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3">
      <c r="B712" s="4" t="s">
        <v>38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3">
      <c r="B713" s="4" t="s">
        <v>38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3">
      <c r="B714" s="4" t="s">
        <v>38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3">
      <c r="B715" s="4" t="s">
        <v>38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3">
      <c r="B716" s="4" t="s">
        <v>38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3">
      <c r="B717" s="4" t="s">
        <v>38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3">
      <c r="B718" s="4" t="s">
        <v>38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3">
      <c r="B719" s="4" t="s">
        <v>38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3">
      <c r="B720" s="4" t="s">
        <v>38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3">
      <c r="B721" s="4" t="s">
        <v>38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3">
      <c r="B722" s="4" t="s">
        <v>38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3">
      <c r="B723" s="4" t="s">
        <v>38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3">
      <c r="B724" s="4" t="s">
        <v>38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3">
      <c r="B725" s="4" t="s">
        <v>38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3">
      <c r="B726" s="4" t="s">
        <v>38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3">
      <c r="B727" s="4" t="s">
        <v>38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3">
      <c r="B728" s="4" t="s">
        <v>38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3">
      <c r="B729" s="4" t="s">
        <v>38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3">
      <c r="B730" s="4" t="s">
        <v>38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3">
      <c r="B731" s="4" t="s">
        <v>38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3">
      <c r="B732" s="4" t="s">
        <v>38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3">
      <c r="B733" s="4" t="s">
        <v>38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3">
      <c r="B734" s="4" t="s">
        <v>38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3">
      <c r="B735" s="4" t="s">
        <v>38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3">
      <c r="B736" s="4" t="s">
        <v>38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3">
      <c r="B737" s="4" t="s">
        <v>38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3">
      <c r="B738" s="4" t="s">
        <v>38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3">
      <c r="B739" s="4" t="s">
        <v>38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3">
      <c r="B740" s="4" t="s">
        <v>38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3">
      <c r="B741" s="4" t="s">
        <v>38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3">
      <c r="B742" s="4" t="s">
        <v>38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3">
      <c r="B743" s="4" t="s">
        <v>38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3">
      <c r="B744" s="4" t="s">
        <v>38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3">
      <c r="B745" s="4" t="s">
        <v>38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3">
      <c r="B746" s="4" t="s">
        <v>38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3">
      <c r="B747" s="4" t="s">
        <v>38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3">
      <c r="B748" s="4" t="s">
        <v>38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3">
      <c r="B749" s="4" t="s">
        <v>38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3">
      <c r="B750" s="4" t="s">
        <v>38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3">
      <c r="B751" s="4" t="s">
        <v>38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3">
      <c r="B752" s="4" t="s">
        <v>38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3">
      <c r="B753" s="4" t="s">
        <v>38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3">
      <c r="B754" s="4" t="s">
        <v>38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3">
      <c r="B755" s="4" t="s">
        <v>38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3">
      <c r="B756" s="4" t="s">
        <v>38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3">
      <c r="B757" s="4" t="s">
        <v>38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3">
      <c r="B758" s="4" t="s">
        <v>38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3">
      <c r="B759" s="4" t="s">
        <v>38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3">
      <c r="B760" s="4" t="s">
        <v>38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3">
      <c r="B761" s="4" t="s">
        <v>38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3">
      <c r="B762" s="4" t="s">
        <v>38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3">
      <c r="B763" s="4" t="s">
        <v>38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3">
      <c r="B764" s="4" t="s">
        <v>38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3">
      <c r="B765" s="4" t="s">
        <v>38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3">
      <c r="B766" s="4" t="s">
        <v>38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3">
      <c r="B767" s="4" t="s">
        <v>38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3">
      <c r="B768" s="4" t="s">
        <v>38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3">
      <c r="B769" s="4" t="s">
        <v>38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3">
      <c r="B770" s="4" t="s">
        <v>38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3">
      <c r="B771" s="4" t="s">
        <v>38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3">
      <c r="B772" s="4" t="s">
        <v>38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3">
      <c r="B773" s="4" t="s">
        <v>38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3">
      <c r="B774" s="4" t="s">
        <v>38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3">
      <c r="B775" s="4" t="s">
        <v>38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3">
      <c r="B776" s="4" t="s">
        <v>38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3">
      <c r="B777" s="4" t="s">
        <v>38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3">
      <c r="B778" s="4" t="s">
        <v>38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3">
      <c r="B779" s="4" t="s">
        <v>38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3">
      <c r="B780" s="4" t="s">
        <v>38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3">
      <c r="B781" s="4" t="s">
        <v>38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3">
      <c r="B782" s="4" t="s">
        <v>38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3">
      <c r="B783" s="4" t="s">
        <v>38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3">
      <c r="B784" s="4" t="s">
        <v>38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3">
      <c r="B785" s="4" t="s">
        <v>38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3">
      <c r="B786" s="4" t="s">
        <v>38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3">
      <c r="B787" s="4" t="s">
        <v>38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3">
      <c r="B788" s="4" t="s">
        <v>38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3">
      <c r="B789" s="4" t="s">
        <v>38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3">
      <c r="B790" s="4" t="s">
        <v>38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3">
      <c r="B791" s="4" t="s">
        <v>38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3">
      <c r="B792" s="4" t="s">
        <v>38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3">
      <c r="B793" s="4" t="s">
        <v>38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3">
      <c r="B794" s="4" t="s">
        <v>38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3">
      <c r="B795" s="4" t="s">
        <v>38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3">
      <c r="B796" s="4" t="s">
        <v>38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3">
      <c r="B797" s="4" t="s">
        <v>38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3">
      <c r="B798" s="4" t="s">
        <v>38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3">
      <c r="B799" s="4" t="s">
        <v>38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3">
      <c r="B800" s="4" t="s">
        <v>38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3">
      <c r="B801" s="4" t="s">
        <v>38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3">
      <c r="B802" s="4" t="s">
        <v>38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3">
      <c r="B803" s="4" t="s">
        <v>38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3">
      <c r="B804" s="4" t="s">
        <v>38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3">
      <c r="B805" s="4" t="s">
        <v>38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3">
      <c r="B806" s="4" t="s">
        <v>38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3">
      <c r="B807" s="4" t="s">
        <v>38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3">
      <c r="B808" s="4" t="s">
        <v>38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3">
      <c r="B809" s="4" t="s">
        <v>38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3">
      <c r="B810" s="4" t="s">
        <v>38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3">
      <c r="B811" s="4" t="s">
        <v>38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3">
      <c r="B812" s="4" t="s">
        <v>38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3">
      <c r="B813" s="4" t="s">
        <v>38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3">
      <c r="B814" s="4" t="s">
        <v>38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3">
      <c r="B815" s="4" t="s">
        <v>38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3">
      <c r="B816" s="4" t="s">
        <v>38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3">
      <c r="B817" s="4" t="s">
        <v>38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3">
      <c r="B818" s="4" t="s">
        <v>38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3">
      <c r="B819" s="4" t="s">
        <v>38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3">
      <c r="B820" s="4" t="s">
        <v>38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3">
      <c r="B821" s="4" t="s">
        <v>38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3">
      <c r="B822" s="4" t="s">
        <v>38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3">
      <c r="B823" s="4" t="s">
        <v>38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3">
      <c r="B824" s="4" t="s">
        <v>38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3">
      <c r="B825" s="4" t="s">
        <v>38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3">
      <c r="B826" s="5" t="s">
        <v>38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3">
      <c r="B827" s="4" t="s">
        <v>38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3">
      <c r="B828" s="4" t="s">
        <v>38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3">
      <c r="B829" s="4" t="s">
        <v>38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3">
      <c r="B830" s="4" t="s">
        <v>38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3">
      <c r="B831" s="4" t="s">
        <v>38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3">
      <c r="B832" s="4" t="s">
        <v>38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3">
      <c r="B833" s="4" t="s">
        <v>38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3">
      <c r="B834" s="4" t="s">
        <v>38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3">
      <c r="B835" s="4" t="s">
        <v>38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3">
      <c r="B836" s="4" t="s">
        <v>38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3">
      <c r="B837" s="4" t="s">
        <v>38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3">
      <c r="B838" s="4" t="s">
        <v>38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3">
      <c r="B839" s="4" t="s">
        <v>38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3">
      <c r="B840" s="4" t="s">
        <v>38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3">
      <c r="B841" s="4" t="s">
        <v>38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3">
      <c r="B842" s="4" t="s">
        <v>38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3">
      <c r="B843" s="4" t="s">
        <v>38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3">
      <c r="B844" s="4" t="s">
        <v>38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3">
      <c r="B845" s="4" t="s">
        <v>38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3">
      <c r="B846" s="4" t="s">
        <v>38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3">
      <c r="B847" s="4" t="s">
        <v>38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3">
      <c r="B848" s="4" t="s">
        <v>38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3">
      <c r="B849" s="4" t="s">
        <v>38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3">
      <c r="B850" s="4" t="s">
        <v>38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3">
      <c r="B851" s="4" t="s">
        <v>38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3">
      <c r="B852" s="4" t="s">
        <v>38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3">
      <c r="B853" s="4" t="s">
        <v>38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3">
      <c r="B854" s="4" t="s">
        <v>38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3">
      <c r="B855" s="4" t="s">
        <v>38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3">
      <c r="B856" s="4" t="s">
        <v>38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3">
      <c r="B857" s="4" t="s">
        <v>38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3">
      <c r="B858" s="4" t="s">
        <v>38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3">
      <c r="B859" s="4" t="s">
        <v>38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3">
      <c r="B860" s="4" t="s">
        <v>38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3">
      <c r="B861" s="4" t="s">
        <v>38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3">
      <c r="B862" s="4" t="s">
        <v>38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3">
      <c r="B863" s="4" t="s">
        <v>38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3">
      <c r="B864" s="4" t="s">
        <v>38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3">
      <c r="B865" s="4" t="s">
        <v>38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3">
      <c r="B866" s="4" t="s">
        <v>38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3">
      <c r="B867" s="4" t="s">
        <v>38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3">
      <c r="B868" s="4" t="s">
        <v>38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3">
      <c r="B869" s="4" t="s">
        <v>38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3">
      <c r="B870" s="4" t="s">
        <v>38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3">
      <c r="B871" s="4" t="s">
        <v>38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3">
      <c r="B872" s="4" t="s">
        <v>38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3">
      <c r="B873" s="4" t="s">
        <v>38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3">
      <c r="B874" s="4" t="s">
        <v>38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3">
      <c r="B875" s="4" t="s">
        <v>38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3">
      <c r="B876" s="4" t="s">
        <v>38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3">
      <c r="B877" s="4" t="s">
        <v>38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3">
      <c r="B878" s="4" t="s">
        <v>38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3">
      <c r="B879" s="4" t="s">
        <v>38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3">
      <c r="B880" s="4" t="s">
        <v>38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3">
      <c r="B881" s="4" t="s">
        <v>38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3">
      <c r="B882" s="4" t="s">
        <v>38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3">
      <c r="B883" s="4" t="s">
        <v>38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3">
      <c r="B884" s="4" t="s">
        <v>38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3">
      <c r="B885" s="4" t="s">
        <v>38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3">
      <c r="B886" s="4" t="s">
        <v>38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3">
      <c r="B887" s="4" t="s">
        <v>38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3">
      <c r="B888" s="4" t="s">
        <v>38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3">
      <c r="B889" s="4" t="s">
        <v>38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3">
      <c r="B890" s="4" t="s">
        <v>38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3">
      <c r="B891" s="4" t="s">
        <v>38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3">
      <c r="B892" s="4" t="s">
        <v>38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3">
      <c r="B893" s="4" t="s">
        <v>38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3">
      <c r="B894" s="4" t="s">
        <v>38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3">
      <c r="B895" s="4" t="s">
        <v>38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3">
      <c r="B896" s="4" t="s">
        <v>38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3">
      <c r="B897" s="4" t="s">
        <v>38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3">
      <c r="B898" s="4" t="s">
        <v>38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3">
      <c r="B899" s="4" t="s">
        <v>38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3">
      <c r="B900" s="4" t="s">
        <v>38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3">
      <c r="B901" s="4" t="s">
        <v>38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3">
      <c r="B902" s="4" t="s">
        <v>38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3">
      <c r="B903" s="4" t="s">
        <v>38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3">
      <c r="B904" s="4" t="s">
        <v>38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3">
      <c r="B905" s="4" t="s">
        <v>38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3">
      <c r="B906" s="4" t="s">
        <v>38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3">
      <c r="B907" s="4" t="s">
        <v>38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3">
      <c r="B908" s="4" t="s">
        <v>38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3">
      <c r="B909" s="4" t="s">
        <v>38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3">
      <c r="B910" s="4" t="s">
        <v>38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3">
      <c r="B911" s="4" t="s">
        <v>38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3">
      <c r="B912" s="4" t="s">
        <v>38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3">
      <c r="B913" s="4" t="s">
        <v>38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3">
      <c r="B914" s="4" t="s">
        <v>38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3">
      <c r="B915" s="4" t="s">
        <v>38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3">
      <c r="B916" s="4" t="s">
        <v>38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3">
      <c r="B917" s="4" t="s">
        <v>38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3">
      <c r="B918" s="4" t="s">
        <v>38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3">
      <c r="B919" s="4" t="s">
        <v>38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3">
      <c r="B920" s="4" t="s">
        <v>38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3">
      <c r="B921" s="4" t="s">
        <v>38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3">
      <c r="B922" s="4" t="s">
        <v>38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3">
      <c r="B923" s="4" t="s">
        <v>38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3">
      <c r="B924" s="4" t="s">
        <v>38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3">
      <c r="B925" s="4" t="s">
        <v>38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3">
      <c r="B926" s="4" t="s">
        <v>38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3">
      <c r="B927" s="4" t="s">
        <v>38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3">
      <c r="B928" s="4" t="s">
        <v>38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3">
      <c r="B929" s="4" t="s">
        <v>38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3">
      <c r="B930" s="4" t="s">
        <v>38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3">
      <c r="B931" s="4" t="s">
        <v>38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3">
      <c r="B932" s="4" t="s">
        <v>38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3">
      <c r="B933" s="4" t="s">
        <v>38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3">
      <c r="B934" s="4" t="s">
        <v>38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3">
      <c r="B935" s="4" t="s">
        <v>38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3">
      <c r="B936" s="4" t="s">
        <v>38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3">
      <c r="B937" s="4" t="s">
        <v>38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3">
      <c r="B938" s="4" t="s">
        <v>38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3">
      <c r="B939" s="4" t="s">
        <v>38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3">
      <c r="B940" s="4" t="s">
        <v>38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3">
      <c r="B941" s="4" t="s">
        <v>38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3">
      <c r="B942" s="4" t="s">
        <v>38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3">
      <c r="B943" s="4" t="s">
        <v>38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3">
      <c r="B944" s="4" t="s">
        <v>38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3">
      <c r="B945" s="4" t="s">
        <v>38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3">
      <c r="B946" s="4" t="s">
        <v>38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3">
      <c r="B947" s="4" t="s">
        <v>38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3">
      <c r="B948" s="4" t="s">
        <v>38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3">
      <c r="B949" s="4" t="s">
        <v>38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3">
      <c r="B950" s="4" t="s">
        <v>38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3">
      <c r="B951" s="4" t="s">
        <v>38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3">
      <c r="B952" s="4" t="s">
        <v>38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3">
      <c r="B953" s="4" t="s">
        <v>38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3">
      <c r="B954" s="4" t="s">
        <v>38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3">
      <c r="B955" s="4" t="s">
        <v>38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3">
      <c r="B956" s="4" t="s">
        <v>38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3">
      <c r="B957" s="4" t="s">
        <v>38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3">
      <c r="B958" s="4" t="s">
        <v>38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3">
      <c r="B959" s="4" t="s">
        <v>38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3">
      <c r="B960" s="4" t="s">
        <v>38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3">
      <c r="B961" s="4" t="s">
        <v>38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3">
      <c r="B962" s="4" t="s">
        <v>38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3">
      <c r="B963" s="4" t="s">
        <v>38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3">
      <c r="B964" s="4" t="s">
        <v>38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3">
      <c r="B965" s="4" t="s">
        <v>38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3">
      <c r="B966" s="4" t="s">
        <v>38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3">
      <c r="B967" s="4" t="s">
        <v>38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3">
      <c r="B968" s="4" t="s">
        <v>38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3">
      <c r="B969" s="4" t="s">
        <v>38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3">
      <c r="B970" s="4" t="s">
        <v>38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3">
      <c r="B971" s="4" t="s">
        <v>38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3">
      <c r="B972" s="4" t="s">
        <v>38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3">
      <c r="B973" s="4" t="s">
        <v>38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3">
      <c r="B974" s="4" t="s">
        <v>38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3">
      <c r="B975" s="4" t="s">
        <v>38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3">
      <c r="B976" s="4" t="s">
        <v>38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3">
      <c r="B977" s="4" t="s">
        <v>38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3">
      <c r="B978" s="4" t="s">
        <v>38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3">
      <c r="B979" s="4" t="s">
        <v>38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3">
      <c r="B980" s="4" t="s">
        <v>38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3">
      <c r="B981" s="4" t="s">
        <v>38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3">
      <c r="B982" s="4" t="s">
        <v>38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3">
      <c r="B983" s="4" t="s">
        <v>38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3">
      <c r="B984" s="4" t="s">
        <v>38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3">
      <c r="B985" s="4" t="s">
        <v>38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3">
      <c r="B986" s="4" t="s">
        <v>38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3">
      <c r="B987" s="4" t="s">
        <v>38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3">
      <c r="B988" s="4" t="s">
        <v>38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3">
      <c r="B989" s="4" t="s">
        <v>38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3">
      <c r="B990" s="4" t="s">
        <v>38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3">
      <c r="B991" s="4" t="s">
        <v>38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3">
      <c r="B992" s="4" t="s">
        <v>38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3">
      <c r="B993" s="4" t="s">
        <v>38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3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3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3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3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3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3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3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3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3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3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3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3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3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3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3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3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3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3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3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3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3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3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3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3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3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3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3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3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3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3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3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3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3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3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3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3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3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3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3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3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3">
      <c r="B1034" s="6" t="s">
        <v>39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3">
      <c r="B1035" s="6" t="s">
        <v>39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3">
      <c r="B1036" s="6" t="s">
        <v>39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3">
      <c r="B1037" s="6" t="s">
        <v>39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3">
      <c r="B1038" s="6" t="s">
        <v>39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3">
      <c r="B1039" s="6" t="s">
        <v>39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3">
      <c r="B1040" s="6" t="s">
        <v>39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3">
      <c r="B1041" s="6" t="s">
        <v>39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3">
      <c r="B1042" s="6" t="s">
        <v>39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3">
      <c r="B1043" s="6" t="s">
        <v>39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3">
      <c r="B1044" s="6" t="s">
        <v>39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3">
      <c r="B1045" s="6" t="s">
        <v>39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3">
      <c r="B1046" s="6" t="s">
        <v>39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3">
      <c r="B1047" s="6" t="s">
        <v>39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3">
      <c r="B1048" s="6" t="s">
        <v>39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3">
      <c r="B1049" s="6" t="s">
        <v>39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3">
      <c r="B1050" s="6" t="s">
        <v>39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3">
      <c r="B1051" s="6" t="s">
        <v>39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3">
      <c r="B1052" s="6" t="s">
        <v>39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3">
      <c r="B1053" s="6" t="s">
        <v>39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3">
      <c r="B1054" s="6" t="s">
        <v>39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3">
      <c r="B1055" s="6" t="s">
        <v>39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3">
      <c r="B1056" s="6" t="s">
        <v>39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3">
      <c r="B1057" s="6" t="s">
        <v>39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3">
      <c r="B1058" s="6" t="s">
        <v>39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3">
      <c r="B1059" s="6" t="s">
        <v>39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3">
      <c r="B1060" s="6" t="s">
        <v>39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3">
      <c r="B1061" s="6" t="s">
        <v>39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3">
      <c r="B1062" s="6" t="s">
        <v>39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3">
      <c r="B1063" s="6" t="s">
        <v>39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3">
      <c r="B1064" s="6" t="s">
        <v>39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3">
      <c r="B1065" s="6" t="s">
        <v>39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3">
      <c r="B1066" s="6" t="s">
        <v>39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3">
      <c r="B1067" s="6" t="s">
        <v>39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3">
      <c r="B1068" s="6" t="s">
        <v>39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3">
      <c r="B1069" s="6" t="s">
        <v>39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3">
      <c r="B1070" s="6" t="s">
        <v>39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3">
      <c r="B1071" s="6" t="s">
        <v>39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3">
      <c r="B1072" s="6" t="s">
        <v>39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3">
      <c r="B1073" s="6" t="s">
        <v>39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3">
      <c r="B1074" s="6" t="s">
        <v>39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3">
      <c r="B1075" s="6" t="s">
        <v>39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3">
      <c r="B1076" s="6" t="s">
        <v>39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3">
      <c r="B1077" s="6" t="s">
        <v>39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3">
      <c r="B1078" s="6" t="s">
        <v>39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3">
      <c r="B1079" s="6" t="s">
        <v>39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3">
      <c r="B1080" s="6" t="s">
        <v>39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3">
      <c r="B1081" s="6" t="s">
        <v>39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3">
      <c r="B1082" s="6" t="s">
        <v>39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3">
      <c r="B1083" s="6" t="s">
        <v>39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3">
      <c r="B1084" s="6" t="s">
        <v>39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3">
      <c r="B1085" s="6" t="s">
        <v>39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3">
      <c r="B1086" s="6" t="s">
        <v>39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3">
      <c r="B1087" s="6" t="s">
        <v>39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3">
      <c r="B1088" s="6" t="s">
        <v>39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3">
      <c r="B1089" s="6" t="s">
        <v>39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3">
      <c r="B1090" s="6" t="s">
        <v>39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3">
      <c r="B1091" s="6" t="s">
        <v>39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3">
      <c r="B1092" s="6" t="s">
        <v>39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3">
      <c r="B1093" s="6" t="s">
        <v>39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3">
      <c r="B1094" s="6" t="s">
        <v>39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3">
      <c r="B1095" s="6" t="s">
        <v>39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3">
      <c r="B1096" s="6" t="s">
        <v>39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3">
      <c r="B1097" s="6" t="s">
        <v>39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3">
      <c r="B1098" s="6" t="s">
        <v>39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3">
      <c r="B1099" s="6" t="s">
        <v>39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3">
      <c r="B1100" s="6" t="s">
        <v>39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3">
      <c r="B1101" s="6" t="s">
        <v>39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3">
      <c r="B1102" s="6" t="s">
        <v>39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3">
      <c r="B1103" s="6" t="s">
        <v>39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3">
      <c r="B1104" s="6" t="s">
        <v>39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3">
      <c r="B1105" s="6" t="s">
        <v>39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3">
      <c r="B1106" s="6" t="s">
        <v>39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3">
      <c r="B1107" s="6" t="s">
        <v>39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3">
      <c r="B1108" s="6" t="s">
        <v>39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3">
      <c r="B1109" s="6" t="s">
        <v>39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3">
      <c r="B1110" s="6" t="s">
        <v>39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3">
      <c r="B1111" s="6" t="s">
        <v>39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3">
      <c r="B1112" s="6" t="s">
        <v>39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3">
      <c r="B1113" s="6" t="s">
        <v>39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3">
      <c r="B1114" s="6" t="s">
        <v>39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3">
      <c r="B1115" s="6" t="s">
        <v>39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3">
      <c r="B1116" s="6" t="s">
        <v>39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3">
      <c r="B1117" s="6" t="s">
        <v>39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3">
      <c r="B1118" s="6" t="s">
        <v>39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3">
      <c r="B1119" s="6" t="s">
        <v>39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3">
      <c r="B1120" s="6" t="s">
        <v>39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3">
      <c r="B1121" s="6" t="s">
        <v>39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3">
      <c r="B1122" s="6" t="s">
        <v>39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3">
      <c r="B1123" s="6" t="s">
        <v>39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3">
      <c r="B1124" s="6" t="s">
        <v>39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3">
      <c r="B1125" s="6" t="s">
        <v>39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3">
      <c r="B1126" s="6" t="s">
        <v>39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3">
      <c r="B1127" s="6" t="s">
        <v>39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3">
      <c r="B1128" s="6" t="s">
        <v>39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3">
      <c r="B1129" s="6" t="s">
        <v>39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3">
      <c r="B1130" s="6" t="s">
        <v>39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3">
      <c r="B1131" s="6" t="s">
        <v>39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3">
      <c r="B1132" s="6" t="s">
        <v>39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3">
      <c r="B1133" s="6" t="s">
        <v>39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3">
      <c r="B1134" s="6" t="s">
        <v>39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3">
      <c r="B1135" s="6" t="s">
        <v>39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3">
      <c r="B1136" s="6" t="s">
        <v>39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3">
      <c r="B1137" s="6" t="s">
        <v>39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3">
      <c r="B1138" s="6" t="s">
        <v>39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3">
      <c r="B1139" s="6" t="s">
        <v>39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3">
      <c r="B1140" s="6" t="s">
        <v>39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3">
      <c r="B1141" s="6" t="s">
        <v>39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3">
      <c r="B1142" s="6" t="s">
        <v>39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3">
      <c r="B1143" s="6" t="s">
        <v>39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3">
      <c r="B1144" s="6" t="s">
        <v>39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3">
      <c r="B1145" s="6" t="s">
        <v>39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3">
      <c r="B1146" s="6" t="s">
        <v>39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3">
      <c r="B1147" s="6" t="s">
        <v>39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3">
      <c r="B1148" s="6" t="s">
        <v>39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3">
      <c r="B1149" s="6" t="s">
        <v>39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3">
      <c r="B1150" s="6" t="s">
        <v>39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3">
      <c r="B1151" s="6" t="s">
        <v>39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3">
      <c r="B1152" s="6" t="s">
        <v>39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3">
      <c r="B1153" s="6" t="s">
        <v>39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3">
      <c r="B1154" s="6" t="s">
        <v>39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3">
      <c r="B1155" s="6" t="s">
        <v>39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3">
      <c r="B1156" s="6" t="s">
        <v>39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3">
      <c r="B1157" s="6" t="s">
        <v>39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3">
      <c r="B1158" s="6" t="s">
        <v>39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3">
      <c r="B1159" s="6" t="s">
        <v>39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3">
      <c r="B1160" s="6" t="s">
        <v>39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3">
      <c r="B1161" s="6" t="s">
        <v>39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3">
      <c r="B1162" s="6" t="s">
        <v>39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3">
      <c r="B1163" s="6" t="s">
        <v>39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3">
      <c r="B1164" s="6" t="s">
        <v>39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3">
      <c r="B1165" s="6" t="s">
        <v>39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3">
      <c r="B1166" s="6" t="s">
        <v>39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3">
      <c r="B1167" s="6" t="s">
        <v>39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3">
      <c r="B1168" s="6" t="s">
        <v>39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3">
      <c r="B1169" s="6" t="s">
        <v>39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3">
      <c r="B1170" s="6" t="s">
        <v>39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3">
      <c r="B1171" s="6" t="s">
        <v>39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3">
      <c r="B1172" s="6" t="s">
        <v>39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3">
      <c r="B1173" s="6" t="s">
        <v>39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3">
      <c r="B1174" s="6" t="s">
        <v>39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3">
      <c r="B1175" s="6" t="s">
        <v>39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3">
      <c r="B1176" s="6" t="s">
        <v>39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3">
      <c r="B1177" s="6" t="s">
        <v>39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3">
      <c r="B1178" s="6" t="s">
        <v>39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3">
      <c r="B1179" s="6" t="s">
        <v>39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3">
      <c r="B1180" s="6" t="s">
        <v>39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3">
      <c r="B1181" s="6" t="s">
        <v>39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3">
      <c r="B1182" s="6" t="s">
        <v>39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3">
      <c r="B1183" s="6" t="s">
        <v>39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3">
      <c r="B1184" s="6" t="s">
        <v>39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3">
      <c r="B1185" s="6" t="s">
        <v>39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3">
      <c r="B1186" s="6" t="s">
        <v>39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3">
      <c r="B1187" s="6" t="s">
        <v>39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3">
      <c r="B1188" s="6" t="s">
        <v>39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3">
      <c r="B1189" s="6" t="s">
        <v>39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3">
      <c r="B1190" s="6" t="s">
        <v>39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3">
      <c r="B1191" s="6" t="s">
        <v>39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3">
      <c r="B1192" s="6" t="s">
        <v>39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3">
      <c r="B1193" s="6" t="s">
        <v>39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3">
      <c r="B1194" s="6" t="s">
        <v>39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3">
      <c r="B1195" s="6" t="s">
        <v>39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3">
      <c r="B1196" s="6" t="s">
        <v>39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3">
      <c r="B1197" s="6" t="s">
        <v>39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3">
      <c r="B1198" s="6" t="s">
        <v>39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3">
      <c r="B1199" s="6" t="s">
        <v>39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3">
      <c r="B1200" s="6" t="s">
        <v>39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3">
      <c r="B1201" s="6" t="s">
        <v>39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3">
      <c r="B1202" s="6" t="s">
        <v>39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3">
      <c r="B1203" s="6" t="s">
        <v>39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3">
      <c r="B1204" s="6" t="s">
        <v>39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3">
      <c r="B1205" s="6" t="s">
        <v>39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3">
      <c r="B1206" s="6" t="s">
        <v>39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3">
      <c r="B1207" s="6" t="s">
        <v>39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3">
      <c r="B1208" s="6" t="s">
        <v>39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3">
      <c r="B1209" s="6" t="s">
        <v>39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3">
      <c r="B1210" s="6" t="s">
        <v>39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3">
      <c r="B1211" s="6" t="s">
        <v>39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3">
      <c r="B1212" s="6" t="s">
        <v>39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3">
      <c r="B1213" s="6" t="s">
        <v>39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3">
      <c r="B1214" s="6" t="s">
        <v>39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3">
      <c r="B1215" s="6" t="s">
        <v>39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3">
      <c r="B1216" s="6" t="s">
        <v>39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3">
      <c r="B1217" s="6" t="s">
        <v>39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3">
      <c r="B1218" s="6" t="s">
        <v>39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3">
      <c r="B1219" s="6" t="s">
        <v>39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3">
      <c r="B1220" s="6" t="s">
        <v>39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3">
      <c r="B1221" s="6" t="s">
        <v>39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3">
      <c r="B1222" s="6" t="s">
        <v>39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3">
      <c r="B1223" s="6" t="s">
        <v>39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3">
      <c r="B1224" s="6" t="s">
        <v>39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3">
      <c r="B1225" s="6" t="s">
        <v>39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3">
      <c r="B1226" s="6" t="s">
        <v>39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3">
      <c r="B1227" s="6" t="s">
        <v>39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3">
      <c r="B1228" s="6" t="s">
        <v>39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3">
      <c r="B1229" s="6" t="s">
        <v>39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3">
      <c r="B1230" s="6" t="s">
        <v>39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3">
      <c r="B1231" s="6" t="s">
        <v>39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3">
      <c r="B1232" s="6" t="s">
        <v>39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3">
      <c r="B1233" s="6" t="s">
        <v>39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3">
      <c r="B1234" s="6" t="s">
        <v>39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3">
      <c r="B1235" s="6" t="s">
        <v>39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3">
      <c r="B1236" s="6" t="s">
        <v>39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3">
      <c r="B1237" s="6" t="s">
        <v>39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3">
      <c r="B1238" s="6" t="s">
        <v>39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3">
      <c r="B1239" s="6" t="s">
        <v>39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3">
      <c r="B1240" s="6" t="s">
        <v>39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3">
      <c r="B1241" s="6" t="s">
        <v>39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3">
      <c r="B1242" s="6" t="s">
        <v>39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3">
      <c r="B1243" s="6" t="s">
        <v>39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3">
      <c r="B1244" s="6" t="s">
        <v>39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3">
      <c r="B1245" s="6" t="s">
        <v>39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3">
      <c r="B1246" s="6" t="s">
        <v>39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3">
      <c r="B1247" s="6" t="s">
        <v>39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3">
      <c r="B1248" s="6" t="s">
        <v>39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3">
      <c r="B1249" s="6" t="s">
        <v>39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3">
      <c r="B1250" s="6" t="s">
        <v>39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3">
      <c r="B1251" s="6" t="s">
        <v>39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3">
      <c r="B1252" s="6" t="s">
        <v>39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3">
      <c r="B1253" s="6" t="s">
        <v>39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3">
      <c r="B1254" s="6" t="s">
        <v>39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3">
      <c r="B1255" s="6" t="s">
        <v>39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3">
      <c r="B1256" s="6" t="s">
        <v>39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3">
      <c r="B1257" s="6" t="s">
        <v>39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3">
      <c r="B1258" s="6" t="s">
        <v>39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3">
      <c r="B1259" s="6" t="s">
        <v>39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3">
      <c r="B1260" s="6" t="s">
        <v>39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3">
      <c r="B1261" s="6" t="s">
        <v>39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3">
      <c r="B1262" s="6" t="s">
        <v>39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3">
      <c r="B1263" s="6" t="s">
        <v>39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3">
      <c r="B1264" s="6" t="s">
        <v>39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3">
      <c r="B1265" s="6" t="s">
        <v>39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3">
      <c r="B1266" s="6" t="s">
        <v>39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3">
      <c r="B1267" s="6" t="s">
        <v>39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3">
      <c r="B1268" s="6" t="s">
        <v>39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3">
      <c r="B1269" s="6" t="s">
        <v>39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3">
      <c r="B1270" s="6" t="s">
        <v>39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3">
      <c r="B1271" s="6" t="s">
        <v>39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3">
      <c r="B1272" s="6" t="s">
        <v>39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3">
      <c r="B1273" s="6" t="s">
        <v>39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3">
      <c r="B1274" s="6" t="s">
        <v>39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3">
      <c r="B1275" s="6" t="s">
        <v>39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3">
      <c r="B1276" s="6" t="s">
        <v>39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3">
      <c r="B1277" s="6" t="s">
        <v>39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3">
      <c r="B1278" s="6" t="s">
        <v>39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3">
      <c r="B1279" s="6" t="s">
        <v>39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3">
      <c r="B1280" s="6" t="s">
        <v>39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3">
      <c r="B1281" s="6" t="s">
        <v>39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3">
      <c r="B1282" s="6" t="s">
        <v>39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3">
      <c r="B1283" s="6" t="s">
        <v>39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3">
      <c r="B1284" s="6" t="s">
        <v>39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3">
      <c r="B1285" s="6" t="s">
        <v>39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3">
      <c r="B1286" s="6" t="s">
        <v>39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3">
      <c r="B1287" s="6" t="s">
        <v>39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3">
      <c r="B1288" s="6" t="s">
        <v>39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3">
      <c r="B1289" s="6" t="s">
        <v>39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3">
      <c r="B1290" s="6" t="s">
        <v>39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3">
      <c r="B1291" s="6" t="s">
        <v>39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3">
      <c r="B1292" s="6" t="s">
        <v>39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3">
      <c r="B1293" s="6" t="s">
        <v>39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3">
      <c r="B1294" s="6" t="s">
        <v>39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3">
      <c r="B1295" s="6" t="s">
        <v>39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3">
      <c r="B1296" s="6" t="s">
        <v>39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3">
      <c r="B1297" s="6" t="s">
        <v>39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3">
      <c r="B1298" s="6" t="s">
        <v>39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3">
      <c r="B1299" s="6" t="s">
        <v>39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3">
      <c r="B1300" s="6" t="s">
        <v>39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3">
      <c r="B1301" s="6" t="s">
        <v>39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3">
      <c r="B1302" s="6" t="s">
        <v>39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3">
      <c r="B1303" s="6" t="s">
        <v>39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3">
      <c r="B1304" s="6" t="s">
        <v>39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3">
      <c r="B1305" s="6" t="s">
        <v>39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3">
      <c r="B1306" s="6" t="s">
        <v>39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3">
      <c r="B1307" s="6" t="s">
        <v>39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3">
      <c r="B1308" s="6" t="s">
        <v>39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3">
      <c r="B1309" s="6" t="s">
        <v>39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3">
      <c r="B1310" s="6" t="s">
        <v>39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3">
      <c r="B1311" s="6" t="s">
        <v>39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3">
      <c r="B1312" s="6" t="s">
        <v>39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3">
      <c r="B1313" s="6" t="s">
        <v>39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3">
      <c r="B1314" s="6" t="s">
        <v>39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3">
      <c r="B1315" s="6" t="s">
        <v>39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3">
      <c r="B1316" s="6" t="s">
        <v>39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3">
      <c r="B1317" s="6" t="s">
        <v>39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3">
      <c r="B1318" s="6" t="s">
        <v>39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3">
      <c r="B1319" s="6" t="s">
        <v>39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3">
      <c r="B1320" s="6" t="s">
        <v>39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3">
      <c r="B1321" s="6" t="s">
        <v>39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3">
      <c r="B1322" s="6" t="s">
        <v>39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3">
      <c r="B1323" s="6" t="s">
        <v>39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3">
      <c r="B1324" s="6" t="s">
        <v>39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3">
      <c r="B1325" s="6" t="s">
        <v>39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3">
      <c r="B1326" s="6" t="s">
        <v>39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3">
      <c r="B1327" s="6" t="s">
        <v>39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3">
      <c r="B1328" s="6" t="s">
        <v>39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3">
      <c r="B1329" s="6" t="s">
        <v>39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3">
      <c r="B1330" s="6" t="s">
        <v>39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3">
      <c r="B1331" s="6" t="s">
        <v>39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3">
      <c r="B1332" s="6" t="s">
        <v>39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3">
      <c r="B1333" s="6" t="s">
        <v>39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3">
      <c r="B1334" s="6" t="s">
        <v>39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3">
      <c r="B1335" s="6" t="s">
        <v>39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3">
      <c r="B1336" s="6" t="s">
        <v>39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3">
      <c r="B1337" s="6" t="s">
        <v>39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3">
      <c r="B1338" s="6" t="s">
        <v>39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3">
      <c r="B1339" s="6" t="s">
        <v>39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3">
      <c r="B1340" s="6" t="s">
        <v>39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3">
      <c r="B1341" s="6" t="s">
        <v>39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3">
      <c r="B1342" s="6" t="s">
        <v>39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3">
      <c r="B1343" s="6" t="s">
        <v>39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3">
      <c r="B1344" s="6" t="s">
        <v>39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3">
      <c r="B1345" s="6" t="s">
        <v>39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3">
      <c r="B1346" s="6" t="s">
        <v>39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3">
      <c r="B1347" s="6" t="s">
        <v>39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3">
      <c r="B1348" s="6" t="s">
        <v>39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3">
      <c r="B1349" s="6" t="s">
        <v>39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3">
      <c r="B1350" s="6" t="s">
        <v>39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3">
      <c r="B1351" s="6" t="s">
        <v>39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3">
      <c r="B1352" s="6" t="s">
        <v>39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3">
      <c r="B1353" s="6" t="s">
        <v>39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3">
      <c r="B1354" s="6" t="s">
        <v>39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3">
      <c r="B1355" s="6" t="s">
        <v>39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3">
      <c r="B1356" s="6" t="s">
        <v>39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3">
      <c r="B1357" s="6" t="s">
        <v>39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3">
      <c r="B1358" s="6" t="s">
        <v>39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3">
      <c r="B1359" s="6" t="s">
        <v>39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3">
      <c r="B1360" s="6" t="s">
        <v>39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3">
      <c r="B1361" s="6" t="s">
        <v>39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3">
      <c r="B1362" s="6" t="s">
        <v>39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3">
      <c r="B1363" s="6" t="s">
        <v>39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3">
      <c r="B1364" s="6" t="s">
        <v>39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3">
      <c r="B1365" s="6" t="s">
        <v>39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3">
      <c r="B1366" s="6" t="s">
        <v>39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3">
      <c r="B1367" s="6" t="s">
        <v>39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3">
      <c r="B1368" s="6" t="s">
        <v>39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3">
      <c r="B1369" s="6" t="s">
        <v>39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3">
      <c r="B1370" s="6" t="s">
        <v>39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3">
      <c r="B1371" s="6" t="s">
        <v>39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3">
      <c r="B1372" s="6" t="s">
        <v>39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3">
      <c r="B1373" s="6" t="s">
        <v>39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3">
      <c r="B1374" s="6" t="s">
        <v>39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3">
      <c r="B1375" s="6" t="s">
        <v>39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3">
      <c r="B1376" s="6" t="s">
        <v>39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3">
      <c r="B1377" s="6" t="s">
        <v>39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3">
      <c r="B1378" s="6" t="s">
        <v>39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3">
      <c r="B1379" s="6" t="s">
        <v>39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3">
      <c r="B1380" s="6" t="s">
        <v>39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3">
      <c r="B1381" s="6" t="s">
        <v>39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3">
      <c r="B1382" s="6" t="s">
        <v>39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3">
      <c r="B1383" s="6" t="s">
        <v>39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3">
      <c r="B1384" s="6" t="s">
        <v>39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3">
      <c r="B1385" s="6" t="s">
        <v>39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3">
      <c r="B1386" s="6" t="s">
        <v>39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3">
      <c r="B1387" s="6" t="s">
        <v>39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3">
      <c r="B1388" s="6" t="s">
        <v>39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3">
      <c r="B1389" s="6" t="s">
        <v>39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3">
      <c r="B1390" s="6" t="s">
        <v>39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3">
      <c r="B1391" s="6" t="s">
        <v>39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3">
      <c r="B1392" s="6" t="s">
        <v>39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3">
      <c r="B1393" s="6" t="s">
        <v>39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3">
      <c r="B1394" s="6" t="s">
        <v>39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3">
      <c r="B1395" s="6" t="s">
        <v>39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3">
      <c r="B1396" s="6" t="s">
        <v>39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3">
      <c r="B1397" s="6" t="s">
        <v>39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3">
      <c r="B1398" s="6" t="s">
        <v>39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3">
      <c r="B1399" s="6" t="s">
        <v>39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3">
      <c r="B1400" s="6" t="s">
        <v>39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3">
      <c r="B1401" s="6" t="s">
        <v>39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3">
      <c r="B1402" s="6" t="s">
        <v>39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3">
      <c r="B1403" s="6" t="s">
        <v>39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3">
      <c r="B1404" s="6" t="s">
        <v>39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3">
      <c r="B1405" s="6" t="s">
        <v>39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3">
      <c r="B1406" s="6" t="s">
        <v>39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3">
      <c r="B1407" s="6" t="s">
        <v>39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3">
      <c r="B1408" s="6" t="s">
        <v>39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3">
      <c r="B1409" s="6" t="s">
        <v>39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3">
      <c r="B1410" s="6" t="s">
        <v>39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3">
      <c r="B1411" s="6" t="s">
        <v>39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3">
      <c r="B1412" s="6" t="s">
        <v>39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3">
      <c r="B1413" s="6" t="s">
        <v>39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3">
      <c r="B1414" s="6" t="s">
        <v>39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3">
      <c r="B1415" s="6" t="s">
        <v>39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3">
      <c r="B1416" s="6" t="s">
        <v>39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3">
      <c r="B1417" s="6" t="s">
        <v>39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3">
      <c r="B1418" s="6" t="s">
        <v>39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3">
      <c r="B1419" s="6" t="s">
        <v>39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3">
      <c r="B1420" s="6" t="s">
        <v>39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3">
      <c r="B1421" s="6" t="s">
        <v>39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3">
      <c r="B1422" s="6" t="s">
        <v>39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3">
      <c r="B1423" s="6" t="s">
        <v>39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3">
      <c r="B1424" s="6" t="s">
        <v>39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3">
      <c r="B1425" s="6" t="s">
        <v>39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3">
      <c r="B1426" s="6" t="s">
        <v>39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3">
      <c r="B1427" s="6" t="s">
        <v>39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3">
      <c r="B1428" s="6" t="s">
        <v>39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3">
      <c r="B1429" s="6" t="s">
        <v>39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3">
      <c r="B1430" s="6" t="s">
        <v>39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3">
      <c r="B1431" s="6" t="s">
        <v>39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3">
      <c r="B1432" s="6" t="s">
        <v>39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3">
      <c r="B1433" s="6" t="s">
        <v>39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3">
      <c r="B1434" s="6" t="s">
        <v>39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3">
      <c r="B1435" s="6" t="s">
        <v>39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3">
      <c r="B1436" s="6" t="s">
        <v>39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3">
      <c r="B1437" s="6" t="s">
        <v>39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3">
      <c r="B1438" s="6" t="s">
        <v>39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3">
      <c r="B1439" s="6" t="s">
        <v>39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3">
      <c r="B1440" s="6" t="s">
        <v>39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3">
      <c r="B1441" s="6" t="s">
        <v>39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3">
      <c r="B1442" s="6" t="s">
        <v>39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3">
      <c r="B1443" s="6" t="s">
        <v>39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3">
      <c r="B1444" s="6" t="s">
        <v>39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3">
      <c r="B1445" s="6" t="s">
        <v>39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3">
      <c r="B1446" s="6" t="s">
        <v>39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3">
      <c r="B1447" s="6" t="s">
        <v>39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3">
      <c r="B1448" s="6" t="s">
        <v>39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3">
      <c r="B1449" s="6" t="s">
        <v>39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3">
      <c r="B1450" s="6" t="s">
        <v>39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3">
      <c r="B1451" s="6" t="s">
        <v>39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3">
      <c r="B1452" s="6" t="s">
        <v>39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3">
      <c r="B1453" s="6" t="s">
        <v>39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3">
      <c r="B1454" s="6" t="s">
        <v>39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3">
      <c r="B1455" s="6" t="s">
        <v>39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3">
      <c r="B1456" s="6" t="s">
        <v>39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3">
      <c r="B1457" s="6" t="s">
        <v>39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3">
      <c r="B1458" s="6" t="s">
        <v>39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3">
      <c r="B1459" s="6" t="s">
        <v>39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3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3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3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3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3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3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3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3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3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3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3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3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3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3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3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3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3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3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3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3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3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3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3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3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3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3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6" width="13.88671875" customWidth="1"/>
  </cols>
  <sheetData>
    <row r="2" spans="2:6" x14ac:dyDescent="0.3">
      <c r="B2" s="15" t="s">
        <v>45</v>
      </c>
      <c r="C2" s="15" t="s">
        <v>2</v>
      </c>
    </row>
    <row r="3" spans="2:6" x14ac:dyDescent="0.3">
      <c r="B3" s="15"/>
    </row>
    <row r="4" spans="2:6" x14ac:dyDescent="0.3">
      <c r="B4" s="15" t="s">
        <v>27</v>
      </c>
    </row>
    <row r="6" spans="2:6" ht="39.6" x14ac:dyDescent="0.3">
      <c r="B6" s="1" t="s">
        <v>28</v>
      </c>
      <c r="C6" s="1" t="s">
        <v>29</v>
      </c>
      <c r="D6" s="1" t="s">
        <v>30</v>
      </c>
      <c r="E6" s="8" t="s">
        <v>46</v>
      </c>
      <c r="F6" s="8" t="s">
        <v>47</v>
      </c>
    </row>
    <row r="7" spans="2:6" x14ac:dyDescent="0.3">
      <c r="B7" s="1"/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3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37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3">
      <c r="B11" s="3" t="s">
        <v>37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3">
      <c r="B12" s="3" t="s">
        <v>37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3">
      <c r="B13" s="3" t="s">
        <v>37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3">
      <c r="B14" s="3" t="s">
        <v>37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3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3">
      <c r="B20" s="3" t="s">
        <v>37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3">
      <c r="B21" s="3" t="s">
        <v>37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3">
      <c r="B22" s="3" t="s">
        <v>37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3">
      <c r="B23" s="3" t="s">
        <v>37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3">
      <c r="B24" s="3" t="s">
        <v>37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3">
      <c r="B25" s="3" t="s">
        <v>37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3">
      <c r="B26" s="3" t="s">
        <v>37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3">
      <c r="B27" s="3" t="s">
        <v>37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3">
      <c r="B28" s="3" t="s">
        <v>37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3">
      <c r="B29" s="3" t="s">
        <v>37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3">
      <c r="B30" s="3" t="s">
        <v>37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3">
      <c r="B31" s="3" t="s">
        <v>37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3">
      <c r="B32" s="3" t="s">
        <v>37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3">
      <c r="B33" s="3" t="s">
        <v>37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3">
      <c r="B34" s="3" t="s">
        <v>37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3">
      <c r="B35" s="3" t="s">
        <v>37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3">
      <c r="B36" s="3" t="s">
        <v>37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3">
      <c r="B37" s="3" t="s">
        <v>37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3">
      <c r="B38" s="3" t="s">
        <v>37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3">
      <c r="B39" s="3" t="s">
        <v>37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3">
      <c r="B40" s="3" t="s">
        <v>37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3">
      <c r="B41" s="3" t="s">
        <v>37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3">
      <c r="B42" s="3" t="s">
        <v>37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3">
      <c r="B43" s="3" t="s">
        <v>37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3">
      <c r="B44" s="3" t="s">
        <v>37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3">
      <c r="B45" s="3" t="s">
        <v>37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3">
      <c r="B46" s="3" t="s">
        <v>37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3">
      <c r="B47" s="3" t="s">
        <v>37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3">
      <c r="B48" s="3" t="s">
        <v>37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3">
      <c r="B49" s="3" t="s">
        <v>37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3">
      <c r="B50" s="3" t="s">
        <v>37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3">
      <c r="B51" s="3" t="s">
        <v>37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3">
      <c r="B52" s="3" t="s">
        <v>37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3">
      <c r="B53" s="3" t="s">
        <v>37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3">
      <c r="B54" s="3" t="s">
        <v>37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3">
      <c r="B55" s="3" t="s">
        <v>37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3">
      <c r="B56" s="3" t="s">
        <v>37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3">
      <c r="B57" s="3" t="s">
        <v>37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3">
      <c r="B58" s="3" t="s">
        <v>37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3">
      <c r="B59" s="3" t="s">
        <v>37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3">
      <c r="B60" s="3" t="s">
        <v>37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3">
      <c r="B61" s="3" t="s">
        <v>37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3">
      <c r="B62" s="3" t="s">
        <v>37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3">
      <c r="B63" s="3" t="s">
        <v>37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3">
      <c r="B64" s="3" t="s">
        <v>37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3">
      <c r="B65" s="3" t="s">
        <v>37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3">
      <c r="B66" s="3" t="s">
        <v>37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3">
      <c r="B67" s="3" t="s">
        <v>37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3">
      <c r="B68" s="3" t="s">
        <v>37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3">
      <c r="B69" s="3" t="s">
        <v>37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3">
      <c r="B70" s="3" t="s">
        <v>37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3">
      <c r="B71" s="3" t="s">
        <v>37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3">
      <c r="B72" s="3" t="s">
        <v>37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3">
      <c r="B73" s="3" t="s">
        <v>37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3">
      <c r="B74" s="3" t="s">
        <v>37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3">
      <c r="B75" s="3" t="s">
        <v>37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3">
      <c r="B76" s="3" t="s">
        <v>37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3">
      <c r="B77" s="3" t="s">
        <v>37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3">
      <c r="B78" s="3" t="s">
        <v>37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3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37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3">
      <c r="B85" s="3" t="s">
        <v>37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3">
      <c r="B86" s="3" t="s">
        <v>37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3">
      <c r="B87" s="3" t="s">
        <v>37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3">
      <c r="B88" s="3" t="s">
        <v>37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3">
      <c r="B89" s="3" t="s">
        <v>37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3">
      <c r="B90" s="3" t="s">
        <v>37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3">
      <c r="B91" s="3" t="s">
        <v>37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3">
      <c r="B92" s="3" t="s">
        <v>37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3">
      <c r="B93" s="3" t="s">
        <v>37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3">
      <c r="B94" s="3" t="s">
        <v>37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3">
      <c r="B95" s="3" t="s">
        <v>37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3">
      <c r="B96" s="3" t="s">
        <v>37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3">
      <c r="B97" s="3" t="s">
        <v>37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3">
      <c r="B98" s="3" t="s">
        <v>37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3">
      <c r="B99" s="3" t="s">
        <v>37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3">
      <c r="B100" s="3" t="s">
        <v>37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3">
      <c r="B101" s="3" t="s">
        <v>37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3">
      <c r="B102" s="3" t="s">
        <v>37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3">
      <c r="B103" s="3" t="s">
        <v>37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3">
      <c r="B104" s="3" t="s">
        <v>37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3">
      <c r="B105" s="3" t="s">
        <v>37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3">
      <c r="B106" s="3" t="s">
        <v>37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3">
      <c r="B107" s="3" t="s">
        <v>37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3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3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3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3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3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3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3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3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3">
      <c r="B116" s="3" t="s">
        <v>37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3">
      <c r="B117" s="3" t="s">
        <v>37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3">
      <c r="B118" s="3" t="s">
        <v>37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3">
      <c r="B119" s="3" t="s">
        <v>37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3">
      <c r="B120" s="3" t="s">
        <v>37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3">
      <c r="B121" s="3" t="s">
        <v>37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3">
      <c r="B122" s="3" t="s">
        <v>37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3">
      <c r="B123" s="3" t="s">
        <v>37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3">
      <c r="B124" s="3" t="s">
        <v>37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3">
      <c r="B125" s="3" t="s">
        <v>37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3">
      <c r="B126" s="3" t="s">
        <v>37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3">
      <c r="B127" s="3" t="s">
        <v>37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3">
      <c r="B128" s="3" t="s">
        <v>37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3">
      <c r="B129" s="3" t="s">
        <v>37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3">
      <c r="B130" s="3" t="s">
        <v>37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3">
      <c r="B131" s="3" t="s">
        <v>37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3">
      <c r="B132" s="3" t="s">
        <v>37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3">
      <c r="B133" s="3" t="s">
        <v>37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3">
      <c r="B134" s="3" t="s">
        <v>37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3">
      <c r="B135" s="3" t="s">
        <v>37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3">
      <c r="B136" s="3" t="s">
        <v>37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3">
      <c r="B137" s="3" t="s">
        <v>37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3">
      <c r="B138" s="3" t="s">
        <v>37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3">
      <c r="B139" s="3" t="s">
        <v>37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3">
      <c r="B140" s="3" t="s">
        <v>37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3">
      <c r="B141" s="3" t="s">
        <v>37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3">
      <c r="B142" s="3" t="s">
        <v>37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3">
      <c r="B143" s="3" t="s">
        <v>37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3">
      <c r="B144" s="3" t="s">
        <v>37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3">
      <c r="B145" s="3" t="s">
        <v>37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3">
      <c r="B146" s="3" t="s">
        <v>37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3">
      <c r="B147" s="3" t="s">
        <v>37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3">
      <c r="B148" s="3" t="s">
        <v>37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3">
      <c r="B149" s="3" t="s">
        <v>37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3">
      <c r="B150" s="3" t="s">
        <v>37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3">
      <c r="B151" s="3" t="s">
        <v>37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3">
      <c r="B152" s="3" t="s">
        <v>37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3">
      <c r="B153" s="3" t="s">
        <v>37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3">
      <c r="B154" s="3" t="s">
        <v>37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3">
      <c r="B155" s="3" t="s">
        <v>37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3">
      <c r="B156" s="3" t="s">
        <v>37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3">
      <c r="B157" s="3" t="s">
        <v>37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3">
      <c r="B158" s="3" t="s">
        <v>37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3">
      <c r="B159" s="3" t="s">
        <v>37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3">
      <c r="B160" s="3" t="s">
        <v>37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3">
      <c r="B161" s="3" t="s">
        <v>37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3">
      <c r="B162" s="3" t="s">
        <v>37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3">
      <c r="B163" s="3" t="s">
        <v>37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3">
      <c r="B164" s="3" t="s">
        <v>37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3">
      <c r="B165" s="3" t="s">
        <v>37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3">
      <c r="B166" s="3" t="s">
        <v>37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3">
      <c r="B167" s="3" t="s">
        <v>37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3">
      <c r="B168" s="3" t="s">
        <v>37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3">
      <c r="B169" s="3" t="s">
        <v>37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3">
      <c r="B170" s="3" t="s">
        <v>37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3">
      <c r="B171" s="3" t="s">
        <v>37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3">
      <c r="B172" s="3" t="s">
        <v>37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3">
      <c r="B173" s="3" t="s">
        <v>37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3">
      <c r="B174" s="3" t="s">
        <v>37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3">
      <c r="B175" s="3" t="s">
        <v>37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3">
      <c r="B176" s="3" t="s">
        <v>37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3">
      <c r="B177" s="3" t="s">
        <v>37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3">
      <c r="B178" s="3" t="s">
        <v>37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3">
      <c r="B179" s="3" t="s">
        <v>37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3">
      <c r="B180" s="3" t="s">
        <v>37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3">
      <c r="B181" s="3" t="s">
        <v>37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3">
      <c r="B182" s="3" t="s">
        <v>37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3">
      <c r="B183" s="3" t="s">
        <v>37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3">
      <c r="B184" s="3" t="s">
        <v>37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3">
      <c r="B185" s="3" t="s">
        <v>37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3">
      <c r="B186" s="3" t="s">
        <v>37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3">
      <c r="B187" s="3" t="s">
        <v>37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3">
      <c r="B188" s="3" t="s">
        <v>37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3">
      <c r="B189" s="3" t="s">
        <v>37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3">
      <c r="B190" s="3" t="s">
        <v>37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3">
      <c r="B191" s="3" t="s">
        <v>37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3">
      <c r="B192" s="3" t="s">
        <v>37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3">
      <c r="B193" s="3" t="s">
        <v>37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3">
      <c r="B194" s="3" t="s">
        <v>37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3">
      <c r="B195" s="3" t="s">
        <v>37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3">
      <c r="B196" s="3" t="s">
        <v>37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3">
      <c r="B197" s="3" t="s">
        <v>37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3">
      <c r="B198" s="3" t="s">
        <v>37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3">
      <c r="B199" s="3" t="s">
        <v>37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3">
      <c r="B200" s="3" t="s">
        <v>37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3">
      <c r="B201" s="3" t="s">
        <v>37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3">
      <c r="B202" s="3" t="s">
        <v>37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3">
      <c r="B203" s="3" t="s">
        <v>37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3">
      <c r="B204" s="3" t="s">
        <v>37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3">
      <c r="B205" s="3" t="s">
        <v>37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3">
      <c r="B206" s="3" t="s">
        <v>37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3">
      <c r="B207" s="3" t="s">
        <v>37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3">
      <c r="B208" s="3" t="s">
        <v>37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3">
      <c r="B209" s="3" t="s">
        <v>37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3">
      <c r="B210" s="3" t="s">
        <v>37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3">
      <c r="B211" s="3" t="s">
        <v>37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3">
      <c r="B212" s="3" t="s">
        <v>37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3">
      <c r="B213" s="3" t="s">
        <v>37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3">
      <c r="B214" s="3" t="s">
        <v>37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3">
      <c r="B215" s="3" t="s">
        <v>37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3">
      <c r="B216" s="3" t="s">
        <v>37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3">
      <c r="B217" s="3" t="s">
        <v>37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3">
      <c r="B218" s="3" t="s">
        <v>37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3">
      <c r="B219" s="3" t="s">
        <v>37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3">
      <c r="B220" s="3" t="s">
        <v>37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3">
      <c r="B221" s="3" t="s">
        <v>37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3">
      <c r="B222" s="3" t="s">
        <v>37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3">
      <c r="B223" s="3" t="s">
        <v>37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3">
      <c r="B224" s="3" t="s">
        <v>37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3">
      <c r="B225" s="3" t="s">
        <v>37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3">
      <c r="B226" s="3" t="s">
        <v>37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3">
      <c r="B227" s="3" t="s">
        <v>37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3">
      <c r="B228" s="3" t="s">
        <v>37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3">
      <c r="B229" s="3" t="s">
        <v>37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3">
      <c r="B230" s="3" t="s">
        <v>37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3">
      <c r="B231" s="3" t="s">
        <v>37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3">
      <c r="B232" s="3" t="s">
        <v>37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3">
      <c r="B233" s="3" t="s">
        <v>37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3">
      <c r="B234" s="3" t="s">
        <v>37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3">
      <c r="B235" s="3" t="s">
        <v>37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3">
      <c r="B236" s="3" t="s">
        <v>37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3">
      <c r="B237" s="3" t="s">
        <v>37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3">
      <c r="B238" s="3" t="s">
        <v>37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3">
      <c r="B239" s="3" t="s">
        <v>37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3">
      <c r="B240" s="3" t="s">
        <v>37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3">
      <c r="B241" s="3" t="s">
        <v>37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3">
      <c r="B242" s="3" t="s">
        <v>37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3">
      <c r="B243" s="3" t="s">
        <v>37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3">
      <c r="B244" s="3" t="s">
        <v>37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3">
      <c r="B245" s="3" t="s">
        <v>37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3">
      <c r="B246" s="3" t="s">
        <v>37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3">
      <c r="B247" s="3" t="s">
        <v>37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3">
      <c r="B248" s="3" t="s">
        <v>37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3">
      <c r="B249" s="3" t="s">
        <v>37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3">
      <c r="B250" s="3" t="s">
        <v>37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3">
      <c r="B251" s="3" t="s">
        <v>37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3">
      <c r="B252" s="3" t="s">
        <v>37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3">
      <c r="B253" s="3" t="s">
        <v>37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3">
      <c r="B254" s="3" t="s">
        <v>37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3">
      <c r="B255" s="3" t="s">
        <v>37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3">
      <c r="B256" s="3" t="s">
        <v>37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3">
      <c r="B257" s="3" t="s">
        <v>37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3">
      <c r="B258" s="3" t="s">
        <v>37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3">
      <c r="B259" s="3" t="s">
        <v>37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3">
      <c r="B260" s="3" t="s">
        <v>37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3">
      <c r="B261" s="3" t="s">
        <v>37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3">
      <c r="B262" s="3" t="s">
        <v>37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3">
      <c r="B263" s="3" t="s">
        <v>37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3">
      <c r="B264" s="3" t="s">
        <v>37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3">
      <c r="B265" s="3" t="s">
        <v>37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3">
      <c r="B266" s="3" t="s">
        <v>37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3">
      <c r="B267" s="3" t="s">
        <v>37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3">
      <c r="B268" s="3" t="s">
        <v>37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3">
      <c r="B269" s="3" t="s">
        <v>37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3">
      <c r="B270" s="3" t="s">
        <v>37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3">
      <c r="B271" s="3" t="s">
        <v>37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3">
      <c r="B272" s="3" t="s">
        <v>37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3">
      <c r="B273" s="3" t="s">
        <v>37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3">
      <c r="B274" s="3" t="s">
        <v>37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3">
      <c r="B275" s="3" t="s">
        <v>37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3">
      <c r="B276" s="3" t="s">
        <v>37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3">
      <c r="B277" s="3" t="s">
        <v>37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3">
      <c r="B278" s="3" t="s">
        <v>37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3">
      <c r="B279" s="3" t="s">
        <v>37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3">
      <c r="B280" s="3" t="s">
        <v>37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3">
      <c r="B281" s="3" t="s">
        <v>37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3">
      <c r="B282" s="3" t="s">
        <v>37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3">
      <c r="B283" s="3" t="s">
        <v>37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3">
      <c r="B284" s="3" t="s">
        <v>37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3">
      <c r="B285" s="3" t="s">
        <v>37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3">
      <c r="B286" s="3" t="s">
        <v>37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3">
      <c r="B287" s="3" t="s">
        <v>37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3">
      <c r="B288" s="3" t="s">
        <v>37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3">
      <c r="B289" s="3" t="s">
        <v>37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3">
      <c r="B290" s="3" t="s">
        <v>37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3">
      <c r="B291" s="3" t="s">
        <v>37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3">
      <c r="B292" s="3" t="s">
        <v>37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3">
      <c r="B293" s="3" t="s">
        <v>37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3">
      <c r="B294" s="3" t="s">
        <v>37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3">
      <c r="B295" s="3" t="s">
        <v>37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3">
      <c r="B296" s="3" t="s">
        <v>37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3">
      <c r="B297" s="3" t="s">
        <v>37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3">
      <c r="B298" s="3" t="s">
        <v>37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3">
      <c r="B299" s="3" t="s">
        <v>37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3">
      <c r="B300" s="3" t="s">
        <v>37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3">
      <c r="B301" s="3" t="s">
        <v>37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3">
      <c r="B302" s="3" t="s">
        <v>37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3">
      <c r="B303" s="3" t="s">
        <v>37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3">
      <c r="B304" s="3" t="s">
        <v>37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3">
      <c r="B305" s="3" t="s">
        <v>37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3">
      <c r="B306" s="3" t="s">
        <v>37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3">
      <c r="B307" s="3" t="s">
        <v>37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3">
      <c r="B308" s="3" t="s">
        <v>37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3">
      <c r="B309" s="3" t="s">
        <v>37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3">
      <c r="B310" s="3" t="s">
        <v>37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3">
      <c r="B311" s="3" t="s">
        <v>37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3">
      <c r="B312" s="3" t="s">
        <v>37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3">
      <c r="B313" s="3" t="s">
        <v>37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3">
      <c r="B314" s="3" t="s">
        <v>37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3">
      <c r="B315" s="3" t="s">
        <v>37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3">
      <c r="B316" s="3" t="s">
        <v>37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3">
      <c r="B317" s="3" t="s">
        <v>37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3">
      <c r="B318" s="3" t="s">
        <v>37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3">
      <c r="B319" s="3" t="s">
        <v>37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3">
      <c r="B320" s="3" t="s">
        <v>37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3">
      <c r="B321" s="3" t="s">
        <v>37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3">
      <c r="B322" s="3" t="s">
        <v>37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3">
      <c r="B323" s="3" t="s">
        <v>37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3">
      <c r="B324" s="3" t="s">
        <v>37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3">
      <c r="B325" s="3" t="s">
        <v>37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3">
      <c r="B326" s="3" t="s">
        <v>37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3">
      <c r="B327" s="3" t="s">
        <v>37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3">
      <c r="B328" s="3" t="s">
        <v>37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3">
      <c r="B329" s="3" t="s">
        <v>37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3">
      <c r="B330" s="3" t="s">
        <v>37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3">
      <c r="B331" s="3" t="s">
        <v>37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3">
      <c r="B332" s="3" t="s">
        <v>37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3">
      <c r="B333" s="3" t="s">
        <v>37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3">
      <c r="B334" s="3" t="s">
        <v>37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3">
      <c r="B335" s="3" t="s">
        <v>37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3">
      <c r="B336" s="3" t="s">
        <v>37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3">
      <c r="B337" s="3" t="s">
        <v>37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3">
      <c r="B338" s="3" t="s">
        <v>37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3">
      <c r="B339" s="3" t="s">
        <v>37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3">
      <c r="B340" s="3" t="s">
        <v>37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3">
      <c r="B341" s="3" t="s">
        <v>37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3">
      <c r="B342" s="3" t="s">
        <v>37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3">
      <c r="B343" s="3" t="s">
        <v>37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3">
      <c r="B344" s="3" t="s">
        <v>37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3">
      <c r="B345" s="3" t="s">
        <v>37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3">
      <c r="B346" s="3" t="s">
        <v>37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3">
      <c r="B347" s="3" t="s">
        <v>37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3">
      <c r="B348" s="3" t="s">
        <v>37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3">
      <c r="B349" s="3" t="s">
        <v>37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3">
      <c r="B350" s="3" t="s">
        <v>37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3">
      <c r="B351" s="3" t="s">
        <v>37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3">
      <c r="B352" s="3" t="s">
        <v>37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3">
      <c r="B353" s="3" t="s">
        <v>37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3">
      <c r="B354" s="3" t="s">
        <v>37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3">
      <c r="B355" s="3" t="s">
        <v>37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3">
      <c r="B356" s="3" t="s">
        <v>37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3">
      <c r="B357" s="3" t="s">
        <v>37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3">
      <c r="B358" s="3" t="s">
        <v>37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3">
      <c r="B359" s="3" t="s">
        <v>37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3">
      <c r="B360" s="3" t="s">
        <v>37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3">
      <c r="B361" s="3" t="s">
        <v>37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3">
      <c r="B362" s="3" t="s">
        <v>37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3">
      <c r="B363" s="3" t="s">
        <v>37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3">
      <c r="B364" s="3" t="s">
        <v>37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3">
      <c r="B365" s="3" t="s">
        <v>37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3">
      <c r="B366" s="3" t="s">
        <v>37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3">
      <c r="B367" s="3" t="s">
        <v>37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3">
      <c r="B368" s="3" t="s">
        <v>37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3">
      <c r="B369" s="3" t="s">
        <v>37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3">
      <c r="B370" s="3" t="s">
        <v>37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3">
      <c r="B371" s="3" t="s">
        <v>37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3">
      <c r="B372" s="3" t="s">
        <v>37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3">
      <c r="B373" s="3" t="s">
        <v>37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3">
      <c r="B374" s="3" t="s">
        <v>37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3">
      <c r="B375" s="3" t="s">
        <v>37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3">
      <c r="B376" s="3" t="s">
        <v>37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3">
      <c r="B377" s="3" t="s">
        <v>37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3">
      <c r="B378" s="3" t="s">
        <v>37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3">
      <c r="B379" s="3" t="s">
        <v>37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3">
      <c r="B380" s="3" t="s">
        <v>37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3">
      <c r="B381" s="3" t="s">
        <v>37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3">
      <c r="B382" s="3" t="s">
        <v>37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3">
      <c r="B383" s="3" t="s">
        <v>37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3">
      <c r="B384" s="3" t="s">
        <v>37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3">
      <c r="B385" s="3" t="s">
        <v>37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3">
      <c r="B386" s="3" t="s">
        <v>37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3">
      <c r="B387" s="3" t="s">
        <v>37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3">
      <c r="B388" s="3" t="s">
        <v>37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3">
      <c r="B389" s="3" t="s">
        <v>37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3">
      <c r="B390" s="3" t="s">
        <v>37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3">
      <c r="B391" s="3" t="s">
        <v>37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3">
      <c r="B392" s="3" t="s">
        <v>37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3">
      <c r="B393" s="3" t="s">
        <v>37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3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3">
      <c r="B395" s="3" t="s">
        <v>37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3">
      <c r="B396" s="3" t="s">
        <v>37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3">
      <c r="B397" s="3" t="s">
        <v>37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3">
      <c r="B398" s="3" t="s">
        <v>37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3">
      <c r="B399" s="3" t="s">
        <v>37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3">
      <c r="B400" s="3" t="s">
        <v>37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3">
      <c r="B401" s="3" t="s">
        <v>37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3">
      <c r="B402" s="3" t="s">
        <v>37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3">
      <c r="B403" s="3" t="s">
        <v>37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3">
      <c r="B404" s="3" t="s">
        <v>37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3">
      <c r="B405" s="3" t="s">
        <v>37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3">
      <c r="B406" s="3" t="s">
        <v>37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3">
      <c r="B407" s="3" t="s">
        <v>37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3">
      <c r="B408" s="3" t="s">
        <v>37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3">
      <c r="B409" s="3" t="s">
        <v>37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3">
      <c r="B410" s="3" t="s">
        <v>37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3">
      <c r="B411" s="3" t="s">
        <v>37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3">
      <c r="B412" s="3" t="s">
        <v>37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3">
      <c r="B413" s="3" t="s">
        <v>37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3">
      <c r="B414" s="3" t="s">
        <v>37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3">
      <c r="B415" s="3" t="s">
        <v>37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3">
      <c r="B416" s="3" t="s">
        <v>37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3">
      <c r="B417" s="3" t="s">
        <v>37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3">
      <c r="B418" s="3" t="s">
        <v>37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3">
      <c r="B419" s="3" t="s">
        <v>37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3">
      <c r="B420" s="3" t="s">
        <v>37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3">
      <c r="B421" s="3" t="s">
        <v>37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3">
      <c r="B422" s="3" t="s">
        <v>37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3">
      <c r="B423" s="3" t="s">
        <v>37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3">
      <c r="B424" s="3" t="s">
        <v>37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3">
      <c r="B425" s="3" t="s">
        <v>37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3">
      <c r="B426" s="3" t="s">
        <v>37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3">
      <c r="B427" s="3" t="s">
        <v>37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3">
      <c r="B428" s="3" t="s">
        <v>37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3">
      <c r="B429" s="3" t="s">
        <v>37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3">
      <c r="B430" s="3" t="s">
        <v>37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3">
      <c r="B431" s="3" t="s">
        <v>37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3">
      <c r="B432" s="3" t="s">
        <v>37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3">
      <c r="B433" s="3" t="s">
        <v>37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3">
      <c r="B434" s="3" t="s">
        <v>37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3">
      <c r="B435" s="3" t="s">
        <v>37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3">
      <c r="B436" s="3" t="s">
        <v>37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3">
      <c r="B437" s="3" t="s">
        <v>37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3">
      <c r="B438" s="3" t="s">
        <v>37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3">
      <c r="B439" s="3" t="s">
        <v>37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3">
      <c r="B440" s="3" t="s">
        <v>37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3">
      <c r="B441" s="3" t="s">
        <v>37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3">
      <c r="B442" s="3" t="s">
        <v>37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3">
      <c r="B443" s="3" t="s">
        <v>37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3">
      <c r="B444" s="3" t="s">
        <v>37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3">
      <c r="B445" s="3" t="s">
        <v>37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3">
      <c r="B446" s="3" t="s">
        <v>37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3">
      <c r="B447" s="3" t="s">
        <v>37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3">
      <c r="B448" s="3" t="s">
        <v>37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3">
      <c r="B449" s="3" t="s">
        <v>37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3">
      <c r="B450" s="3" t="s">
        <v>37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3">
      <c r="B451" s="3" t="s">
        <v>37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3">
      <c r="B452" s="3" t="s">
        <v>37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3">
      <c r="B453" s="3" t="s">
        <v>37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3">
      <c r="B454" s="3" t="s">
        <v>37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3">
      <c r="B455" s="3" t="s">
        <v>37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3">
      <c r="B456" s="3" t="s">
        <v>37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3">
      <c r="B457" s="3" t="s">
        <v>37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3">
      <c r="B458" s="3" t="s">
        <v>37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3">
      <c r="B459" s="3" t="s">
        <v>37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3">
      <c r="B460" s="3" t="s">
        <v>37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3">
      <c r="B461" s="3" t="s">
        <v>37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3">
      <c r="B462" s="3" t="s">
        <v>37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3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37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3">
      <c r="B469" s="3" t="s">
        <v>37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3">
      <c r="B470" s="3" t="s">
        <v>37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3">
      <c r="B471" s="3" t="s">
        <v>37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3">
      <c r="B472" s="3" t="s">
        <v>37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3">
      <c r="B473" s="3" t="s">
        <v>37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3">
      <c r="B474" s="3" t="s">
        <v>37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3">
      <c r="B475" s="3" t="s">
        <v>37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3">
      <c r="B476" s="3" t="s">
        <v>37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3">
      <c r="B477" s="3" t="s">
        <v>37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3">
      <c r="B478" s="3" t="s">
        <v>37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3">
      <c r="B479" s="3" t="s">
        <v>37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3">
      <c r="B480" s="3" t="s">
        <v>37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3">
      <c r="B481" s="3" t="s">
        <v>37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3">
      <c r="B482" s="3" t="s">
        <v>37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3">
      <c r="B483" s="3" t="s">
        <v>37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3">
      <c r="B484" s="3" t="s">
        <v>37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3">
      <c r="B485" s="3" t="s">
        <v>37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3">
      <c r="B486" s="3" t="s">
        <v>37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3">
      <c r="B487" s="3" t="s">
        <v>37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3">
      <c r="B488" s="3" t="s">
        <v>37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3">
      <c r="B489" s="3" t="s">
        <v>37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3">
      <c r="B490" s="3" t="s">
        <v>37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3">
      <c r="B491" s="3" t="s">
        <v>37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3">
      <c r="B492" s="3" t="s">
        <v>37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3">
      <c r="B493" s="3" t="s">
        <v>37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3">
      <c r="B494" s="3" t="s">
        <v>37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3">
      <c r="B495" s="3" t="s">
        <v>37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3">
      <c r="B496" s="3" t="s">
        <v>37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3">
      <c r="B497" s="3" t="s">
        <v>37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3">
      <c r="B498" s="3" t="s">
        <v>37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3">
      <c r="B499" s="3" t="s">
        <v>37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3">
      <c r="B500" s="3" t="s">
        <v>37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3">
      <c r="B501" s="3" t="s">
        <v>37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3">
      <c r="B502" s="3" t="s">
        <v>37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3">
      <c r="B503" s="3" t="s">
        <v>37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3">
      <c r="B504" s="3" t="s">
        <v>37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3">
      <c r="B505" s="3" t="s">
        <v>37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3">
      <c r="B506" s="3" t="s">
        <v>37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3">
      <c r="B507" s="3" t="s">
        <v>37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3">
      <c r="B508" s="3" t="s">
        <v>37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3">
      <c r="B509" s="3" t="s">
        <v>37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3">
      <c r="B510" s="3" t="s">
        <v>37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3">
      <c r="B511" s="3" t="s">
        <v>37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3">
      <c r="B512" s="3" t="s">
        <v>37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3">
      <c r="B513" s="3" t="s">
        <v>37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3">
      <c r="B514" s="3" t="s">
        <v>37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3">
      <c r="B515" s="3" t="s">
        <v>37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3">
      <c r="B516" s="3" t="s">
        <v>37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3">
      <c r="B517" s="3" t="s">
        <v>37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3">
      <c r="B518" s="3" t="s">
        <v>37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3">
      <c r="B519" s="3" t="s">
        <v>37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3">
      <c r="B520" s="3" t="s">
        <v>37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3">
      <c r="B521" s="3" t="s">
        <v>37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3">
      <c r="B522" s="3" t="s">
        <v>37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3">
      <c r="B523" s="3" t="s">
        <v>37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3">
      <c r="B524" s="3" t="s">
        <v>37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3">
      <c r="B525" s="3" t="s">
        <v>37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3">
      <c r="B526" s="3" t="s">
        <v>37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3">
      <c r="B527" s="3" t="s">
        <v>37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3">
      <c r="B528" s="3" t="s">
        <v>37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3">
      <c r="B529" s="3" t="s">
        <v>37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3">
      <c r="B530" s="3" t="s">
        <v>37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3">
      <c r="B531" s="3" t="s">
        <v>37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3">
      <c r="B532" s="3" t="s">
        <v>37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3">
      <c r="B533" s="3" t="s">
        <v>37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3">
      <c r="B534" s="3" t="s">
        <v>37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3">
      <c r="B535" s="3" t="s">
        <v>37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3">
      <c r="B536" s="3" t="s">
        <v>37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3">
      <c r="B537" s="3" t="s">
        <v>37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3">
      <c r="B538" s="3" t="s">
        <v>37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3">
      <c r="B539" s="3" t="s">
        <v>37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3">
      <c r="B540" s="3" t="s">
        <v>37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3">
      <c r="B541" s="3" t="s">
        <v>37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3">
      <c r="B542" s="3" t="s">
        <v>37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3">
      <c r="B543" s="3" t="s">
        <v>37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3">
      <c r="B544" s="3" t="s">
        <v>37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3">
      <c r="B545" s="3" t="s">
        <v>37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3">
      <c r="B546" s="3" t="s">
        <v>37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3">
      <c r="B547" s="3" t="s">
        <v>37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3">
      <c r="B548" s="3" t="s">
        <v>37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3">
      <c r="B549" s="3" t="s">
        <v>37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3">
      <c r="B550" s="3" t="s">
        <v>37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3">
      <c r="B551" s="3" t="s">
        <v>37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3">
      <c r="B552" s="3" t="s">
        <v>37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3">
      <c r="B553" s="3" t="s">
        <v>37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3">
      <c r="B554" s="3" t="s">
        <v>37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3">
      <c r="B555" s="3" t="s">
        <v>37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3">
      <c r="B556" s="3" t="s">
        <v>37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3">
      <c r="B557" s="3" t="s">
        <v>37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3">
      <c r="B558" s="3" t="s">
        <v>37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3">
      <c r="B559" s="3" t="s">
        <v>37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3">
      <c r="B560" s="3" t="s">
        <v>37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3">
      <c r="B561" s="3" t="s">
        <v>37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3">
      <c r="B562" s="3" t="s">
        <v>37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3">
      <c r="B563" s="3" t="s">
        <v>37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3">
      <c r="B564" s="3" t="s">
        <v>37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3">
      <c r="B565" s="3" t="s">
        <v>37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3">
      <c r="B566" s="3" t="s">
        <v>37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3">
      <c r="B567" s="3" t="s">
        <v>37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3">
      <c r="B568" s="3" t="s">
        <v>37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3">
      <c r="B569" s="3" t="s">
        <v>37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3">
      <c r="B570" s="3" t="s">
        <v>37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3">
      <c r="B571" s="3" t="s">
        <v>37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3">
      <c r="B572" s="3" t="s">
        <v>37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3">
      <c r="B573" s="3" t="s">
        <v>37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3">
      <c r="B574" s="3" t="s">
        <v>37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3">
      <c r="B575" s="3" t="s">
        <v>37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3">
      <c r="B576" s="3" t="s">
        <v>37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3">
      <c r="B577" s="3" t="s">
        <v>37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3">
      <c r="B578" s="3" t="s">
        <v>37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3">
      <c r="B579" s="3" t="s">
        <v>37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3">
      <c r="B580" s="3" t="s">
        <v>37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3">
      <c r="B581" s="3" t="s">
        <v>37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3">
      <c r="B582" s="3" t="s">
        <v>37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3">
      <c r="B583" s="3" t="s">
        <v>37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3">
      <c r="B584" s="3" t="s">
        <v>37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3">
      <c r="B585" s="3" t="s">
        <v>37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3">
      <c r="B586" s="3" t="s">
        <v>37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3">
      <c r="B587" s="3" t="s">
        <v>37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3">
      <c r="B588" s="3" t="s">
        <v>37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3">
      <c r="B589" s="3" t="s">
        <v>37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3">
      <c r="B590" s="3" t="s">
        <v>37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3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37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3">
      <c r="B597" s="3" t="s">
        <v>37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3">
      <c r="B598" s="4" t="s">
        <v>38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3">
      <c r="B599" s="4" t="s">
        <v>38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3">
      <c r="B600" s="4" t="s">
        <v>38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3">
      <c r="B601" s="4" t="s">
        <v>38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3">
      <c r="B602" s="4" t="s">
        <v>38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3">
      <c r="B603" s="4" t="s">
        <v>38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3">
      <c r="B604" s="4" t="s">
        <v>38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3">
      <c r="B605" s="4" t="s">
        <v>38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3">
      <c r="B606" s="4" t="s">
        <v>38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3">
      <c r="B607" s="4" t="s">
        <v>38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3">
      <c r="B608" s="4" t="s">
        <v>38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3">
      <c r="B609" s="4" t="s">
        <v>38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3">
      <c r="B610" s="4" t="s">
        <v>38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3">
      <c r="B611" s="4" t="s">
        <v>38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3">
      <c r="B612" s="4" t="s">
        <v>38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3">
      <c r="B613" s="4" t="s">
        <v>38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3">
      <c r="B614" s="4" t="s">
        <v>38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3">
      <c r="B615" s="4" t="s">
        <v>38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3">
      <c r="B616" s="4" t="s">
        <v>38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3">
      <c r="B617" s="4" t="s">
        <v>38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3">
      <c r="B618" s="4" t="s">
        <v>38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3">
      <c r="B619" s="4" t="s">
        <v>38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3">
      <c r="B620" s="4" t="s">
        <v>38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3">
      <c r="B621" s="4" t="s">
        <v>38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3">
      <c r="B622" s="4" t="s">
        <v>38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3">
      <c r="B623" s="4" t="s">
        <v>38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3">
      <c r="B624" s="4" t="s">
        <v>38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3">
      <c r="B625" s="4" t="s">
        <v>38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3">
      <c r="B626" s="4" t="s">
        <v>38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3">
      <c r="B627" s="4" t="s">
        <v>38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3">
      <c r="B628" s="4" t="s">
        <v>38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3">
      <c r="B629" s="4" t="s">
        <v>38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3">
      <c r="B630" s="4" t="s">
        <v>38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3">
      <c r="B631" s="4" t="s">
        <v>38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3">
      <c r="B632" s="4" t="s">
        <v>38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3">
      <c r="B633" s="4" t="s">
        <v>38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3">
      <c r="B634" s="4" t="s">
        <v>38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3">
      <c r="B635" s="4" t="s">
        <v>38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3">
      <c r="B636" s="4" t="s">
        <v>38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3">
      <c r="B637" s="4" t="s">
        <v>38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3">
      <c r="B638" s="4" t="s">
        <v>38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3">
      <c r="B639" s="4" t="s">
        <v>38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3">
      <c r="B640" s="4" t="s">
        <v>38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3">
      <c r="B641" s="4" t="s">
        <v>38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3">
      <c r="B642" s="4" t="s">
        <v>38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3">
      <c r="B643" s="4" t="s">
        <v>38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3">
      <c r="B644" s="4" t="s">
        <v>38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3">
      <c r="B645" s="4" t="s">
        <v>38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3">
      <c r="B646" s="4" t="s">
        <v>38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3">
      <c r="B647" s="4" t="s">
        <v>38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3">
      <c r="B648" s="4" t="s">
        <v>38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3">
      <c r="B649" s="4" t="s">
        <v>38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3">
      <c r="B650" s="4" t="s">
        <v>38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3">
      <c r="B651" s="4" t="s">
        <v>38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3">
      <c r="B652" s="4" t="s">
        <v>38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3">
      <c r="B653" s="4" t="s">
        <v>38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3">
      <c r="B654" s="4" t="s">
        <v>38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3">
      <c r="B655" s="4" t="s">
        <v>38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3">
      <c r="B656" s="4" t="s">
        <v>38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3">
      <c r="B657" s="4" t="s">
        <v>38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3">
      <c r="B658" s="4" t="s">
        <v>38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3">
      <c r="B659" s="4" t="s">
        <v>38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3">
      <c r="B660" s="4" t="s">
        <v>38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3">
      <c r="B661" s="4" t="s">
        <v>38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3">
      <c r="B662" s="4" t="s">
        <v>38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3">
      <c r="B663" s="4" t="s">
        <v>38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3">
      <c r="B664" s="4" t="s">
        <v>38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3">
      <c r="B665" s="4" t="s">
        <v>38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3">
      <c r="B666" s="4" t="s">
        <v>38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3">
      <c r="B667" s="4" t="s">
        <v>38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3">
      <c r="B668" s="4" t="s">
        <v>38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3">
      <c r="B669" s="4" t="s">
        <v>38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3">
      <c r="B670" s="4" t="s">
        <v>38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3">
      <c r="B671" s="4" t="s">
        <v>38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3">
      <c r="B672" s="4" t="s">
        <v>38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3">
      <c r="B673" s="4" t="s">
        <v>38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3">
      <c r="B674" s="4" t="s">
        <v>38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3">
      <c r="B675" s="4" t="s">
        <v>38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3">
      <c r="B676" s="4" t="s">
        <v>38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3">
      <c r="B677" s="4" t="s">
        <v>38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3">
      <c r="B678" s="4" t="s">
        <v>38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3">
      <c r="B679" s="4" t="s">
        <v>38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3">
      <c r="B680" s="4" t="s">
        <v>38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3">
      <c r="B681" s="4" t="s">
        <v>38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3">
      <c r="B682" s="4" t="s">
        <v>38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3">
      <c r="B683" s="4" t="s">
        <v>38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3">
      <c r="B684" s="4" t="s">
        <v>38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3">
      <c r="B685" s="4" t="s">
        <v>38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3">
      <c r="B686" s="4" t="s">
        <v>38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3">
      <c r="B687" s="4" t="s">
        <v>38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3">
      <c r="B688" s="4" t="s">
        <v>38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3">
      <c r="B689" s="4" t="s">
        <v>38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3">
      <c r="B690" s="4" t="s">
        <v>38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3">
      <c r="B691" s="4" t="s">
        <v>38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3">
      <c r="B692" s="4" t="s">
        <v>38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3">
      <c r="B693" s="4" t="s">
        <v>38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3">
      <c r="B694" s="4" t="s">
        <v>38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3">
      <c r="B695" s="4" t="s">
        <v>38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3">
      <c r="B696" s="4" t="s">
        <v>38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3">
      <c r="B697" s="4" t="s">
        <v>38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3">
      <c r="B698" s="4" t="s">
        <v>38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3">
      <c r="B699" s="4" t="s">
        <v>38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3">
      <c r="B700" s="4" t="s">
        <v>38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3">
      <c r="B701" s="4" t="s">
        <v>38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3">
      <c r="B702" s="4" t="s">
        <v>38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3">
      <c r="B703" s="4" t="s">
        <v>38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3">
      <c r="B704" s="4" t="s">
        <v>38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3">
      <c r="B705" s="4" t="s">
        <v>38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3">
      <c r="B706" s="4" t="s">
        <v>38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3">
      <c r="B707" s="4" t="s">
        <v>38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3">
      <c r="B708" s="4" t="s">
        <v>38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3">
      <c r="B709" s="4" t="s">
        <v>38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3">
      <c r="B710" s="4" t="s">
        <v>38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3">
      <c r="B711" s="4" t="s">
        <v>38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3">
      <c r="B712" s="4" t="s">
        <v>38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3">
      <c r="B713" s="4" t="s">
        <v>38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3">
      <c r="B714" s="4" t="s">
        <v>38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3">
      <c r="B715" s="4" t="s">
        <v>38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3">
      <c r="B716" s="4" t="s">
        <v>38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3">
      <c r="B717" s="4" t="s">
        <v>38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3">
      <c r="B718" s="4" t="s">
        <v>38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3">
      <c r="B719" s="4" t="s">
        <v>38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3">
      <c r="B720" s="4" t="s">
        <v>38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3">
      <c r="B721" s="4" t="s">
        <v>38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3">
      <c r="B722" s="4" t="s">
        <v>38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3">
      <c r="B723" s="4" t="s">
        <v>38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3">
      <c r="B724" s="4" t="s">
        <v>38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3">
      <c r="B725" s="4" t="s">
        <v>38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3">
      <c r="B726" s="4" t="s">
        <v>38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3">
      <c r="B727" s="4" t="s">
        <v>38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3">
      <c r="B728" s="4" t="s">
        <v>38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3">
      <c r="B729" s="4" t="s">
        <v>38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3">
      <c r="B730" s="4" t="s">
        <v>38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3">
      <c r="B731" s="4" t="s">
        <v>38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3">
      <c r="B732" s="4" t="s">
        <v>38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3">
      <c r="B733" s="4" t="s">
        <v>38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3">
      <c r="B734" s="4" t="s">
        <v>38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3">
      <c r="B735" s="4" t="s">
        <v>38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3">
      <c r="B736" s="4" t="s">
        <v>38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3">
      <c r="B737" s="4" t="s">
        <v>38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3">
      <c r="B738" s="4" t="s">
        <v>38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3">
      <c r="B739" s="4" t="s">
        <v>38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3">
      <c r="B740" s="4" t="s">
        <v>38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3">
      <c r="B741" s="4" t="s">
        <v>38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3">
      <c r="B742" s="4" t="s">
        <v>38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3">
      <c r="B743" s="4" t="s">
        <v>38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3">
      <c r="B744" s="4" t="s">
        <v>38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3">
      <c r="B745" s="4" t="s">
        <v>38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3">
      <c r="B746" s="4" t="s">
        <v>38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3">
      <c r="B747" s="4" t="s">
        <v>38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3">
      <c r="B748" s="4" t="s">
        <v>38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3">
      <c r="B749" s="4" t="s">
        <v>38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3">
      <c r="B750" s="4" t="s">
        <v>38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3">
      <c r="B751" s="4" t="s">
        <v>38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3">
      <c r="B752" s="4" t="s">
        <v>38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3">
      <c r="B753" s="4" t="s">
        <v>38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3">
      <c r="B754" s="4" t="s">
        <v>38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3">
      <c r="B755" s="4" t="s">
        <v>38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3">
      <c r="B756" s="4" t="s">
        <v>38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3">
      <c r="B757" s="4" t="s">
        <v>38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3">
      <c r="B758" s="4" t="s">
        <v>38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3">
      <c r="B759" s="4" t="s">
        <v>38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3">
      <c r="B760" s="4" t="s">
        <v>38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3">
      <c r="B761" s="4" t="s">
        <v>38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3">
      <c r="B762" s="4" t="s">
        <v>38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3">
      <c r="B763" s="4" t="s">
        <v>38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3">
      <c r="B764" s="4" t="s">
        <v>38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3">
      <c r="B765" s="4" t="s">
        <v>38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3">
      <c r="B766" s="4" t="s">
        <v>38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3">
      <c r="B767" s="4" t="s">
        <v>38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3">
      <c r="B768" s="4" t="s">
        <v>38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3">
      <c r="B769" s="4" t="s">
        <v>38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3">
      <c r="B770" s="4" t="s">
        <v>38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3">
      <c r="B771" s="4" t="s">
        <v>38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3">
      <c r="B772" s="4" t="s">
        <v>38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3">
      <c r="B773" s="4" t="s">
        <v>38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3">
      <c r="B774" s="4" t="s">
        <v>38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3">
      <c r="B775" s="4" t="s">
        <v>38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3">
      <c r="B776" s="4" t="s">
        <v>38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3">
      <c r="B777" s="4" t="s">
        <v>38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3">
      <c r="B778" s="4" t="s">
        <v>38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3">
      <c r="B779" s="4" t="s">
        <v>38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3">
      <c r="B780" s="4" t="s">
        <v>38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3">
      <c r="B781" s="4" t="s">
        <v>38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3">
      <c r="B782" s="4" t="s">
        <v>38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3">
      <c r="B783" s="4" t="s">
        <v>38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3">
      <c r="B784" s="4" t="s">
        <v>38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3">
      <c r="B785" s="4" t="s">
        <v>38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3">
      <c r="B786" s="4" t="s">
        <v>38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3">
      <c r="B787" s="4" t="s">
        <v>38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3">
      <c r="B788" s="4" t="s">
        <v>38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3">
      <c r="B789" s="4" t="s">
        <v>38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3">
      <c r="B790" s="4" t="s">
        <v>38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3">
      <c r="B791" s="4" t="s">
        <v>38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3">
      <c r="B792" s="4" t="s">
        <v>38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3">
      <c r="B793" s="4" t="s">
        <v>38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3">
      <c r="B794" s="4" t="s">
        <v>38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3">
      <c r="B795" s="4" t="s">
        <v>38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3">
      <c r="B796" s="4" t="s">
        <v>38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3">
      <c r="B797" s="4" t="s">
        <v>38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3">
      <c r="B798" s="4" t="s">
        <v>38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3">
      <c r="B799" s="4" t="s">
        <v>38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3">
      <c r="B800" s="4" t="s">
        <v>38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3">
      <c r="B801" s="4" t="s">
        <v>38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3">
      <c r="B802" s="4" t="s">
        <v>38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3">
      <c r="B803" s="4" t="s">
        <v>38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3">
      <c r="B804" s="4" t="s">
        <v>38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3">
      <c r="B805" s="4" t="s">
        <v>38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3">
      <c r="B806" s="4" t="s">
        <v>38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3">
      <c r="B807" s="4" t="s">
        <v>38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3">
      <c r="B808" s="4" t="s">
        <v>38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3">
      <c r="B809" s="4" t="s">
        <v>38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3">
      <c r="B810" s="4" t="s">
        <v>38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3">
      <c r="B811" s="4" t="s">
        <v>38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3">
      <c r="B812" s="4" t="s">
        <v>38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3">
      <c r="B813" s="4" t="s">
        <v>38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3">
      <c r="B814" s="4" t="s">
        <v>38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3">
      <c r="B815" s="4" t="s">
        <v>38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3">
      <c r="B816" s="4" t="s">
        <v>38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3">
      <c r="B817" s="4" t="s">
        <v>38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3">
      <c r="B818" s="4" t="s">
        <v>38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3">
      <c r="B819" s="4" t="s">
        <v>38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3">
      <c r="B820" s="4" t="s">
        <v>38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3">
      <c r="B821" s="4" t="s">
        <v>38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3">
      <c r="B822" s="4" t="s">
        <v>38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3">
      <c r="B823" s="4" t="s">
        <v>38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3">
      <c r="B824" s="4" t="s">
        <v>38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3">
      <c r="B825" s="4" t="s">
        <v>38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3">
      <c r="B826" s="5" t="s">
        <v>38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3">
      <c r="B827" s="4" t="s">
        <v>38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3">
      <c r="B828" s="4" t="s">
        <v>38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3">
      <c r="B829" s="4" t="s">
        <v>38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3">
      <c r="B830" s="4" t="s">
        <v>38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3">
      <c r="B831" s="4" t="s">
        <v>38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3">
      <c r="B832" s="4" t="s">
        <v>38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3">
      <c r="B833" s="4" t="s">
        <v>38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3">
      <c r="B834" s="4" t="s">
        <v>38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3">
      <c r="B835" s="4" t="s">
        <v>38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3">
      <c r="B836" s="4" t="s">
        <v>38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3">
      <c r="B837" s="4" t="s">
        <v>38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3">
      <c r="B838" s="4" t="s">
        <v>38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3">
      <c r="B839" s="4" t="s">
        <v>38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3">
      <c r="B840" s="4" t="s">
        <v>38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3">
      <c r="B841" s="4" t="s">
        <v>38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3">
      <c r="B842" s="4" t="s">
        <v>38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3">
      <c r="B843" s="4" t="s">
        <v>38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3">
      <c r="B844" s="4" t="s">
        <v>38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3">
      <c r="B845" s="4" t="s">
        <v>38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3">
      <c r="B846" s="4" t="s">
        <v>38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3">
      <c r="B847" s="4" t="s">
        <v>38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3">
      <c r="B848" s="4" t="s">
        <v>38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3">
      <c r="B849" s="4" t="s">
        <v>38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3">
      <c r="B850" s="4" t="s">
        <v>38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3">
      <c r="B851" s="4" t="s">
        <v>38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3">
      <c r="B852" s="4" t="s">
        <v>38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3">
      <c r="B853" s="4" t="s">
        <v>38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3">
      <c r="B854" s="4" t="s">
        <v>38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3">
      <c r="B855" s="4" t="s">
        <v>38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3">
      <c r="B856" s="4" t="s">
        <v>38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3">
      <c r="B857" s="4" t="s">
        <v>38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3">
      <c r="B858" s="4" t="s">
        <v>38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3">
      <c r="B859" s="4" t="s">
        <v>38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3">
      <c r="B860" s="4" t="s">
        <v>38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3">
      <c r="B861" s="4" t="s">
        <v>38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3">
      <c r="B862" s="4" t="s">
        <v>38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3">
      <c r="B863" s="4" t="s">
        <v>38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3">
      <c r="B864" s="4" t="s">
        <v>38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3">
      <c r="B865" s="4" t="s">
        <v>38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3">
      <c r="B866" s="4" t="s">
        <v>38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3">
      <c r="B867" s="4" t="s">
        <v>38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3">
      <c r="B868" s="4" t="s">
        <v>38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3">
      <c r="B869" s="4" t="s">
        <v>38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3">
      <c r="B870" s="4" t="s">
        <v>38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3">
      <c r="B871" s="4" t="s">
        <v>38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3">
      <c r="B872" s="4" t="s">
        <v>38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3">
      <c r="B873" s="4" t="s">
        <v>38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3">
      <c r="B874" s="4" t="s">
        <v>38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3">
      <c r="B875" s="4" t="s">
        <v>38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3">
      <c r="B876" s="4" t="s">
        <v>38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3">
      <c r="B877" s="4" t="s">
        <v>38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3">
      <c r="B878" s="4" t="s">
        <v>38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3">
      <c r="B879" s="4" t="s">
        <v>38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3">
      <c r="B880" s="4" t="s">
        <v>38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3">
      <c r="B881" s="4" t="s">
        <v>38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3">
      <c r="B882" s="4" t="s">
        <v>38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3">
      <c r="B883" s="4" t="s">
        <v>38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3">
      <c r="B884" s="4" t="s">
        <v>38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3">
      <c r="B885" s="4" t="s">
        <v>38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3">
      <c r="B886" s="4" t="s">
        <v>38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3">
      <c r="B887" s="4" t="s">
        <v>38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3">
      <c r="B888" s="4" t="s">
        <v>38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3">
      <c r="B889" s="4" t="s">
        <v>38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3">
      <c r="B890" s="4" t="s">
        <v>38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3">
      <c r="B891" s="4" t="s">
        <v>38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3">
      <c r="B892" s="4" t="s">
        <v>38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3">
      <c r="B893" s="4" t="s">
        <v>38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3">
      <c r="B894" s="4" t="s">
        <v>38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3">
      <c r="B895" s="4" t="s">
        <v>38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3">
      <c r="B896" s="4" t="s">
        <v>38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3">
      <c r="B897" s="4" t="s">
        <v>38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3">
      <c r="B898" s="4" t="s">
        <v>38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3">
      <c r="B899" s="4" t="s">
        <v>38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3">
      <c r="B900" s="4" t="s">
        <v>38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3">
      <c r="B901" s="4" t="s">
        <v>38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3">
      <c r="B902" s="4" t="s">
        <v>38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3">
      <c r="B903" s="4" t="s">
        <v>38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3">
      <c r="B904" s="4" t="s">
        <v>38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3">
      <c r="B905" s="4" t="s">
        <v>38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3">
      <c r="B906" s="4" t="s">
        <v>38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3">
      <c r="B907" s="4" t="s">
        <v>38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3">
      <c r="B908" s="4" t="s">
        <v>38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3">
      <c r="B909" s="4" t="s">
        <v>38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3">
      <c r="B910" s="4" t="s">
        <v>38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3">
      <c r="B911" s="4" t="s">
        <v>38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3">
      <c r="B912" s="4" t="s">
        <v>38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3">
      <c r="B913" s="4" t="s">
        <v>38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3">
      <c r="B914" s="4" t="s">
        <v>38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3">
      <c r="B915" s="4" t="s">
        <v>38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3">
      <c r="B916" s="4" t="s">
        <v>38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3">
      <c r="B917" s="4" t="s">
        <v>38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3">
      <c r="B918" s="4" t="s">
        <v>38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3">
      <c r="B919" s="4" t="s">
        <v>38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3">
      <c r="B920" s="4" t="s">
        <v>38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3">
      <c r="B921" s="4" t="s">
        <v>38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3">
      <c r="B922" s="4" t="s">
        <v>38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3">
      <c r="B923" s="4" t="s">
        <v>38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3">
      <c r="B924" s="4" t="s">
        <v>38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3">
      <c r="B925" s="4" t="s">
        <v>38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3">
      <c r="B926" s="4" t="s">
        <v>38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3">
      <c r="B927" s="4" t="s">
        <v>38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3">
      <c r="B928" s="4" t="s">
        <v>38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3">
      <c r="B929" s="4" t="s">
        <v>38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3">
      <c r="B930" s="4" t="s">
        <v>38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3">
      <c r="B931" s="4" t="s">
        <v>38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3">
      <c r="B932" s="4" t="s">
        <v>38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3">
      <c r="B933" s="4" t="s">
        <v>38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3">
      <c r="B934" s="4" t="s">
        <v>38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3">
      <c r="B935" s="4" t="s">
        <v>38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3">
      <c r="B936" s="4" t="s">
        <v>38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3">
      <c r="B937" s="4" t="s">
        <v>38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3">
      <c r="B938" s="4" t="s">
        <v>38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3">
      <c r="B939" s="4" t="s">
        <v>38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3">
      <c r="B940" s="4" t="s">
        <v>38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3">
      <c r="B941" s="4" t="s">
        <v>38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3">
      <c r="B942" s="4" t="s">
        <v>38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3">
      <c r="B943" s="4" t="s">
        <v>38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3">
      <c r="B944" s="4" t="s">
        <v>38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3">
      <c r="B945" s="4" t="s">
        <v>38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3">
      <c r="B946" s="4" t="s">
        <v>38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3">
      <c r="B947" s="4" t="s">
        <v>38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3">
      <c r="B948" s="4" t="s">
        <v>38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3">
      <c r="B949" s="4" t="s">
        <v>38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3">
      <c r="B950" s="4" t="s">
        <v>38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3">
      <c r="B951" s="4" t="s">
        <v>38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3">
      <c r="B952" s="4" t="s">
        <v>38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3">
      <c r="B953" s="4" t="s">
        <v>38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3">
      <c r="B954" s="4" t="s">
        <v>38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3">
      <c r="B955" s="4" t="s">
        <v>38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3">
      <c r="B956" s="4" t="s">
        <v>38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3">
      <c r="B957" s="4" t="s">
        <v>38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3">
      <c r="B958" s="4" t="s">
        <v>38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3">
      <c r="B959" s="4" t="s">
        <v>38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3">
      <c r="B960" s="4" t="s">
        <v>38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3">
      <c r="B961" s="4" t="s">
        <v>38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3">
      <c r="B962" s="4" t="s">
        <v>38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3">
      <c r="B963" s="4" t="s">
        <v>38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3">
      <c r="B964" s="4" t="s">
        <v>38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3">
      <c r="B965" s="4" t="s">
        <v>38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3">
      <c r="B966" s="4" t="s">
        <v>38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3">
      <c r="B967" s="4" t="s">
        <v>38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3">
      <c r="B968" s="4" t="s">
        <v>38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3">
      <c r="B969" s="4" t="s">
        <v>38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3">
      <c r="B970" s="4" t="s">
        <v>38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3">
      <c r="B971" s="4" t="s">
        <v>38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3">
      <c r="B972" s="4" t="s">
        <v>38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3">
      <c r="B973" s="4" t="s">
        <v>38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3">
      <c r="B974" s="4" t="s">
        <v>38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3">
      <c r="B975" s="4" t="s">
        <v>38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3">
      <c r="B976" s="4" t="s">
        <v>38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3">
      <c r="B977" s="4" t="s">
        <v>38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3">
      <c r="B978" s="4" t="s">
        <v>38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3">
      <c r="B979" s="4" t="s">
        <v>38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3">
      <c r="B980" s="4" t="s">
        <v>38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3">
      <c r="B981" s="4" t="s">
        <v>38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3">
      <c r="B982" s="4" t="s">
        <v>38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3">
      <c r="B983" s="4" t="s">
        <v>38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3">
      <c r="B984" s="4" t="s">
        <v>38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3">
      <c r="B985" s="4" t="s">
        <v>38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3">
      <c r="B986" s="4" t="s">
        <v>38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3">
      <c r="B987" s="4" t="s">
        <v>38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3">
      <c r="B988" s="4" t="s">
        <v>38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3">
      <c r="B989" s="4" t="s">
        <v>38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3">
      <c r="B990" s="4" t="s">
        <v>38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3">
      <c r="B991" s="4" t="s">
        <v>38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3">
      <c r="B992" s="4" t="s">
        <v>38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3">
      <c r="B993" s="4" t="s">
        <v>38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3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3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3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3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3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3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3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3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3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3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3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3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3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3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3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3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3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3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3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3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3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3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3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3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3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3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3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3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3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3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3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3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3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3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3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3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3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documentManagement/typ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www.w3.org/XML/1998/namespace"/>
    <ds:schemaRef ds:uri="1684eeaa-63d5-4a8a-805f-2a73dd5a7c6a"/>
    <ds:schemaRef ds:uri="http://schemas.openxmlformats.org/package/2006/metadata/core-properties"/>
    <ds:schemaRef ds:uri="224cecc8-5b1a-4f4b-aa1d-4508502f11c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Explanations</vt:lpstr>
      <vt:lpstr>WLTC_class_3</vt:lpstr>
      <vt:lpstr>Charts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Alex Jay (2416946)</cp:lastModifiedBy>
  <cp:revision/>
  <dcterms:created xsi:type="dcterms:W3CDTF">2012-04-02T09:52:13Z</dcterms:created>
  <dcterms:modified xsi:type="dcterms:W3CDTF">2025-11-30T21:59:59Z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