
<file path=[Content_Types].xml><?xml version="1.0" encoding="utf-8"?>
<Types xmlns="http://schemas.openxmlformats.org/package/2006/content-types">
  <Default Extension="gif" ContentType="image/gif"/>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10512"/>
  <workbookPr defaultThemeVersion="202300"/>
  <mc:AlternateContent xmlns:mc="http://schemas.openxmlformats.org/markup-compatibility/2006">
    <mc:Choice Requires="x15">
      <x15ac:absPath xmlns:x15ac="http://schemas.microsoft.com/office/spreadsheetml/2010/11/ac" url="/Users/nabeel/Desktop/"/>
    </mc:Choice>
  </mc:AlternateContent>
  <xr:revisionPtr revIDLastSave="0" documentId="8_{F4094241-EDB3-2D48-A77C-B5784AD8A665}" xr6:coauthVersionLast="47" xr6:coauthVersionMax="47" xr10:uidLastSave="{00000000-0000-0000-0000-000000000000}"/>
  <bookViews>
    <workbookView xWindow="-36980" yWindow="1040" windowWidth="36940" windowHeight="18820" xr2:uid="{DBEFF741-C478-E647-8241-4618AE1F5B68}"/>
  </bookViews>
  <sheets>
    <sheet name="Sheet1" sheetId="1" r:id="rId1"/>
  </sheets>
  <calcPr calcId="181029" concurrentCalc="0"/>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calcChain.xml><?xml version="1.0" encoding="utf-8"?>
<calcChain xmlns="http://schemas.openxmlformats.org/spreadsheetml/2006/main">
  <c r="B14" i="1" l="1"/>
  <c r="B17" i="1"/>
  <c r="B18" i="1"/>
  <c r="B16" i="1"/>
  <c r="B13" i="1"/>
  <c r="B11" i="1"/>
  <c r="B15" i="1"/>
  <c r="L15" i="1"/>
  <c r="C8" i="1"/>
  <c r="C9" i="1"/>
  <c r="C12" i="1"/>
  <c r="C10" i="1"/>
  <c r="C14" i="1"/>
  <c r="C17" i="1"/>
  <c r="C18" i="1"/>
  <c r="C16" i="1"/>
  <c r="C13" i="1"/>
  <c r="C11" i="1"/>
  <c r="C15" i="1"/>
  <c r="M15" i="1"/>
  <c r="D8" i="1"/>
  <c r="D9" i="1"/>
  <c r="D12" i="1"/>
  <c r="D10" i="1"/>
  <c r="D14" i="1"/>
  <c r="D17" i="1"/>
  <c r="D18" i="1"/>
  <c r="D16" i="1"/>
  <c r="D13" i="1"/>
  <c r="D11" i="1"/>
  <c r="D15" i="1"/>
  <c r="N15" i="1"/>
  <c r="E8" i="1"/>
  <c r="E9" i="1"/>
  <c r="E12" i="1"/>
  <c r="E10" i="1"/>
  <c r="E14" i="1"/>
  <c r="E17" i="1"/>
  <c r="E18" i="1"/>
  <c r="E16" i="1"/>
  <c r="E13" i="1"/>
  <c r="E11" i="1"/>
  <c r="E15" i="1"/>
  <c r="O15" i="1"/>
  <c r="F8" i="1"/>
  <c r="F9" i="1"/>
  <c r="F12" i="1"/>
  <c r="F10" i="1"/>
  <c r="F14" i="1"/>
  <c r="F17" i="1"/>
  <c r="F18" i="1"/>
  <c r="F16" i="1"/>
  <c r="F13" i="1"/>
  <c r="F11" i="1"/>
  <c r="F15" i="1"/>
  <c r="P15" i="1"/>
  <c r="Q15" i="1"/>
  <c r="L14" i="1"/>
  <c r="M14" i="1"/>
  <c r="N14" i="1"/>
  <c r="O14" i="1"/>
  <c r="P14" i="1"/>
  <c r="Q14" i="1"/>
  <c r="M10" i="1"/>
  <c r="N10" i="1"/>
  <c r="L10" i="1"/>
  <c r="B8" i="1"/>
  <c r="B9" i="1"/>
  <c r="B12" i="1"/>
  <c r="L12" i="1"/>
  <c r="M12" i="1"/>
  <c r="N12" i="1"/>
  <c r="O12" i="1"/>
  <c r="P12" i="1"/>
  <c r="Q12" i="1"/>
  <c r="L8" i="1"/>
  <c r="M8" i="1"/>
  <c r="N8" i="1"/>
  <c r="O8" i="1"/>
  <c r="P8" i="1"/>
  <c r="Q8" i="1"/>
  <c r="R8" i="1"/>
  <c r="L9" i="1"/>
  <c r="M9" i="1"/>
  <c r="N9" i="1"/>
  <c r="O9" i="1"/>
  <c r="P9" i="1"/>
  <c r="Q9" i="1"/>
  <c r="R9" i="1"/>
  <c r="R18" i="1"/>
  <c r="L18" i="1"/>
  <c r="M18" i="1"/>
  <c r="N18" i="1"/>
  <c r="O18" i="1"/>
  <c r="P18" i="1"/>
  <c r="Q18" i="1"/>
  <c r="R10" i="1"/>
  <c r="O10" i="1"/>
  <c r="P10" i="1"/>
  <c r="Q10" i="1"/>
  <c r="R15" i="1"/>
  <c r="R11" i="1"/>
  <c r="L11" i="1"/>
  <c r="M11" i="1"/>
  <c r="N11" i="1"/>
  <c r="O11" i="1"/>
  <c r="P11" i="1"/>
  <c r="Q11" i="1"/>
  <c r="R13" i="1"/>
  <c r="L13" i="1"/>
  <c r="M13" i="1"/>
  <c r="N13" i="1"/>
  <c r="O13" i="1"/>
  <c r="P13" i="1"/>
  <c r="Q13" i="1"/>
  <c r="R16" i="1"/>
  <c r="L16" i="1"/>
  <c r="M16" i="1"/>
  <c r="N16" i="1"/>
  <c r="O16" i="1"/>
  <c r="P16" i="1"/>
  <c r="Q16" i="1"/>
  <c r="R17" i="1"/>
  <c r="L17" i="1"/>
  <c r="M17" i="1"/>
  <c r="N17" i="1"/>
  <c r="O17" i="1"/>
  <c r="P17" i="1"/>
  <c r="Q17" i="1"/>
  <c r="R14" i="1"/>
  <c r="R12" i="1"/>
</calcChain>
</file>

<file path=xl/sharedStrings.xml><?xml version="1.0" encoding="utf-8"?>
<sst xmlns="http://schemas.openxmlformats.org/spreadsheetml/2006/main" count="46" uniqueCount="35">
  <si>
    <t>UX Course Work CW2</t>
  </si>
  <si>
    <t>Group Presentation</t>
  </si>
  <si>
    <t>Student</t>
  </si>
  <si>
    <t>Assessment Criteria weighting</t>
  </si>
  <si>
    <t>% Mark Awarded</t>
  </si>
  <si>
    <t>% Overall Mark</t>
  </si>
  <si>
    <t>Final</t>
  </si>
  <si>
    <t>Name</t>
  </si>
  <si>
    <t>Literature</t>
  </si>
  <si>
    <t>Knowledge</t>
  </si>
  <si>
    <t>Cognitive</t>
  </si>
  <si>
    <t>Practical</t>
  </si>
  <si>
    <t>Transferable</t>
  </si>
  <si>
    <t>Mark</t>
  </si>
  <si>
    <t>Reflective account</t>
  </si>
  <si>
    <t>Insert weighting here -&gt;</t>
  </si>
  <si>
    <t xml:space="preserve">The product was thoughtfully and creatively made and used.Theory and practise were used to evaluate the problems and wisely resolve them.
It displayed the ability to work carefully and competently while adhering to ideas and standards from the business sector.
The target audience is successfully informed about the project's work through a range of methods and media.
A thorough overview of the field is produced after taking into account the work's more extensive uses.
You contributed significantly as a team member to completing a difficult project.
The records demonstrate significant performance and reflection over the course of the project. </t>
  </si>
  <si>
    <t xml:space="preserve">The item was attentively designed and inventively applied. The challenges were analysed and expertly handled using theory and practise.
It demonstrated the capacity to act prudently and professionally while adhering to suggestions and instructions from the business sector.
Using a variety of strategies and channels, the project's target audience is successfully informed about its activities.
After taking into account the most often used applications of the work, a comprehensive overview of the area is generated.
You made a substantial contribution to the success of a challenging project as a cooperative team member.
The recordings show a lot of effort and thinking put into the endeavour. </t>
  </si>
  <si>
    <t xml:space="preserve">Using a variety of techniques and media, the project's work is presented coherently to the right audience. The product was carefully made and used.
The problems at hand were evaluated, and solutions were found, via a clear critical application of theory and practise.
Regarding ideas and standards from the professional sphere, it showed the potential for effective and competent work. 
Consideration of the project's helps boost results in a critical analysis of the field.
As a team member, you significantly aided in the completion of a challenging project.
The records are evidence of the project's careful performance and in-depth reflection. </t>
  </si>
  <si>
    <t xml:space="preserve">The creation and use of the product were precise.
The issues at hand were assessed and resolved in light of theory and practise.
It demonstrated the capacity to perform professionally and confidently in accordance with accepted professional norms.
Using a variety of techniques and media, the project's work is presented to the right audience in a creative and fluid manner.
Consideration of the project's broader ramifications results in novel field-specific findings.
As a team leader, you have made a remarkable contribution to finishing a challenging project.
The records provide proof of extremely perceptive performance and thought throughout the project. </t>
  </si>
  <si>
    <t xml:space="preserve">The project's work is effectively presented to the intended audience through a range of strategies and media.
The product was expertly crafted and applied.
A clear critical application of theory and practise was used to assess the challenges at hand and identify answers.
It demonstrated the possibility for successful and competent labour when seen in the context of professional ideals and norms.
A critical investigation of the field produces better outcomes when the project's is taken into account.
You made a substantial contribution as a team member toward finishing a difficult project.
The records serve as proof of the project's meticulous execution and thorough analysis. </t>
  </si>
  <si>
    <t xml:space="preserve">The product was created and utilised with precision.The present issues were assessed and solved using a combination of theory and practise.
It demonstrated the capacity to execute with professionalism and confidence in accordance with accepted professional norms.
Thanks to a variety of tactics and media, the project's work may be easily seen by the target audience.
The work's broader ramifications are assessed, and conclusions and recommendations are made.
As a team member, you made a substantial contribution to finishing a challenging project.
The documentation demonstrate that the project was finished with consideration and care. </t>
  </si>
  <si>
    <t xml:space="preserve">JENKINS LEAM	</t>
  </si>
  <si>
    <t>NURSE THOMAS PATRICK</t>
  </si>
  <si>
    <t>TIERNEY SHAUN</t>
  </si>
  <si>
    <t>REES LUKE PAUL KENNETH</t>
  </si>
  <si>
    <t>MORGAN LUKE HENRY JAMES</t>
  </si>
  <si>
    <t>JENKINS EXANDER DAVID</t>
  </si>
  <si>
    <t>QASIM HAMZA</t>
  </si>
  <si>
    <t>DAVIES REBECCA</t>
  </si>
  <si>
    <t>WEBB GIMENEZ PHOENIX ANGEL</t>
  </si>
  <si>
    <t xml:space="preserve">The product was used and manufactured precisely. To assess and address the current issues, theory and practice were combined.
It demonstrated the capacity to perform in a way that adheres to accepted professional standards with confidence and professionalism.
A variety of tactics and media make it simple for the project's target audience to view its output.
The broader implications of the work are assessed, and recommendations and conclusions are made.
As a team member, you have made a substantial contribution to finishing a challenging project.The documentation demonstrates the thoughtfulness and care with which the project was finished. </t>
  </si>
  <si>
    <t xml:space="preserve">The product was thoughtfully and creatively created and used.
Theory and practice were used to assess and thoughtfully address the current problems.
It proved that one could do meticulous, professional work while adhering to ideas and conventions from the business world.
The target audience is successfully informed about the project's work through a range of methods and media.
The wider applications of the work are considered, resulting in a comprehensive summary of the field.
You have contributed significantly as a team member to completing a difficult project.
The documentation offers evidence of significant performance and introspection throughout the project's duration. </t>
  </si>
  <si>
    <t xml:space="preserve">The creation and application of the product were both precise.
The present issues were assessed and fixed in the context of theory and practice.
It demonstrated that the person was competent to perform their duties with professionalism and assurance in accordance with accepted norms.
By utilising a variety of techniques and media, the project's work is presented in a creative and fluid manner to the appropriate audience.
Considering the broader implications of the project leads to novel findings specific to the field.
As a team leader, you provided excellent support to finish a challenging project.
The documentation provides proof of extraordinarily astute performance and meticulous planning throughout the project. </t>
  </si>
  <si>
    <t>Feed Back</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</si>
</sst>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fonts count="7">
    <font>
      <sz val="12"/>
      <color theme="1"/>
      <name val="Aptos Narrow"/>
      <family val="2"/>
      <scheme val="minor"/>
    </font>
    <font>
      <b/>
      <sz val="12"/>
      <color theme="1"/>
      <name val="Aptos Narrow"/>
      <family val="2"/>
      <scheme val="minor"/>
    </font>
    <font>
      <sz val="14"/>
      <color theme="1"/>
      <name val="Aptos Narrow"/>
      <family val="2"/>
      <scheme val="minor"/>
    </font>
    <font>
      <b/>
      <sz val="12"/>
      <color theme="1"/>
      <name val="Arial"/>
      <family val="2"/>
    </font>
    <font>
      <sz val="14"/>
      <color theme="1"/>
      <name val="Arial Bold"/>
    </font>
    <font>
      <b/>
      <sz val="14"/>
      <color theme="1"/>
      <name val="Arial Bold"/>
    </font>
    <font>
      <b/>
      <sz val="12"/>
      <color theme="1"/>
      <name val="Aptos Narrow"/>
      <scheme val="minor"/>
    </font>
  </fonts>
  <fills count="11">
    <fill>
      <patternFill patternType="none"/>
    </fill>
    <fill>
      <patternFill patternType="gray125"/>
    </fill>
    <fill>
      <patternFill patternType="solid">
        <fgColor theme="9" tint="0.59999389629810485"/>
        <bgColor indexed="64"/>
      </patternFill>
    </fill>
    <fill>
      <patternFill patternType="solid">
        <fgColor theme="7" tint="0.79998168889431442"/>
        <bgColor indexed="64"/>
      </patternFill>
    </fill>
    <fill>
      <patternFill patternType="solid">
        <fgColor theme="5" tint="0.59999389629810485"/>
        <bgColor indexed="64"/>
      </patternFill>
    </fill>
    <fill>
      <patternFill patternType="solid">
        <fgColor theme="4" tint="0.59999389629810485"/>
        <bgColor indexed="64"/>
      </patternFill>
    </fill>
    <fill>
      <patternFill patternType="solid">
        <fgColor theme="7" tint="0.59999389629810485"/>
        <bgColor indexed="64"/>
      </patternFill>
    </fill>
    <fill>
      <patternFill patternType="solid">
        <fgColor theme="0"/>
        <bgColor indexed="64"/>
      </patternFill>
    </fill>
    <fill>
      <patternFill patternType="solid">
        <fgColor theme="9" tint="0.79998168889431442"/>
        <bgColor indexed="64"/>
      </patternFill>
    </fill>
    <fill>
      <patternFill patternType="solid">
        <fgColor theme="0" tint="-0.14996795556505021"/>
        <bgColor indexed="64"/>
      </patternFill>
    </fill>
    <fill>
      <patternFill patternType="solid">
        <fgColor theme="5" tint="0.79998168889431442"/>
        <bgColor indexed="64"/>
      </patternFill>
    </fill>
  </fills>
  <borders count="13">
    <border>
      <left/>
      <right/>
      <top/>
      <bottom/>
      <diagonal/>
    </border>
    <border>
      <left style="thin">
        <color auto="1"/>
      </left>
      <right style="thin">
        <color auto="1"/>
      </right>
      <top style="thin">
        <color auto="1"/>
      </top>
      <bottom/>
      <diagonal/>
    </border>
    <border>
      <left style="thin">
        <color auto="1"/>
      </left>
      <right style="thin">
        <color auto="1"/>
      </right>
      <top style="thin">
        <color auto="1"/>
      </top>
      <bottom style="thin">
        <color auto="1"/>
      </bottom>
      <diagonal/>
    </border>
    <border>
      <left style="thin">
        <color auto="1"/>
      </left>
      <right/>
      <top style="thin">
        <color auto="1"/>
      </top>
      <bottom/>
      <diagonal/>
    </border>
    <border>
      <left style="thin">
        <color auto="1"/>
      </left>
      <right style="thin">
        <color auto="1"/>
      </right>
      <top/>
      <bottom style="thin">
        <color auto="1"/>
      </bottom>
      <diagonal/>
    </border>
    <border>
      <left style="thin">
        <color auto="1"/>
      </left>
      <right/>
      <top/>
      <bottom style="thin">
        <color auto="1"/>
      </bottom>
      <diagonal/>
    </border>
    <border>
      <left style="medium">
        <color auto="1"/>
      </left>
      <right style="medium">
        <color auto="1"/>
      </right>
      <top style="medium">
        <color auto="1"/>
      </top>
      <bottom style="medium">
        <color auto="1"/>
      </bottom>
      <diagonal/>
    </border>
    <border>
      <left style="medium">
        <color auto="1"/>
      </left>
      <right style="medium">
        <color auto="1"/>
      </right>
      <top style="thin">
        <color auto="1"/>
      </top>
      <bottom style="thin">
        <color auto="1"/>
      </bottom>
      <diagonal/>
    </border>
    <border>
      <left style="thin">
        <color auto="1"/>
      </left>
      <right/>
      <top style="medium">
        <color auto="1"/>
      </top>
      <bottom style="medium">
        <color auto="1"/>
      </bottom>
      <diagonal/>
    </border>
    <border>
      <left style="medium">
        <color auto="1"/>
      </left>
      <right style="medium">
        <color auto="1"/>
      </right>
      <top style="medium">
        <color auto="1"/>
      </top>
      <bottom/>
      <diagonal/>
    </border>
    <border>
      <left style="medium">
        <color auto="1"/>
      </left>
      <right style="medium">
        <color auto="1"/>
      </right>
      <top style="thin">
        <color auto="1"/>
      </top>
      <bottom/>
      <diagonal/>
    </border>
    <border>
      <left style="thin">
        <color auto="1"/>
      </left>
      <right/>
      <top style="medium">
        <color auto="1"/>
      </top>
      <bottom/>
      <diagonal/>
    </border>
    <border>
      <left style="medium">
        <color indexed="64"/>
      </left>
      <right style="medium">
        <color indexed="64"/>
      </right>
      <top/>
      <bottom style="medium">
        <color indexed="64"/>
      </bottom>
      <diagonal/>
    </border>
  </borders>
  <cellStyleXfs count="1">
    <xf numFmtId="0" fontId="0" fillId="0" borderId="0"/>
  </cellStyleXfs>
  <cellXfs count="38">
    <xf numFmtId="0" fontId="0" fillId="0" borderId="0" xfId="0"/>
    <xf numFmtId="0" fontId="1" fillId="0" borderId="0" xfId="0" applyFont="1"/>
    <xf numFmtId="0" fontId="0" fillId="0" borderId="1" xfId="0" applyBorder="1"/>
    <xf numFmtId="0" fontId="0" fillId="2" borderId="2" xfId="0" applyFill="1" applyBorder="1" applyAlignment="1">
      <alignment horizontal="center"/>
    </xf>
    <xf numFmtId="0" fontId="0" fillId="3" borderId="2" xfId="0" applyFill="1" applyBorder="1" applyAlignment="1">
      <alignment horizontal="center"/>
    </xf>
    <xf numFmtId="0" fontId="0" fillId="4" borderId="2" xfId="0" applyFill="1" applyBorder="1" applyAlignment="1">
      <alignment horizontal="center"/>
    </xf>
    <xf numFmtId="0" fontId="2" fillId="5" borderId="3" xfId="0" applyFont="1" applyFill="1" applyBorder="1" applyAlignment="1">
      <alignment horizontal="center"/>
    </xf>
    <xf numFmtId="0" fontId="0" fillId="0" borderId="4" xfId="0" applyBorder="1"/>
    <xf numFmtId="0" fontId="0" fillId="2" borderId="2" xfId="0" applyFill="1" applyBorder="1" applyAlignment="1">
      <alignment horizontal="center"/>
    </xf>
    <xf numFmtId="0" fontId="0" fillId="3" borderId="2" xfId="0" applyFill="1" applyBorder="1" applyAlignment="1">
      <alignment horizontal="center"/>
    </xf>
    <xf numFmtId="0" fontId="0" fillId="4" borderId="2" xfId="0" applyFill="1" applyBorder="1" applyAlignment="1">
      <alignment horizontal="center"/>
    </xf>
    <xf numFmtId="0" fontId="2" fillId="5" borderId="5" xfId="0" applyFont="1" applyFill="1" applyBorder="1" applyAlignment="1">
      <alignment horizontal="center"/>
    </xf>
    <xf numFmtId="0" fontId="0" fillId="2" borderId="1" xfId="0" applyFill="1" applyBorder="1" applyAlignment="1" applyProtection="1">
      <alignment horizontal="center"/>
      <protection locked="0"/>
    </xf>
    <xf numFmtId="0" fontId="0" fillId="6" borderId="0" xfId="0" applyFill="1" applyAlignment="1">
      <alignment horizontal="center"/>
    </xf>
    <xf numFmtId="0" fontId="0" fillId="7" borderId="6" xfId="0" applyFill="1" applyBorder="1"/>
    <xf numFmtId="0" fontId="0" fillId="8" borderId="6" xfId="0" applyFill="1" applyBorder="1"/>
    <xf numFmtId="0" fontId="0" fillId="0" borderId="6" xfId="0" applyBorder="1" applyProtection="1">
      <protection locked="0"/>
    </xf>
    <xf numFmtId="0" fontId="3" fillId="9" borderId="7" xfId="0" applyFont="1" applyFill="1" applyBorder="1" applyAlignment="1">
      <alignment horizontal="center" vertical="center"/>
    </xf>
    <xf numFmtId="0" fontId="4" fillId="0" borderId="8" xfId="0" applyFont="1" applyBorder="1" applyAlignment="1">
      <alignment horizontal="center" vertical="center"/>
    </xf>
    <xf numFmtId="0" fontId="0" fillId="8" borderId="9" xfId="0" applyFill="1" applyBorder="1"/>
    <xf numFmtId="0" fontId="0" fillId="0" borderId="9" xfId="0" applyBorder="1" applyProtection="1">
      <protection locked="0"/>
    </xf>
    <xf numFmtId="0" fontId="3" fillId="9" borderId="10" xfId="0" applyFont="1" applyFill="1" applyBorder="1" applyAlignment="1">
      <alignment horizontal="center" vertical="center"/>
    </xf>
    <xf numFmtId="0" fontId="0" fillId="0" borderId="0" xfId="0"/>
    <xf numFmtId="0" fontId="0" fillId="7" borderId="9" xfId="0" applyFill="1" applyBorder="1"/>
    <xf numFmtId="0" fontId="4" fillId="0" borderId="11" xfId="0" applyFont="1" applyBorder="1" applyAlignment="1">
      <alignment horizontal="center" vertical="center"/>
    </xf>
    <xf numFmtId="0" fontId="0" fillId="8" borderId="2" xfId="0" applyFill="1" applyBorder="1"/>
    <xf numFmtId="0" fontId="0" fillId="0" borderId="2" xfId="0" applyBorder="1" applyProtection="1">
      <protection locked="0"/>
    </xf>
    <xf numFmtId="0" fontId="3" fillId="9" borderId="2" xfId="0" applyFont="1" applyFill="1" applyBorder="1" applyAlignment="1">
      <alignment horizontal="center" vertical="center"/>
    </xf>
    <xf numFmtId="1" fontId="5" fillId="0" borderId="2" xfId="0" applyNumberFormat="1" applyFont="1" applyBorder="1" applyAlignment="1">
      <alignment horizontal="center" vertical="center"/>
    </xf>
    <xf numFmtId="0" fontId="0" fillId="4" borderId="2" xfId="0" applyFill="1" applyBorder="1"/>
    <xf numFmtId="0" fontId="0" fillId="10" borderId="0" xfId="0" applyFill="1"/>
    <xf numFmtId="0" fontId="3" fillId="10" borderId="2" xfId="0" applyFont="1" applyFill="1" applyBorder="1" applyAlignment="1">
      <alignment horizontal="left" vertical="center"/>
    </xf>
    <xf numFmtId="0" fontId="3" fillId="10" borderId="1" xfId="0" applyFont="1" applyFill="1" applyBorder="1" applyAlignment="1">
      <alignment horizontal="left" vertical="center"/>
    </xf>
    <xf numFmtId="0" fontId="0" fillId="0" borderId="0" xfId="0" applyAlignment="1"/>
    <xf numFmtId="0" fontId="0" fillId="10" borderId="3" xfId="0" applyFill="1" applyBorder="1"/>
    <xf numFmtId="0" fontId="0" fillId="10" borderId="5" xfId="0" applyFill="1" applyBorder="1"/>
    <xf numFmtId="0" fontId="6" fillId="10" borderId="9" xfId="0" applyFont="1" applyFill="1" applyBorder="1"/>
    <xf numFmtId="0" fontId="6" fillId="10" borderId="12" xfId="0" applyFont="1" applyFill="1" applyBorder="1"/>
  </cellXfs>
  <cellStyles count="1">
    <cellStyle name="Normal"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5" Type="http://schemas.openxmlformats.org/officeDocument/2006/relationships/calcChain" Target="calcChain.xml"/><Relationship Id="rId4" Type="http://schemas.openxmlformats.org/officeDocument/2006/relationships/sharedStrings" Target="sharedStrings.xml"/></Relationships>
</file>

<file path=xl/drawings/_rels/drawing1.xml.rels><?xml version="1.0" encoding="UTF-8" standalone="yes"?>
<Relationships xmlns="http://schemas.openxmlformats.org/package/2006/relationships"><Relationship Id="rId1" Type="http://schemas.openxmlformats.org/officeDocument/2006/relationships/image" Target="../media/image1.gif"/></Relationships>
</file>

<file path=xl/drawings/drawing1.xml><?xml version="1.0" encoding="utf-8"?>
<xdr:wsDr xmlns:xdr="http://schemas.openxmlformats.org/drawingml/2006/spreadsheetDrawing" xmlns:a="http://schemas.openxmlformats.org/drawingml/2006/main">
  <xdr:twoCellAnchor editAs="oneCell">
    <xdr:from>
      <xdr:col>1</xdr:col>
      <xdr:colOff>0</xdr:colOff>
      <xdr:row>20</xdr:row>
      <xdr:rowOff>0</xdr:rowOff>
    </xdr:from>
    <xdr:to>
      <xdr:col>1</xdr:col>
      <xdr:colOff>203200</xdr:colOff>
      <xdr:row>21</xdr:row>
      <xdr:rowOff>0</xdr:rowOff>
    </xdr:to>
    <xdr:pic>
      <xdr:nvPicPr>
        <xdr:cNvPr id="2" name="Picture 1">
          <a:extLst>
            <a:ext uri="{FF2B5EF4-FFF2-40B4-BE49-F238E27FC236}">
              <a16:creationId xmlns:a16="http://schemas.microsoft.com/office/drawing/2014/main" id="{C5A1507A-1D03-E84F-BBE4-D447669C1D9D}"/>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4953000" y="2438400"/>
          <a:ext cx="203200" cy="203200"/>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twoCellAnchor editAs="oneCell">
    <xdr:from>
      <xdr:col>3</xdr:col>
      <xdr:colOff>0</xdr:colOff>
      <xdr:row>20</xdr:row>
      <xdr:rowOff>0</xdr:rowOff>
    </xdr:from>
    <xdr:to>
      <xdr:col>3</xdr:col>
      <xdr:colOff>203200</xdr:colOff>
      <xdr:row>21</xdr:row>
      <xdr:rowOff>0</xdr:rowOff>
    </xdr:to>
    <xdr:pic>
      <xdr:nvPicPr>
        <xdr:cNvPr id="3" name="Picture 2">
          <a:extLst>
            <a:ext uri="{FF2B5EF4-FFF2-40B4-BE49-F238E27FC236}">
              <a16:creationId xmlns:a16="http://schemas.microsoft.com/office/drawing/2014/main" id="{8AFD6683-0B8A-1F45-A173-560DCA4C4387}"/>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6604000" y="2438400"/>
          <a:ext cx="203200" cy="203200"/>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wsDr>
</file>

<file path=xl/theme/theme1.xml><?xml version="1.0" encoding="utf-8"?>
<a:theme xmlns:a="http://schemas.openxmlformats.org/drawingml/2006/main" name="Office Theme">
  <a:themeElements>
    <a:clrScheme name="Office">
      <a:dk1>
        <a:sysClr val="windowText" lastClr="000000"/>
      </a:dk1>
      <a:lt1>
        <a:sysClr val="window" lastClr="FFFFFF"/>
      </a:lt1>
      <a:dk2>
        <a:srgbClr val="0E2841"/>
      </a:dk2>
      <a:lt2>
        <a:srgbClr val="E8E8E8"/>
      </a:lt2>
      <a:accent1>
        <a:srgbClr val="156082"/>
      </a:accent1>
      <a:accent2>
        <a:srgbClr val="E97132"/>
      </a:accent2>
      <a:accent3>
        <a:srgbClr val="196B24"/>
      </a:accent3>
      <a:accent4>
        <a:srgbClr val="0F9ED5"/>
      </a:accent4>
      <a:accent5>
        <a:srgbClr val="A02B93"/>
      </a:accent5>
      <a:accent6>
        <a:srgbClr val="4EA72E"/>
      </a:accent6>
      <a:hlink>
        <a:srgbClr val="467886"/>
      </a:hlink>
      <a:folHlink>
        <a:srgbClr val="96607D"/>
      </a:folHlink>
    </a:clrScheme>
    <a:fontScheme name="Office">
      <a:majorFont>
        <a:latin typeface="Aptos Display" panose="0211000402020202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Aptos Narrow" panose="0211000402020202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12700" cap="flat" cmpd="sng" algn="ctr">
          <a:solidFill>
            <a:schemeClr val="phClr"/>
          </a:solidFill>
          <a:prstDash val="solid"/>
          <a:miter lim="800000"/>
        </a:ln>
        <a:ln w="19050" cap="flat" cmpd="sng" algn="ctr">
          <a:solidFill>
            <a:schemeClr val="phClr"/>
          </a:solidFill>
          <a:prstDash val="solid"/>
          <a:miter lim="800000"/>
        </a:ln>
        <a:ln w="2540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lnDef>
      <a:spPr/>
      <a:bodyPr/>
      <a:lstStyle/>
      <a:style>
        <a:lnRef idx="2">
          <a:schemeClr val="accent1"/>
        </a:lnRef>
        <a:fillRef idx="0">
          <a:schemeClr val="accent1"/>
        </a:fillRef>
        <a:effectRef idx="1">
          <a:schemeClr val="accent1"/>
        </a:effectRef>
        <a:fontRef idx="minor">
          <a:schemeClr val="tx1"/>
        </a:fontRef>
      </a:style>
    </a:lnDef>
  </a:objectDefaults>
  <a:extraClrSchemeLst/>
  <a:extLst>
    <a:ext uri="{05A4C25C-085E-4340-85A3-A5531E510DB2}">
      <thm15:themeFamily xmlns:thm15="http://schemas.microsoft.com/office/thememl/2012/main" name="Office Theme" id="{2E142A2C-CD16-42D6-873A-C26D2A0506FA}" vid="{1BDDFF52-6CD6-40A5-AB3C-68EB2F1E4D0A}"/>
    </a:ext>
  </a:extLst>
</a:theme>
</file>

<file path=xl/worksheets/_rels/sheet1.xml.rels><?xml version="1.0" encoding="UTF-8" standalone="yes"?>
<Relationships xmlns="http://schemas.openxmlformats.org/package/2006/relationships"><Relationship Id="rId1" Type="http://schemas.openxmlformats.org/officeDocument/2006/relationships/drawing" Target="../drawings/drawing1.xml"/></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3708044-FBC4-A04E-8EFC-F932D1CD872A}">
  <dimension ref="A3:S31"/>
  <sheetViews>
    <sheetView tabSelected="1" workbookViewId="0">
      <selection activeCell="T5" sqref="T5"/>
    </sheetView>
  </sheetViews>
  <sheetFormatPr baseColWidth="10" defaultRowHeight="16"/>
  <cols>
    <col min="1" max="1" width="36.33203125" customWidth="1"/>
    <col min="18" max="18" width="36.33203125" customWidth="1"/>
  </cols>
  <sheetData>
    <row r="3" spans="1:19">
      <c r="A3" s="1" t="s">
        <v>0</v>
      </c>
      <c r="B3" t="s">
        <v>1</v>
      </c>
    </row>
    <row r="4" spans="1:19" ht="17" thickBot="1">
      <c r="A4" s="1"/>
    </row>
    <row r="5" spans="1:19" ht="19">
      <c r="A5" s="2" t="s">
        <v>2</v>
      </c>
      <c r="B5" s="3" t="s">
        <v>3</v>
      </c>
      <c r="C5" s="3"/>
      <c r="D5" s="3"/>
      <c r="E5" s="3"/>
      <c r="F5" s="3"/>
      <c r="G5" s="4" t="s">
        <v>4</v>
      </c>
      <c r="H5" s="4"/>
      <c r="I5" s="4"/>
      <c r="J5" s="4"/>
      <c r="K5" s="4"/>
      <c r="L5" s="5" t="s">
        <v>5</v>
      </c>
      <c r="M5" s="5"/>
      <c r="N5" s="5"/>
      <c r="O5" s="5"/>
      <c r="P5" s="5"/>
      <c r="Q5" s="6" t="s">
        <v>6</v>
      </c>
      <c r="R5" s="34" t="s">
        <v>2</v>
      </c>
      <c r="S5" s="36" t="s">
        <v>34</v>
      </c>
    </row>
    <row r="6" spans="1:19" ht="20" thickBot="1">
      <c r="A6" s="7" t="s">
        <v>7</v>
      </c>
      <c r="B6" s="8" t="s">
        <v>8</v>
      </c>
      <c r="C6" s="8" t="s">
        <v>9</v>
      </c>
      <c r="D6" s="8" t="s">
        <v>10</v>
      </c>
      <c r="E6" s="8" t="s">
        <v>11</v>
      </c>
      <c r="F6" s="8" t="s">
        <v>12</v>
      </c>
      <c r="G6" s="9" t="s">
        <v>8</v>
      </c>
      <c r="H6" s="9" t="s">
        <v>9</v>
      </c>
      <c r="I6" s="9" t="s">
        <v>10</v>
      </c>
      <c r="J6" s="9" t="s">
        <v>11</v>
      </c>
      <c r="K6" s="9" t="s">
        <v>12</v>
      </c>
      <c r="L6" s="10" t="s">
        <v>8</v>
      </c>
      <c r="M6" s="10" t="s">
        <v>9</v>
      </c>
      <c r="N6" s="10" t="s">
        <v>10</v>
      </c>
      <c r="O6" s="10" t="s">
        <v>11</v>
      </c>
      <c r="P6" s="10" t="s">
        <v>12</v>
      </c>
      <c r="Q6" s="11" t="s">
        <v>13</v>
      </c>
      <c r="R6" s="35" t="s">
        <v>14</v>
      </c>
      <c r="S6" s="37"/>
    </row>
    <row r="7" spans="1:19">
      <c r="A7" s="1" t="s">
        <v>15</v>
      </c>
      <c r="B7" s="12">
        <v>10</v>
      </c>
      <c r="C7" s="12">
        <v>20</v>
      </c>
      <c r="D7" s="12">
        <v>20</v>
      </c>
      <c r="E7" s="12">
        <v>30</v>
      </c>
      <c r="F7" s="12">
        <v>20</v>
      </c>
      <c r="G7" s="13"/>
      <c r="H7" s="13"/>
      <c r="I7" s="13"/>
      <c r="J7" s="13"/>
      <c r="K7" s="13"/>
      <c r="R7" s="30"/>
    </row>
    <row r="8" spans="1:19" ht="19" hidden="1" thickBot="1">
      <c r="A8" s="14"/>
      <c r="B8" s="15">
        <f t="shared" ref="B8:F9" si="0">B7</f>
        <v>10</v>
      </c>
      <c r="C8" s="15">
        <f t="shared" si="0"/>
        <v>20</v>
      </c>
      <c r="D8" s="15">
        <f t="shared" si="0"/>
        <v>20</v>
      </c>
      <c r="E8" s="15">
        <f t="shared" si="0"/>
        <v>30</v>
      </c>
      <c r="F8" s="15">
        <f t="shared" si="0"/>
        <v>20</v>
      </c>
      <c r="G8" s="16"/>
      <c r="H8" s="16"/>
      <c r="I8" s="16"/>
      <c r="J8" s="16"/>
      <c r="K8" s="16"/>
      <c r="L8" s="17">
        <f t="shared" ref="L8:L9" si="1">SUM(B8/100)*G8</f>
        <v>0</v>
      </c>
      <c r="M8" s="17">
        <f t="shared" ref="M8:M9" si="2">SUM(C8/100)*H8</f>
        <v>0</v>
      </c>
      <c r="N8" s="17">
        <f t="shared" ref="N8:P9" si="3">SUM(D8/100)*I8</f>
        <v>0</v>
      </c>
      <c r="O8" s="17">
        <f t="shared" si="3"/>
        <v>0</v>
      </c>
      <c r="P8" s="17">
        <f t="shared" si="3"/>
        <v>0</v>
      </c>
      <c r="Q8" s="18">
        <f t="shared" ref="Q8:Q9" si="4">SUM(L8:P8)</f>
        <v>0</v>
      </c>
      <c r="R8" s="31">
        <f t="shared" ref="R8:R9" si="5">A8</f>
        <v>0</v>
      </c>
    </row>
    <row r="9" spans="1:19" ht="18" hidden="1">
      <c r="A9" s="23"/>
      <c r="B9" s="19">
        <f t="shared" si="0"/>
        <v>10</v>
      </c>
      <c r="C9" s="19">
        <f t="shared" si="0"/>
        <v>20</v>
      </c>
      <c r="D9" s="19">
        <f t="shared" si="0"/>
        <v>20</v>
      </c>
      <c r="E9" s="19">
        <f t="shared" si="0"/>
        <v>30</v>
      </c>
      <c r="F9" s="19">
        <f t="shared" si="0"/>
        <v>20</v>
      </c>
      <c r="G9" s="20"/>
      <c r="H9" s="20"/>
      <c r="I9" s="20"/>
      <c r="J9" s="20"/>
      <c r="K9" s="20"/>
      <c r="L9" s="21">
        <f t="shared" si="1"/>
        <v>0</v>
      </c>
      <c r="M9" s="21">
        <f t="shared" si="2"/>
        <v>0</v>
      </c>
      <c r="N9" s="21">
        <f t="shared" si="3"/>
        <v>0</v>
      </c>
      <c r="O9" s="21">
        <f t="shared" si="3"/>
        <v>0</v>
      </c>
      <c r="P9" s="21">
        <f t="shared" si="3"/>
        <v>0</v>
      </c>
      <c r="Q9" s="24">
        <f t="shared" si="4"/>
        <v>0</v>
      </c>
      <c r="R9" s="32">
        <f t="shared" si="5"/>
        <v>0</v>
      </c>
    </row>
    <row r="10" spans="1:19" ht="18">
      <c r="A10" s="29" t="s">
        <v>29</v>
      </c>
      <c r="B10" s="25">
        <v>12</v>
      </c>
      <c r="C10" s="25">
        <f>C12</f>
        <v>20</v>
      </c>
      <c r="D10" s="25">
        <f>D12</f>
        <v>20</v>
      </c>
      <c r="E10" s="25">
        <f>E12</f>
        <v>30</v>
      </c>
      <c r="F10" s="25">
        <f>F12</f>
        <v>20</v>
      </c>
      <c r="G10" s="26">
        <v>70</v>
      </c>
      <c r="H10" s="26">
        <v>67</v>
      </c>
      <c r="I10" s="26">
        <v>76</v>
      </c>
      <c r="J10" s="26">
        <v>85</v>
      </c>
      <c r="K10" s="26">
        <v>75</v>
      </c>
      <c r="L10" s="27">
        <f>SUM(B10/100)*G10</f>
        <v>8.4</v>
      </c>
      <c r="M10" s="27">
        <f>SUM(C10/100)*H10</f>
        <v>13.4</v>
      </c>
      <c r="N10" s="27">
        <f>SUM(D10/100)*I10</f>
        <v>15.200000000000001</v>
      </c>
      <c r="O10" s="27">
        <f>SUM(E10/100)*J10</f>
        <v>25.5</v>
      </c>
      <c r="P10" s="27">
        <f>SUM(F10/100)*K10</f>
        <v>15</v>
      </c>
      <c r="Q10" s="28">
        <f>SUM(L10:P10)</f>
        <v>77.5</v>
      </c>
      <c r="R10" s="31" t="str">
        <f>A10</f>
        <v>DAVIES REBECCA</v>
      </c>
      <c r="S10" s="33" t="s">
        <v>31</v>
      </c>
    </row>
    <row r="11" spans="1:19" ht="18">
      <c r="A11" s="29" t="s">
        <v>27</v>
      </c>
      <c r="B11" s="25">
        <f>B13</f>
        <v>12</v>
      </c>
      <c r="C11" s="25">
        <f>C13</f>
        <v>20</v>
      </c>
      <c r="D11" s="25">
        <f>D13</f>
        <v>20</v>
      </c>
      <c r="E11" s="25">
        <f>E13</f>
        <v>30</v>
      </c>
      <c r="F11" s="25">
        <f>F13</f>
        <v>20</v>
      </c>
      <c r="G11" s="26">
        <v>75</v>
      </c>
      <c r="H11" s="26">
        <v>67</v>
      </c>
      <c r="I11" s="26">
        <v>80</v>
      </c>
      <c r="J11" s="26">
        <v>85</v>
      </c>
      <c r="K11" s="26">
        <v>86</v>
      </c>
      <c r="L11" s="27">
        <f>SUM(B11/100)*G11</f>
        <v>9</v>
      </c>
      <c r="M11" s="27">
        <f>SUM(C11/100)*H11</f>
        <v>13.4</v>
      </c>
      <c r="N11" s="27">
        <f>SUM(D11/100)*I11</f>
        <v>16</v>
      </c>
      <c r="O11" s="27">
        <f>SUM(E11/100)*J11</f>
        <v>25.5</v>
      </c>
      <c r="P11" s="27">
        <f>SUM(F11/100)*K11</f>
        <v>17.2</v>
      </c>
      <c r="Q11" s="28">
        <f>SUM(L11:P11)</f>
        <v>81.099999999999994</v>
      </c>
      <c r="R11" s="31" t="str">
        <f>A11</f>
        <v>JENKINS EXANDER DAVID</v>
      </c>
      <c r="S11" s="33" t="s">
        <v>32</v>
      </c>
    </row>
    <row r="12" spans="1:19" ht="17" customHeight="1">
      <c r="A12" s="29" t="s">
        <v>22</v>
      </c>
      <c r="B12" s="25">
        <f>B9</f>
        <v>10</v>
      </c>
      <c r="C12" s="25">
        <f>C9</f>
        <v>20</v>
      </c>
      <c r="D12" s="25">
        <f>D9</f>
        <v>20</v>
      </c>
      <c r="E12" s="25">
        <f>E9</f>
        <v>30</v>
      </c>
      <c r="F12" s="25">
        <f>F9</f>
        <v>20</v>
      </c>
      <c r="G12" s="26">
        <v>70</v>
      </c>
      <c r="H12" s="26">
        <v>66</v>
      </c>
      <c r="I12" s="26">
        <v>76</v>
      </c>
      <c r="J12" s="26">
        <v>60</v>
      </c>
      <c r="K12" s="26">
        <v>75</v>
      </c>
      <c r="L12" s="27">
        <f>SUM(B12/100)*G12</f>
        <v>7</v>
      </c>
      <c r="M12" s="27">
        <f>SUM(C12/100)*H12</f>
        <v>13.200000000000001</v>
      </c>
      <c r="N12" s="27">
        <f>SUM(D12/100)*I12</f>
        <v>15.200000000000001</v>
      </c>
      <c r="O12" s="27">
        <f>SUM(E12/100)*J12</f>
        <v>18</v>
      </c>
      <c r="P12" s="27">
        <f>SUM(F12/100)*K12</f>
        <v>15</v>
      </c>
      <c r="Q12" s="28">
        <f>SUM(L12:P12)</f>
        <v>68.400000000000006</v>
      </c>
      <c r="R12" s="31" t="str">
        <f>A12</f>
        <v xml:space="preserve">JENKINS LEAM	</v>
      </c>
      <c r="S12" s="33" t="s">
        <v>33</v>
      </c>
    </row>
    <row r="13" spans="1:19" ht="18">
      <c r="A13" s="29" t="s">
        <v>26</v>
      </c>
      <c r="B13" s="25">
        <f>B16</f>
        <v>12</v>
      </c>
      <c r="C13" s="25">
        <f>C16</f>
        <v>20</v>
      </c>
      <c r="D13" s="25">
        <f>D16</f>
        <v>20</v>
      </c>
      <c r="E13" s="25">
        <f>E16</f>
        <v>30</v>
      </c>
      <c r="F13" s="25">
        <f>F16</f>
        <v>20</v>
      </c>
      <c r="G13" s="26">
        <v>89</v>
      </c>
      <c r="H13" s="26">
        <v>75</v>
      </c>
      <c r="I13" s="26">
        <v>77</v>
      </c>
      <c r="J13" s="26">
        <v>90</v>
      </c>
      <c r="K13" s="26">
        <v>85</v>
      </c>
      <c r="L13" s="27">
        <f>SUM(B13/100)*G13</f>
        <v>10.68</v>
      </c>
      <c r="M13" s="27">
        <f>SUM(C13/100)*H13</f>
        <v>15</v>
      </c>
      <c r="N13" s="27">
        <f>SUM(D13/100)*I13</f>
        <v>15.4</v>
      </c>
      <c r="O13" s="27">
        <f>SUM(E13/100)*J13</f>
        <v>27</v>
      </c>
      <c r="P13" s="27">
        <f>SUM(F13/100)*K13</f>
        <v>17</v>
      </c>
      <c r="Q13" s="28">
        <f>SUM(L13:P13)</f>
        <v>85.08</v>
      </c>
      <c r="R13" s="31" t="str">
        <f>A13</f>
        <v>MORGAN LUKE HENRY JAMES</v>
      </c>
      <c r="S13" s="33" t="s">
        <v>19</v>
      </c>
    </row>
    <row r="14" spans="1:19" ht="18">
      <c r="A14" s="29" t="s">
        <v>23</v>
      </c>
      <c r="B14" s="25">
        <f>B10</f>
        <v>12</v>
      </c>
      <c r="C14" s="25">
        <f>C10</f>
        <v>20</v>
      </c>
      <c r="D14" s="25">
        <f>D10</f>
        <v>20</v>
      </c>
      <c r="E14" s="25">
        <f>E10</f>
        <v>30</v>
      </c>
      <c r="F14" s="25">
        <f>F10</f>
        <v>20</v>
      </c>
      <c r="G14" s="26">
        <v>60</v>
      </c>
      <c r="H14" s="26">
        <v>60</v>
      </c>
      <c r="I14" s="26">
        <v>76</v>
      </c>
      <c r="J14" s="26">
        <v>80</v>
      </c>
      <c r="K14" s="26">
        <v>70</v>
      </c>
      <c r="L14" s="27">
        <f>SUM(B14/100)*G14</f>
        <v>7.1999999999999993</v>
      </c>
      <c r="M14" s="27">
        <f>SUM(C14/100)*H14</f>
        <v>12</v>
      </c>
      <c r="N14" s="27">
        <f>SUM(D14/100)*I14</f>
        <v>15.200000000000001</v>
      </c>
      <c r="O14" s="27">
        <f>SUM(E14/100)*J14</f>
        <v>24</v>
      </c>
      <c r="P14" s="27">
        <f>SUM(F14/100)*K14</f>
        <v>14</v>
      </c>
      <c r="Q14" s="28">
        <f>SUM(L14:P14)</f>
        <v>72.400000000000006</v>
      </c>
      <c r="R14" s="31" t="str">
        <f>A14</f>
        <v>NURSE THOMAS PATRICK</v>
      </c>
      <c r="S14" t="s">
        <v>16</v>
      </c>
    </row>
    <row r="15" spans="1:19" ht="18">
      <c r="A15" s="29" t="s">
        <v>28</v>
      </c>
      <c r="B15" s="25">
        <f>B11</f>
        <v>12</v>
      </c>
      <c r="C15" s="25">
        <f>C11</f>
        <v>20</v>
      </c>
      <c r="D15" s="25">
        <f>D11</f>
        <v>20</v>
      </c>
      <c r="E15" s="25">
        <f>E11</f>
        <v>30</v>
      </c>
      <c r="F15" s="25">
        <f>F11</f>
        <v>20</v>
      </c>
      <c r="G15" s="26">
        <v>89</v>
      </c>
      <c r="H15" s="26">
        <v>75</v>
      </c>
      <c r="I15" s="26">
        <v>77</v>
      </c>
      <c r="J15" s="26">
        <v>90</v>
      </c>
      <c r="K15" s="26">
        <v>85</v>
      </c>
      <c r="L15" s="27">
        <f>SUM(B15/100)*G15</f>
        <v>10.68</v>
      </c>
      <c r="M15" s="27">
        <f>SUM(C15/100)*H15</f>
        <v>15</v>
      </c>
      <c r="N15" s="27">
        <f>SUM(D15/100)*I15</f>
        <v>15.4</v>
      </c>
      <c r="O15" s="27">
        <f>SUM(E15/100)*J15</f>
        <v>27</v>
      </c>
      <c r="P15" s="27">
        <f>SUM(F15/100)*K15</f>
        <v>17</v>
      </c>
      <c r="Q15" s="28">
        <f>SUM(L15:P15)</f>
        <v>85.08</v>
      </c>
      <c r="R15" s="31" t="str">
        <f>A15</f>
        <v>QASIM HAMZA</v>
      </c>
      <c r="S15" t="s">
        <v>20</v>
      </c>
    </row>
    <row r="16" spans="1:19" ht="18">
      <c r="A16" s="29" t="s">
        <v>25</v>
      </c>
      <c r="B16" s="25">
        <f>B18</f>
        <v>12</v>
      </c>
      <c r="C16" s="25">
        <f>C18</f>
        <v>20</v>
      </c>
      <c r="D16" s="25">
        <f>D18</f>
        <v>20</v>
      </c>
      <c r="E16" s="25">
        <f>E18</f>
        <v>30</v>
      </c>
      <c r="F16" s="25">
        <f>F18</f>
        <v>20</v>
      </c>
      <c r="G16" s="26">
        <v>70</v>
      </c>
      <c r="H16" s="26">
        <v>67</v>
      </c>
      <c r="I16" s="26">
        <v>76</v>
      </c>
      <c r="J16" s="26">
        <v>85</v>
      </c>
      <c r="K16" s="26">
        <v>89</v>
      </c>
      <c r="L16" s="27">
        <f>SUM(B16/100)*G16</f>
        <v>8.4</v>
      </c>
      <c r="M16" s="27">
        <f>SUM(C16/100)*H16</f>
        <v>13.4</v>
      </c>
      <c r="N16" s="27">
        <f>SUM(D16/100)*I16</f>
        <v>15.200000000000001</v>
      </c>
      <c r="O16" s="27">
        <f>SUM(E16/100)*J16</f>
        <v>25.5</v>
      </c>
      <c r="P16" s="27">
        <f>SUM(F16/100)*K16</f>
        <v>17.8</v>
      </c>
      <c r="Q16" s="28">
        <f>SUM(L16:P16)</f>
        <v>80.3</v>
      </c>
      <c r="R16" s="31" t="str">
        <f>A16</f>
        <v>REES LUKE PAUL KENNETH</v>
      </c>
      <c r="S16" t="s">
        <v>18</v>
      </c>
    </row>
    <row r="17" spans="1:19" ht="18">
      <c r="A17" s="29" t="s">
        <v>24</v>
      </c>
      <c r="B17" s="25">
        <f>B14</f>
        <v>12</v>
      </c>
      <c r="C17" s="25">
        <f>C14</f>
        <v>20</v>
      </c>
      <c r="D17" s="25">
        <f>D14</f>
        <v>20</v>
      </c>
      <c r="E17" s="25">
        <f>E14</f>
        <v>30</v>
      </c>
      <c r="F17" s="25">
        <f>F14</f>
        <v>20</v>
      </c>
      <c r="G17" s="26">
        <v>70</v>
      </c>
      <c r="H17" s="26">
        <v>67</v>
      </c>
      <c r="I17" s="26">
        <v>75</v>
      </c>
      <c r="J17" s="26">
        <v>85</v>
      </c>
      <c r="K17" s="26">
        <v>75</v>
      </c>
      <c r="L17" s="27">
        <f>SUM(B17/100)*G17</f>
        <v>8.4</v>
      </c>
      <c r="M17" s="27">
        <f>SUM(C17/100)*H17</f>
        <v>13.4</v>
      </c>
      <c r="N17" s="27">
        <f>SUM(D17/100)*I17</f>
        <v>15</v>
      </c>
      <c r="O17" s="27">
        <f>SUM(E17/100)*J17</f>
        <v>25.5</v>
      </c>
      <c r="P17" s="27">
        <f>SUM(F17/100)*K17</f>
        <v>15</v>
      </c>
      <c r="Q17" s="28">
        <f>SUM(L17:P17)</f>
        <v>77.3</v>
      </c>
      <c r="R17" s="31" t="str">
        <f>A17</f>
        <v>TIERNEY SHAUN</v>
      </c>
      <c r="S17" t="s">
        <v>17</v>
      </c>
    </row>
    <row r="18" spans="1:19" ht="18">
      <c r="A18" s="29" t="s">
        <v>30</v>
      </c>
      <c r="B18" s="25">
        <f>B17</f>
        <v>12</v>
      </c>
      <c r="C18" s="25">
        <f>C17</f>
        <v>20</v>
      </c>
      <c r="D18" s="25">
        <f>D17</f>
        <v>20</v>
      </c>
      <c r="E18" s="25">
        <f>E17</f>
        <v>30</v>
      </c>
      <c r="F18" s="25">
        <f>F17</f>
        <v>20</v>
      </c>
      <c r="G18" s="26">
        <v>70</v>
      </c>
      <c r="H18" s="26">
        <v>60</v>
      </c>
      <c r="I18" s="26">
        <v>76</v>
      </c>
      <c r="J18" s="26">
        <v>85</v>
      </c>
      <c r="K18" s="26">
        <v>75</v>
      </c>
      <c r="L18" s="27">
        <f>SUM(B18/100)*G18</f>
        <v>8.4</v>
      </c>
      <c r="M18" s="27">
        <f>SUM(C18/100)*H18</f>
        <v>12</v>
      </c>
      <c r="N18" s="27">
        <f>SUM(D18/100)*I18</f>
        <v>15.200000000000001</v>
      </c>
      <c r="O18" s="27">
        <f>SUM(E18/100)*J18</f>
        <v>25.5</v>
      </c>
      <c r="P18" s="27">
        <f>SUM(F18/100)*K18</f>
        <v>15</v>
      </c>
      <c r="Q18" s="28">
        <f>SUM(L18:P18)</f>
        <v>76.099999999999994</v>
      </c>
      <c r="R18" s="31" t="str">
        <f>A18</f>
        <v>WEBB GIMENEZ PHOENIX ANGEL</v>
      </c>
      <c r="S18" s="33" t="s">
        <v>21</v>
      </c>
    </row>
    <row r="23" spans="1:19">
      <c r="A23" s="22"/>
      <c r="B23" s="22"/>
      <c r="C23" s="22"/>
      <c r="D23" s="22"/>
    </row>
    <row r="24" spans="1:19">
      <c r="A24" s="22"/>
      <c r="B24" s="22"/>
      <c r="C24" s="22"/>
      <c r="D24" s="22"/>
    </row>
    <row r="25" spans="1:19">
      <c r="A25" s="22"/>
      <c r="B25" s="22"/>
      <c r="C25" s="22"/>
      <c r="D25" s="22"/>
    </row>
    <row r="26" spans="1:19">
      <c r="A26" s="22"/>
      <c r="B26" s="22"/>
      <c r="C26" s="22"/>
      <c r="D26" s="22"/>
    </row>
    <row r="27" spans="1:19">
      <c r="A27" s="22"/>
      <c r="B27" s="22"/>
      <c r="C27" s="22"/>
      <c r="D27" s="22"/>
    </row>
    <row r="28" spans="1:19">
      <c r="A28" s="22"/>
      <c r="B28" s="22"/>
      <c r="C28" s="22"/>
      <c r="D28" s="22"/>
    </row>
    <row r="29" spans="1:19">
      <c r="A29" s="22"/>
      <c r="B29" s="22"/>
      <c r="C29" s="22"/>
      <c r="D29" s="22"/>
    </row>
    <row r="30" spans="1:19">
      <c r="A30" s="22"/>
      <c r="B30" s="22"/>
      <c r="C30" s="22"/>
      <c r="D30" s="22"/>
    </row>
    <row r="31" spans="1:19">
      <c r="A31" s="22"/>
      <c r="B31" s="22"/>
      <c r="C31" s="22"/>
      <c r="D31" s="22"/>
    </row>
  </sheetData>
  <mergeCells count="21">
    <mergeCell ref="A29:B29"/>
    <mergeCell ref="C29:D29"/>
    <mergeCell ref="A30:B30"/>
    <mergeCell ref="C30:D30"/>
    <mergeCell ref="A31:B31"/>
    <mergeCell ref="C31:D31"/>
    <mergeCell ref="A26:B26"/>
    <mergeCell ref="C26:D26"/>
    <mergeCell ref="A27:B27"/>
    <mergeCell ref="C27:D27"/>
    <mergeCell ref="A28:B28"/>
    <mergeCell ref="C28:D28"/>
    <mergeCell ref="A23:B23"/>
    <mergeCell ref="C23:D23"/>
    <mergeCell ref="A24:B24"/>
    <mergeCell ref="C24:D24"/>
    <mergeCell ref="A25:B25"/>
    <mergeCell ref="C25:D25"/>
    <mergeCell ref="B5:F5"/>
    <mergeCell ref="G5:K5"/>
    <mergeCell ref="L5:P5"/>
  </mergeCells>
  <pageMargins left="0.7" right="0.7" top="0.75" bottom="0.75" header="0.3" footer="0.3"/>
  <drawing r:id="rId1"/>
</worksheet>
</file>

<file path=docProps/app.xml><?xml version="1.0" encoding="utf-8"?>
<Properties xmlns="http://schemas.openxmlformats.org/officeDocument/2006/extended-properties" xmlns:vt="http://schemas.openxmlformats.org/officeDocument/2006/docPropsVTypes">
  <Application>Microsoft Macintosh Excel</Application>
  <DocSecurity>0</DocSecurity>
  <ScaleCrop>false</ScaleCrop>
  <HeadingPairs>
    <vt:vector size="2" baseType="variant">
      <vt:variant>
        <vt:lpstr>Worksheets</vt:lpstr>
      </vt:variant>
      <vt:variant>
        <vt:i4>1</vt:i4>
      </vt:variant>
    </vt:vector>
  </HeadingPairs>
  <TitlesOfParts>
    <vt:vector size="1" baseType="lpstr">
      <vt:lpstr>Sheet1</vt:lpstr>
    </vt:vector>
  </TitlesOfParts>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Nabeel Masih</dc:creator>
  <cp:lastModifiedBy>Nabeel Masih</cp:lastModifiedBy>
  <dcterms:created xsi:type="dcterms:W3CDTF">2024-05-23T11:58:32Z</dcterms:created>
  <dcterms:modified xsi:type="dcterms:W3CDTF">2024-05-23T12:33:34Z</dcterms:modified>
</cp:coreProperties>
</file>