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Tim\OneDrive - University of Wales Trinity Saint David 1\Marking\2020-21\Network Programmability\"/>
    </mc:Choice>
  </mc:AlternateContent>
  <xr:revisionPtr revIDLastSave="0" documentId="13_ncr:40009_{8590C3F3-1136-480E-903E-4884774D832F}" xr6:coauthVersionLast="47" xr6:coauthVersionMax="47" xr10:uidLastSave="{00000000-0000-0000-0000-000000000000}"/>
  <bookViews>
    <workbookView xWindow="-108" yWindow="-108" windowWidth="30936" windowHeight="16896"/>
  </bookViews>
  <sheets>
    <sheet name="Grades" sheetId="1" r:id="rId1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1" l="1" a="1"/>
  <c r="D31" i="1" s="1"/>
  <c r="E31" i="1" a="1"/>
  <c r="E31" i="1" s="1"/>
  <c r="C31" i="1" a="1"/>
  <c r="C31" i="1" s="1"/>
  <c r="C30" i="1" a="1"/>
  <c r="C30" i="1" s="1"/>
  <c r="D30" i="1" a="1"/>
  <c r="D30" i="1" s="1"/>
  <c r="E30" i="1" a="1"/>
  <c r="E30" i="1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20" i="1"/>
  <c r="E21" i="1"/>
  <c r="E22" i="1"/>
  <c r="E23" i="1"/>
  <c r="E24" i="1"/>
  <c r="E25" i="1"/>
  <c r="E26" i="1"/>
  <c r="E27" i="1"/>
  <c r="E2" i="1"/>
  <c r="D29" i="1"/>
  <c r="E29" i="1"/>
  <c r="C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<sst xmlns="http://schemas.openxmlformats.org/spreadsheetml/2006/main" count="61" uniqueCount="58">
  <si>
    <t>First name</t>
  </si>
  <si>
    <t>Surname</t>
  </si>
  <si>
    <t>Ibrahim</t>
  </si>
  <si>
    <t>Balogun</t>
  </si>
  <si>
    <t>Tom</t>
  </si>
  <si>
    <t>Barnett</t>
  </si>
  <si>
    <t>James</t>
  </si>
  <si>
    <t>Beard</t>
  </si>
  <si>
    <t>Calum Dewi</t>
  </si>
  <si>
    <t>Case</t>
  </si>
  <si>
    <t>Shaun</t>
  </si>
  <si>
    <t>Davies</t>
  </si>
  <si>
    <t>Tim</t>
  </si>
  <si>
    <t>Ferfers</t>
  </si>
  <si>
    <t>Fox</t>
  </si>
  <si>
    <t>James Daniel</t>
  </si>
  <si>
    <t>Harris</t>
  </si>
  <si>
    <t>Correy</t>
  </si>
  <si>
    <t>Heard</t>
  </si>
  <si>
    <t>Jake Lewis</t>
  </si>
  <si>
    <t>Hughes</t>
  </si>
  <si>
    <t>John Paul</t>
  </si>
  <si>
    <t>-</t>
  </si>
  <si>
    <t>Dominik Tomasz</t>
  </si>
  <si>
    <t>Kania</t>
  </si>
  <si>
    <t>Mikolaj</t>
  </si>
  <si>
    <t>Michalski</t>
  </si>
  <si>
    <t>Jaromir</t>
  </si>
  <si>
    <t>Pauer</t>
  </si>
  <si>
    <t>Paul Llewellyn</t>
  </si>
  <si>
    <t>Richards</t>
  </si>
  <si>
    <t>Sam</t>
  </si>
  <si>
    <t>Joseph</t>
  </si>
  <si>
    <t>Ross</t>
  </si>
  <si>
    <t>Jack Thomas</t>
  </si>
  <si>
    <t>Rout</t>
  </si>
  <si>
    <t>Luke</t>
  </si>
  <si>
    <t>Smith</t>
  </si>
  <si>
    <t>Jordan Luke</t>
  </si>
  <si>
    <t>Soroko</t>
  </si>
  <si>
    <t>Curtis Louis</t>
  </si>
  <si>
    <t>Stephens</t>
  </si>
  <si>
    <t>Dawid</t>
  </si>
  <si>
    <t>Trochim</t>
  </si>
  <si>
    <t>Hafiz</t>
  </si>
  <si>
    <t>Uddin</t>
  </si>
  <si>
    <t>Shannon Louise</t>
  </si>
  <si>
    <t>Wallace</t>
  </si>
  <si>
    <t>Joe Ryan</t>
  </si>
  <si>
    <t>Williams</t>
  </si>
  <si>
    <t>Dylan</t>
  </si>
  <si>
    <t>Yeates</t>
  </si>
  <si>
    <t>Assignment 2</t>
  </si>
  <si>
    <t>Assignment 1</t>
  </si>
  <si>
    <t>Course total</t>
  </si>
  <si>
    <t>Mean</t>
  </si>
  <si>
    <t>Median</t>
  </si>
  <si>
    <t>Std. 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</si>
</sst>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 Unicode MS"/>
      <family val="2"/>
    </font>
    <font>
      <b/>
      <i/>
      <sz val="16"/>
      <color theme="1"/>
      <name val="Arial Unicode MS"/>
      <family val="2"/>
    </font>
    <font>
      <b/>
      <i/>
      <u/>
      <sz val="11"/>
      <color theme="1"/>
      <name val="Arial Unicode MS"/>
      <family val="2"/>
    </font>
    <font>
      <b/>
      <sz val="11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2">
    <xf numFmtId="0" fontId="0" fillId="0" borderId="0" xfId="0"/>
    <xf numFmtId="0" fontId="3" fillId="0" borderId="0" xfId="0" applyFon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E12" sqref="E12"/>
    </sheetView>
  </sheetViews>
  <sheetFormatPr defaultRowHeight="15.6" x14ac:dyDescent="0.35"/>
  <cols>
    <col min="1" max="1" width="14.3984375" bestFit="1" customWidth="1"/>
    <col min="2" max="2" width="12.19921875" bestFit="1" customWidth="1"/>
    <col min="3" max="4" width="11.796875" bestFit="1" customWidth="1"/>
    <col min="5" max="5" width="16.09765625" bestFit="1" customWidth="1"/>
    <col min="9" max="9" width="16.5" customWidth="1"/>
  </cols>
  <sheetData>
    <row r="1" spans="1:5" x14ac:dyDescent="0.35">
      <c r="A1" t="s">
        <v>0</v>
      </c>
      <c r="B1" t="s">
        <v>1</v>
      </c>
      <c r="C1" t="s">
        <v>53</v>
      </c>
      <c r="D1" t="s">
        <v>52</v>
      </c>
      <c r="E1" t="s">
        <v>54</v>
      </c>
    </row>
    <row r="2" spans="1:5" x14ac:dyDescent="0.35">
      <c r="A2" t="s">
        <v>2</v>
      </c>
      <c r="B2" t="s">
        <v>3</v>
      </c>
      <c r="C2">
        <v>35</v>
      </c>
      <c r="D2">
        <v>60</v>
      </c>
      <c r="E2">
        <f>AVERAGE(C2:D2)</f>
        <v>47.5</v>
      </c>
    </row>
    <row r="3" spans="1:5" x14ac:dyDescent="0.35">
      <c r="A3" t="s">
        <v>4</v>
      </c>
      <c r="B3" t="s">
        <v>5</v>
      </c>
      <c r="C3">
        <v>31</v>
      </c>
      <c r="D3">
        <v>61</v>
      </c>
      <c r="E3">
        <f t="shared" ref="E3:E27" si="0">AVERAGE(C3:D3)</f>
        <v>46</v>
      </c>
    </row>
    <row r="4" spans="1:5" x14ac:dyDescent="0.35">
      <c r="A4" t="s">
        <v>6</v>
      </c>
      <c r="B4" t="s">
        <v>7</v>
      </c>
      <c r="C4">
        <v>92</v>
      </c>
      <c r="D4">
        <v>60</v>
      </c>
      <c r="E4">
        <f t="shared" si="0"/>
        <v>76</v>
      </c>
    </row>
    <row r="5" spans="1:5" x14ac:dyDescent="0.35">
      <c r="A5" t="s">
        <v>8</v>
      </c>
      <c r="B5" t="s">
        <v>9</v>
      </c>
      <c r="C5">
        <v>60</v>
      </c>
      <c r="D5">
        <v>55</v>
      </c>
      <c r="E5">
        <f t="shared" si="0"/>
        <v>57.5</v>
      </c>
    </row>
    <row r="6" spans="1:5" x14ac:dyDescent="0.35">
      <c r="A6" t="s">
        <v>10</v>
      </c>
      <c r="B6" t="s">
        <v>11</v>
      </c>
      <c r="C6">
        <v>23</v>
      </c>
      <c r="D6">
        <v>72</v>
      </c>
      <c r="E6">
        <f t="shared" si="0"/>
        <v>47.5</v>
      </c>
    </row>
    <row r="7" spans="1:5" x14ac:dyDescent="0.35">
      <c r="A7" t="s">
        <v>12</v>
      </c>
      <c r="B7" t="s">
        <v>13</v>
      </c>
      <c r="C7">
        <v>46</v>
      </c>
      <c r="D7">
        <v>83</v>
      </c>
      <c r="E7">
        <f t="shared" si="0"/>
        <v>64.5</v>
      </c>
    </row>
    <row r="8" spans="1:5" x14ac:dyDescent="0.35">
      <c r="A8" t="s">
        <v>10</v>
      </c>
      <c r="B8" t="s">
        <v>14</v>
      </c>
      <c r="C8">
        <v>60</v>
      </c>
      <c r="D8">
        <v>81</v>
      </c>
      <c r="E8">
        <f t="shared" si="0"/>
        <v>70.5</v>
      </c>
    </row>
    <row r="9" spans="1:5" x14ac:dyDescent="0.35">
      <c r="A9" t="s">
        <v>15</v>
      </c>
      <c r="B9" t="s">
        <v>16</v>
      </c>
      <c r="C9">
        <v>62</v>
      </c>
      <c r="D9">
        <v>59</v>
      </c>
      <c r="E9">
        <f t="shared" si="0"/>
        <v>60.5</v>
      </c>
    </row>
    <row r="10" spans="1:5" x14ac:dyDescent="0.35">
      <c r="A10" t="s">
        <v>17</v>
      </c>
      <c r="B10" t="s">
        <v>18</v>
      </c>
      <c r="C10">
        <v>61</v>
      </c>
      <c r="D10">
        <v>91</v>
      </c>
      <c r="E10">
        <f t="shared" si="0"/>
        <v>76</v>
      </c>
    </row>
    <row r="11" spans="1:5" x14ac:dyDescent="0.35">
      <c r="A11" t="s">
        <v>19</v>
      </c>
      <c r="B11" t="s">
        <v>20</v>
      </c>
      <c r="C11">
        <v>60</v>
      </c>
      <c r="D11">
        <v>40</v>
      </c>
      <c r="E11">
        <f t="shared" si="0"/>
        <v>50</v>
      </c>
    </row>
    <row r="12" spans="1:5" x14ac:dyDescent="0.35">
      <c r="A12" t="s">
        <v>21</v>
      </c>
      <c r="B12" t="s">
        <v>20</v>
      </c>
      <c r="C12">
        <v>0</v>
      </c>
      <c r="D12">
        <v>0</v>
      </c>
      <c r="E12">
        <f t="shared" si="0"/>
        <v>0</v>
      </c>
    </row>
    <row r="13" spans="1:5" x14ac:dyDescent="0.35">
      <c r="A13" t="s">
        <v>23</v>
      </c>
      <c r="B13" t="s">
        <v>24</v>
      </c>
      <c r="C13">
        <v>76</v>
      </c>
      <c r="D13">
        <v>92</v>
      </c>
      <c r="E13">
        <f t="shared" si="0"/>
        <v>84</v>
      </c>
    </row>
    <row r="14" spans="1:5" x14ac:dyDescent="0.35">
      <c r="A14" t="s">
        <v>25</v>
      </c>
      <c r="B14" t="s">
        <v>26</v>
      </c>
      <c r="C14">
        <v>76</v>
      </c>
      <c r="D14">
        <v>84</v>
      </c>
      <c r="E14">
        <f t="shared" si="0"/>
        <v>80</v>
      </c>
    </row>
    <row r="15" spans="1:5" x14ac:dyDescent="0.35">
      <c r="A15" t="s">
        <v>27</v>
      </c>
      <c r="B15" t="s">
        <v>28</v>
      </c>
      <c r="C15">
        <v>74</v>
      </c>
      <c r="D15">
        <v>92</v>
      </c>
      <c r="E15">
        <f t="shared" si="0"/>
        <v>83</v>
      </c>
    </row>
    <row r="16" spans="1:5" x14ac:dyDescent="0.35">
      <c r="A16" t="s">
        <v>29</v>
      </c>
      <c r="B16" t="s">
        <v>30</v>
      </c>
      <c r="C16">
        <v>76</v>
      </c>
      <c r="D16">
        <v>76</v>
      </c>
      <c r="E16">
        <f t="shared" si="0"/>
        <v>76</v>
      </c>
    </row>
    <row r="17" spans="1:5" x14ac:dyDescent="0.35">
      <c r="A17" t="s">
        <v>31</v>
      </c>
      <c r="B17" t="s">
        <v>30</v>
      </c>
      <c r="C17">
        <v>36</v>
      </c>
      <c r="D17">
        <v>70</v>
      </c>
      <c r="E17">
        <f t="shared" si="0"/>
        <v>53</v>
      </c>
    </row>
    <row r="18" spans="1:5" x14ac:dyDescent="0.35">
      <c r="A18" t="s">
        <v>32</v>
      </c>
      <c r="B18" t="s">
        <v>33</v>
      </c>
      <c r="C18">
        <v>68</v>
      </c>
      <c r="D18">
        <v>40</v>
      </c>
      <c r="E18">
        <f t="shared" si="0"/>
        <v>54</v>
      </c>
    </row>
    <row r="19" spans="1:5" x14ac:dyDescent="0.35">
      <c r="A19" t="s">
        <v>34</v>
      </c>
      <c r="B19" t="s">
        <v>35</v>
      </c>
      <c r="C19">
        <v>68</v>
      </c>
      <c r="D19">
        <v>0</v>
      </c>
      <c r="E19" t="s">
        <v>22</v>
      </c>
    </row>
    <row r="20" spans="1:5" x14ac:dyDescent="0.35">
      <c r="A20" t="s">
        <v>36</v>
      </c>
      <c r="B20" t="s">
        <v>37</v>
      </c>
      <c r="C20">
        <v>0</v>
      </c>
      <c r="D20">
        <v>0</v>
      </c>
      <c r="E20">
        <f t="shared" si="0"/>
        <v>0</v>
      </c>
    </row>
    <row r="21" spans="1:5" x14ac:dyDescent="0.35">
      <c r="A21" t="s">
        <v>38</v>
      </c>
      <c r="B21" t="s">
        <v>39</v>
      </c>
      <c r="C21">
        <v>0</v>
      </c>
      <c r="D21">
        <v>0</v>
      </c>
      <c r="E21">
        <f t="shared" si="0"/>
        <v>0</v>
      </c>
    </row>
    <row r="22" spans="1:5" x14ac:dyDescent="0.35">
      <c r="A22" t="s">
        <v>40</v>
      </c>
      <c r="B22" t="s">
        <v>41</v>
      </c>
      <c r="C22">
        <v>62</v>
      </c>
      <c r="D22">
        <v>72</v>
      </c>
      <c r="E22">
        <f t="shared" si="0"/>
        <v>67</v>
      </c>
    </row>
    <row r="23" spans="1:5" x14ac:dyDescent="0.35">
      <c r="A23" t="s">
        <v>42</v>
      </c>
      <c r="B23" t="s">
        <v>43</v>
      </c>
      <c r="C23">
        <v>83</v>
      </c>
      <c r="D23">
        <v>80</v>
      </c>
      <c r="E23">
        <f t="shared" si="0"/>
        <v>81.5</v>
      </c>
    </row>
    <row r="24" spans="1:5" x14ac:dyDescent="0.35">
      <c r="A24" t="s">
        <v>44</v>
      </c>
      <c r="B24" t="s">
        <v>45</v>
      </c>
      <c r="C24">
        <v>58</v>
      </c>
      <c r="D24">
        <v>73</v>
      </c>
      <c r="E24">
        <f t="shared" si="0"/>
        <v>65.5</v>
      </c>
    </row>
    <row r="25" spans="1:5" x14ac:dyDescent="0.35">
      <c r="A25" t="s">
        <v>46</v>
      </c>
      <c r="B25" t="s">
        <v>47</v>
      </c>
      <c r="C25">
        <v>55</v>
      </c>
      <c r="D25">
        <v>73</v>
      </c>
      <c r="E25">
        <f t="shared" si="0"/>
        <v>64</v>
      </c>
    </row>
    <row r="26" spans="1:5" x14ac:dyDescent="0.35">
      <c r="A26" t="s">
        <v>48</v>
      </c>
      <c r="B26" t="s">
        <v>49</v>
      </c>
      <c r="C26">
        <v>68</v>
      </c>
      <c r="D26">
        <v>72</v>
      </c>
      <c r="E26">
        <f t="shared" si="0"/>
        <v>70</v>
      </c>
    </row>
    <row r="27" spans="1:5" x14ac:dyDescent="0.35">
      <c r="A27" t="s">
        <v>50</v>
      </c>
      <c r="B27" t="s">
        <v>51</v>
      </c>
      <c r="C27">
        <v>36</v>
      </c>
      <c r="D27">
        <v>53</v>
      </c>
      <c r="E27">
        <f t="shared" si="0"/>
        <v>44.5</v>
      </c>
    </row>
    <row r="29" spans="1:5" x14ac:dyDescent="0.35">
      <c r="B29" s="1" t="s">
        <v>55</v>
      </c>
      <c r="C29">
        <f>AVERAGEIF(C2:C27, "&gt;0")</f>
        <v>59.391304347826086</v>
      </c>
      <c r="D29">
        <f t="shared" ref="D29:E29" si="1">AVERAGEIF(D2:D27, "&gt;0")</f>
        <v>69.954545454545453</v>
      </c>
      <c r="E29">
        <f t="shared" si="1"/>
        <v>64.477272727272734</v>
      </c>
    </row>
    <row r="30" spans="1:5" x14ac:dyDescent="0.35">
      <c r="B30" s="1" t="s">
        <v>56</v>
      </c>
      <c r="C30" cm="1">
        <f t="array" ref="C30">MEDIAN(IF(C2:C27&lt;&gt;0,C2:C27))</f>
        <v>61</v>
      </c>
      <c r="D30" cm="1">
        <f t="array" ref="D30">MEDIAN(IF(D2:D27&lt;&gt;0,D2:D27))</f>
        <v>72</v>
      </c>
      <c r="E30" cm="1">
        <f t="array" ref="E30">MEDIAN(IF(E2:E27&lt;&gt;0,E2:E27))</f>
        <v>65</v>
      </c>
    </row>
    <row r="31" spans="1:5" x14ac:dyDescent="0.35">
      <c r="B31" s="1" t="s">
        <v>57</v>
      </c>
      <c r="C31" cm="1">
        <f t="array" ref="C31">_xlfn.STDEV.P(IF(C2:C27&lt;&gt;0,C2:C27))</f>
        <v>17.347444694510816</v>
      </c>
      <c r="D31" cm="1">
        <f t="array" ref="D31">_xlfn.STDEV.P(IF(D2:D27&lt;&gt;0,D2:D27))</f>
        <v>14.73547751247516</v>
      </c>
      <c r="E31" cm="1">
        <f t="array" ref="E31">_xlfn.STDEV.P(IF(E2:E27&lt;&gt;0,E2:E27))</f>
        <v>12.721203910228773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Bashford</dc:creator>
  <cp:lastModifiedBy>Tim</cp:lastModifiedBy>
  <dcterms:created xsi:type="dcterms:W3CDTF">2021-06-07T15:43:07Z</dcterms:created>
  <dcterms:modified xsi:type="dcterms:W3CDTF">2021-06-07T14:56:52Z</dcterms:modified>
</cp:coreProperties>
</file>