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212405_student_uwtsd_ac_uk/Documents/Documents/Level 4/Motorcycle Technology - ACHA4003/Calculators/"/>
    </mc:Choice>
  </mc:AlternateContent>
  <xr:revisionPtr revIDLastSave="92" documentId="8_{62A7DD4D-59A1-47C9-ACCC-F0F7DC8612A9}" xr6:coauthVersionLast="47" xr6:coauthVersionMax="47" xr10:uidLastSave="{8DA444E7-2DCB-4FD8-BDDF-496B9DAE3CD4}"/>
  <bookViews>
    <workbookView xWindow="-120" yWindow="-120" windowWidth="29040" windowHeight="15720" xr2:uid="{00000000-000D-0000-FFFF-FFFF00000000}"/>
  </bookViews>
  <sheets>
    <sheet name="RS250" sheetId="1" r:id="rId1"/>
    <sheet name="ZXR750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24" i="3" l="1"/>
  <c r="R324" i="3"/>
  <c r="S323" i="3"/>
  <c r="R323" i="3"/>
  <c r="S322" i="3"/>
  <c r="R322" i="3"/>
  <c r="S321" i="3"/>
  <c r="R321" i="3"/>
  <c r="S320" i="3"/>
  <c r="R320" i="3"/>
  <c r="S319" i="3"/>
  <c r="R319" i="3"/>
  <c r="S318" i="3"/>
  <c r="R318" i="3"/>
  <c r="S317" i="3"/>
  <c r="R317" i="3"/>
  <c r="S316" i="3"/>
  <c r="R316" i="3"/>
  <c r="S315" i="3"/>
  <c r="R315" i="3"/>
  <c r="S314" i="3"/>
  <c r="R314" i="3"/>
  <c r="S313" i="3"/>
  <c r="R313" i="3"/>
  <c r="S312" i="3"/>
  <c r="R312" i="3"/>
  <c r="S311" i="3"/>
  <c r="R311" i="3"/>
  <c r="S310" i="3"/>
  <c r="R310" i="3"/>
  <c r="S309" i="3"/>
  <c r="R309" i="3"/>
  <c r="S308" i="3"/>
  <c r="R308" i="3"/>
  <c r="S307" i="3"/>
  <c r="R307" i="3"/>
  <c r="S306" i="3"/>
  <c r="R306" i="3"/>
  <c r="S305" i="3"/>
  <c r="R305" i="3"/>
  <c r="S304" i="3"/>
  <c r="R304" i="3"/>
  <c r="S303" i="3"/>
  <c r="R303" i="3"/>
  <c r="S302" i="3"/>
  <c r="R302" i="3"/>
  <c r="S301" i="3"/>
  <c r="R301" i="3"/>
  <c r="S300" i="3"/>
  <c r="R300" i="3"/>
  <c r="S299" i="3"/>
  <c r="R299" i="3"/>
  <c r="S298" i="3"/>
  <c r="R298" i="3"/>
  <c r="S297" i="3"/>
  <c r="R297" i="3"/>
  <c r="S296" i="3"/>
  <c r="R296" i="3"/>
  <c r="S295" i="3"/>
  <c r="R295" i="3"/>
  <c r="S294" i="3"/>
  <c r="R294" i="3"/>
  <c r="S293" i="3"/>
  <c r="R293" i="3"/>
  <c r="S292" i="3"/>
  <c r="R292" i="3"/>
  <c r="S291" i="3"/>
  <c r="R291" i="3"/>
  <c r="S290" i="3"/>
  <c r="R290" i="3"/>
  <c r="S289" i="3"/>
  <c r="R289" i="3"/>
  <c r="S288" i="3"/>
  <c r="R288" i="3"/>
  <c r="S287" i="3"/>
  <c r="R287" i="3"/>
  <c r="S286" i="3"/>
  <c r="R286" i="3"/>
  <c r="S285" i="3"/>
  <c r="R285" i="3"/>
  <c r="S284" i="3"/>
  <c r="R284" i="3"/>
  <c r="S283" i="3"/>
  <c r="R283" i="3"/>
  <c r="S282" i="3"/>
  <c r="R282" i="3"/>
  <c r="S281" i="3"/>
  <c r="R281" i="3"/>
  <c r="S280" i="3"/>
  <c r="R280" i="3"/>
  <c r="S279" i="3"/>
  <c r="R279" i="3"/>
  <c r="S278" i="3"/>
  <c r="R278" i="3"/>
  <c r="S277" i="3"/>
  <c r="R277" i="3"/>
  <c r="S276" i="3"/>
  <c r="R276" i="3"/>
  <c r="S275" i="3"/>
  <c r="R275" i="3"/>
  <c r="S274" i="3"/>
  <c r="R274" i="3"/>
  <c r="S273" i="3"/>
  <c r="R273" i="3"/>
  <c r="S272" i="3"/>
  <c r="R272" i="3"/>
  <c r="S271" i="3"/>
  <c r="R271" i="3"/>
  <c r="S270" i="3"/>
  <c r="R270" i="3"/>
  <c r="S269" i="3"/>
  <c r="R269" i="3"/>
  <c r="S268" i="3"/>
  <c r="R268" i="3"/>
  <c r="S267" i="3"/>
  <c r="R267" i="3"/>
  <c r="S266" i="3"/>
  <c r="R266" i="3"/>
  <c r="S265" i="3"/>
  <c r="R265" i="3"/>
  <c r="S264" i="3"/>
  <c r="R264" i="3"/>
  <c r="S263" i="3"/>
  <c r="R263" i="3"/>
  <c r="S262" i="3"/>
  <c r="R262" i="3"/>
  <c r="S261" i="3"/>
  <c r="R261" i="3"/>
  <c r="S260" i="3"/>
  <c r="R260" i="3"/>
  <c r="S259" i="3"/>
  <c r="R259" i="3"/>
  <c r="S258" i="3"/>
  <c r="R258" i="3"/>
  <c r="S257" i="3"/>
  <c r="R257" i="3"/>
  <c r="S256" i="3"/>
  <c r="R256" i="3"/>
  <c r="S255" i="3"/>
  <c r="R255" i="3"/>
  <c r="S254" i="3"/>
  <c r="R254" i="3"/>
  <c r="S253" i="3"/>
  <c r="R253" i="3"/>
  <c r="S252" i="3"/>
  <c r="R252" i="3"/>
  <c r="S251" i="3"/>
  <c r="R251" i="3"/>
  <c r="S250" i="3"/>
  <c r="R250" i="3"/>
  <c r="S249" i="3"/>
  <c r="R249" i="3"/>
  <c r="S248" i="3"/>
  <c r="R248" i="3"/>
  <c r="S247" i="3"/>
  <c r="R247" i="3"/>
  <c r="S246" i="3"/>
  <c r="R246" i="3"/>
  <c r="S245" i="3"/>
  <c r="R245" i="3"/>
  <c r="S244" i="3"/>
  <c r="R244" i="3"/>
  <c r="S243" i="3"/>
  <c r="R243" i="3"/>
  <c r="S242" i="3"/>
  <c r="R242" i="3"/>
  <c r="S241" i="3"/>
  <c r="R241" i="3"/>
  <c r="S240" i="3"/>
  <c r="R240" i="3"/>
  <c r="S239" i="3"/>
  <c r="R239" i="3"/>
  <c r="S238" i="3"/>
  <c r="R238" i="3"/>
  <c r="S237" i="3"/>
  <c r="R237" i="3"/>
  <c r="S236" i="3"/>
  <c r="R236" i="3"/>
  <c r="S235" i="3"/>
  <c r="R235" i="3"/>
  <c r="S234" i="3"/>
  <c r="R234" i="3"/>
  <c r="S233" i="3"/>
  <c r="R233" i="3"/>
  <c r="S232" i="3"/>
  <c r="R232" i="3"/>
  <c r="S231" i="3"/>
  <c r="R231" i="3"/>
  <c r="S230" i="3"/>
  <c r="R230" i="3"/>
  <c r="S229" i="3"/>
  <c r="R229" i="3"/>
  <c r="S228" i="3"/>
  <c r="R228" i="3"/>
  <c r="S227" i="3"/>
  <c r="R227" i="3"/>
  <c r="S226" i="3"/>
  <c r="R226" i="3"/>
  <c r="S225" i="3"/>
  <c r="R225" i="3"/>
  <c r="S224" i="3"/>
  <c r="R224" i="3"/>
  <c r="S223" i="3"/>
  <c r="R223" i="3"/>
  <c r="S222" i="3"/>
  <c r="R222" i="3"/>
  <c r="S221" i="3"/>
  <c r="R221" i="3"/>
  <c r="S220" i="3"/>
  <c r="R220" i="3"/>
  <c r="S219" i="3"/>
  <c r="R219" i="3"/>
  <c r="S218" i="3"/>
  <c r="R218" i="3"/>
  <c r="S217" i="3"/>
  <c r="R217" i="3"/>
  <c r="S216" i="3"/>
  <c r="R216" i="3"/>
  <c r="S215" i="3"/>
  <c r="R215" i="3"/>
  <c r="S214" i="3"/>
  <c r="R214" i="3"/>
  <c r="S213" i="3"/>
  <c r="R213" i="3"/>
  <c r="S212" i="3"/>
  <c r="R212" i="3"/>
  <c r="S211" i="3"/>
  <c r="R211" i="3"/>
  <c r="S210" i="3"/>
  <c r="R210" i="3"/>
  <c r="S209" i="3"/>
  <c r="R209" i="3"/>
  <c r="S208" i="3"/>
  <c r="R208" i="3"/>
  <c r="S207" i="3"/>
  <c r="R207" i="3"/>
  <c r="S206" i="3"/>
  <c r="R206" i="3"/>
  <c r="S205" i="3"/>
  <c r="R205" i="3"/>
  <c r="S204" i="3"/>
  <c r="R204" i="3"/>
  <c r="S203" i="3"/>
  <c r="R203" i="3"/>
  <c r="S202" i="3"/>
  <c r="R202" i="3"/>
  <c r="S201" i="3"/>
  <c r="R201" i="3"/>
  <c r="S200" i="3"/>
  <c r="R200" i="3"/>
  <c r="S199" i="3"/>
  <c r="R199" i="3"/>
  <c r="S198" i="3"/>
  <c r="R198" i="3"/>
  <c r="S197" i="3"/>
  <c r="R197" i="3"/>
  <c r="S196" i="3"/>
  <c r="R196" i="3"/>
  <c r="S195" i="3"/>
  <c r="R195" i="3"/>
  <c r="S194" i="3"/>
  <c r="R194" i="3"/>
  <c r="S193" i="3"/>
  <c r="R193" i="3"/>
  <c r="S192" i="3"/>
  <c r="R192" i="3"/>
  <c r="S191" i="3"/>
  <c r="R191" i="3"/>
  <c r="S190" i="3"/>
  <c r="R190" i="3"/>
  <c r="S189" i="3"/>
  <c r="R189" i="3"/>
  <c r="S188" i="3"/>
  <c r="R188" i="3"/>
  <c r="S187" i="3"/>
  <c r="R187" i="3"/>
  <c r="S186" i="3"/>
  <c r="R186" i="3"/>
  <c r="S185" i="3"/>
  <c r="R185" i="3"/>
  <c r="S184" i="3"/>
  <c r="R184" i="3"/>
  <c r="S183" i="3"/>
  <c r="R183" i="3"/>
  <c r="S182" i="3"/>
  <c r="R182" i="3"/>
  <c r="S181" i="3"/>
  <c r="R181" i="3"/>
  <c r="S180" i="3"/>
  <c r="R180" i="3"/>
  <c r="S179" i="3"/>
  <c r="R179" i="3"/>
  <c r="S178" i="3"/>
  <c r="R178" i="3"/>
  <c r="S177" i="3"/>
  <c r="R177" i="3"/>
  <c r="S176" i="3"/>
  <c r="R176" i="3"/>
  <c r="S175" i="3"/>
  <c r="R175" i="3"/>
  <c r="S174" i="3"/>
  <c r="R174" i="3"/>
  <c r="S173" i="3"/>
  <c r="R173" i="3"/>
  <c r="S172" i="3"/>
  <c r="R172" i="3"/>
  <c r="S171" i="3"/>
  <c r="R171" i="3"/>
  <c r="S170" i="3"/>
  <c r="R170" i="3"/>
  <c r="S169" i="3"/>
  <c r="R169" i="3"/>
  <c r="S168" i="3"/>
  <c r="R168" i="3"/>
  <c r="S167" i="3"/>
  <c r="R167" i="3"/>
  <c r="S166" i="3"/>
  <c r="R166" i="3"/>
  <c r="S165" i="3"/>
  <c r="R165" i="3"/>
  <c r="S164" i="3"/>
  <c r="R164" i="3"/>
  <c r="S163" i="3"/>
  <c r="R163" i="3"/>
  <c r="S162" i="3"/>
  <c r="R162" i="3"/>
  <c r="S161" i="3"/>
  <c r="R161" i="3"/>
  <c r="S160" i="3"/>
  <c r="R160" i="3"/>
  <c r="S159" i="3"/>
  <c r="R159" i="3"/>
  <c r="S158" i="3"/>
  <c r="R158" i="3"/>
  <c r="S157" i="3"/>
  <c r="R157" i="3"/>
  <c r="S156" i="3"/>
  <c r="R156" i="3"/>
  <c r="S155" i="3"/>
  <c r="R155" i="3"/>
  <c r="S154" i="3"/>
  <c r="R154" i="3"/>
  <c r="S153" i="3"/>
  <c r="R153" i="3"/>
  <c r="S152" i="3"/>
  <c r="R152" i="3"/>
  <c r="S151" i="3"/>
  <c r="R151" i="3"/>
  <c r="S150" i="3"/>
  <c r="R150" i="3"/>
  <c r="S149" i="3"/>
  <c r="R149" i="3"/>
  <c r="S148" i="3"/>
  <c r="R148" i="3"/>
  <c r="S147" i="3"/>
  <c r="R147" i="3"/>
  <c r="S146" i="3"/>
  <c r="R146" i="3"/>
  <c r="S145" i="3"/>
  <c r="R145" i="3"/>
  <c r="S144" i="3"/>
  <c r="R144" i="3"/>
  <c r="S143" i="3"/>
  <c r="R143" i="3"/>
  <c r="S142" i="3"/>
  <c r="R142" i="3"/>
  <c r="S141" i="3"/>
  <c r="R141" i="3"/>
  <c r="S140" i="3"/>
  <c r="R140" i="3"/>
  <c r="S139" i="3"/>
  <c r="R139" i="3"/>
  <c r="S138" i="3"/>
  <c r="R138" i="3"/>
  <c r="S137" i="3"/>
  <c r="R137" i="3"/>
  <c r="S136" i="3"/>
  <c r="R136" i="3"/>
  <c r="S135" i="3"/>
  <c r="R135" i="3"/>
  <c r="S134" i="3"/>
  <c r="R134" i="3"/>
  <c r="S133" i="3"/>
  <c r="R133" i="3"/>
  <c r="S132" i="3"/>
  <c r="R132" i="3"/>
  <c r="S131" i="3"/>
  <c r="R131" i="3"/>
  <c r="S130" i="3"/>
  <c r="R130" i="3"/>
  <c r="S129" i="3"/>
  <c r="R129" i="3"/>
  <c r="S128" i="3"/>
  <c r="R128" i="3"/>
  <c r="S127" i="3"/>
  <c r="R127" i="3"/>
  <c r="S126" i="3"/>
  <c r="R126" i="3"/>
  <c r="S125" i="3"/>
  <c r="R125" i="3"/>
  <c r="S124" i="3"/>
  <c r="R124" i="3"/>
  <c r="S123" i="3"/>
  <c r="R123" i="3"/>
  <c r="S122" i="3"/>
  <c r="R122" i="3"/>
  <c r="S121" i="3"/>
  <c r="R121" i="3"/>
  <c r="S120" i="3"/>
  <c r="R120" i="3"/>
  <c r="S119" i="3"/>
  <c r="R119" i="3"/>
  <c r="S118" i="3"/>
  <c r="R118" i="3"/>
  <c r="S117" i="3"/>
  <c r="R117" i="3"/>
  <c r="S116" i="3"/>
  <c r="R116" i="3"/>
  <c r="S115" i="3"/>
  <c r="R115" i="3"/>
  <c r="S114" i="3"/>
  <c r="R114" i="3"/>
  <c r="S113" i="3"/>
  <c r="R113" i="3"/>
  <c r="S112" i="3"/>
  <c r="R112" i="3"/>
  <c r="S111" i="3"/>
  <c r="R111" i="3"/>
  <c r="S110" i="3"/>
  <c r="R110" i="3"/>
  <c r="S109" i="3"/>
  <c r="R109" i="3"/>
  <c r="S108" i="3"/>
  <c r="R108" i="3"/>
  <c r="S107" i="3"/>
  <c r="R107" i="3"/>
  <c r="S106" i="3"/>
  <c r="R106" i="3"/>
  <c r="S105" i="3"/>
  <c r="R105" i="3"/>
  <c r="S104" i="3"/>
  <c r="R104" i="3"/>
  <c r="S103" i="3"/>
  <c r="R103" i="3"/>
  <c r="S102" i="3"/>
  <c r="R102" i="3"/>
  <c r="S101" i="3"/>
  <c r="R101" i="3"/>
  <c r="S100" i="3"/>
  <c r="R100" i="3"/>
  <c r="S99" i="3"/>
  <c r="R99" i="3"/>
  <c r="S98" i="3"/>
  <c r="R98" i="3"/>
  <c r="S97" i="3"/>
  <c r="R97" i="3"/>
  <c r="S96" i="3"/>
  <c r="R96" i="3"/>
  <c r="S95" i="3"/>
  <c r="R95" i="3"/>
  <c r="S94" i="3"/>
  <c r="R94" i="3"/>
  <c r="S93" i="3"/>
  <c r="R93" i="3"/>
  <c r="S92" i="3"/>
  <c r="R92" i="3"/>
  <c r="S91" i="3"/>
  <c r="R91" i="3"/>
  <c r="S90" i="3"/>
  <c r="R90" i="3"/>
  <c r="S89" i="3"/>
  <c r="R89" i="3"/>
  <c r="S88" i="3"/>
  <c r="R88" i="3"/>
  <c r="S87" i="3"/>
  <c r="R87" i="3"/>
  <c r="S86" i="3"/>
  <c r="R86" i="3"/>
  <c r="S85" i="3"/>
  <c r="R85" i="3"/>
  <c r="S84" i="3"/>
  <c r="R84" i="3"/>
  <c r="S83" i="3"/>
  <c r="R83" i="3"/>
  <c r="S82" i="3"/>
  <c r="R82" i="3"/>
  <c r="S81" i="3"/>
  <c r="R81" i="3"/>
  <c r="S80" i="3"/>
  <c r="R80" i="3"/>
  <c r="S79" i="3"/>
  <c r="R79" i="3"/>
  <c r="S78" i="3"/>
  <c r="R78" i="3"/>
  <c r="S77" i="3"/>
  <c r="R77" i="3"/>
  <c r="S76" i="3"/>
  <c r="R76" i="3"/>
  <c r="S75" i="3"/>
  <c r="R75" i="3"/>
  <c r="S74" i="3"/>
  <c r="R74" i="3"/>
  <c r="S73" i="3"/>
  <c r="R73" i="3"/>
  <c r="S72" i="3"/>
  <c r="R72" i="3"/>
  <c r="S71" i="3"/>
  <c r="R71" i="3"/>
  <c r="S70" i="3"/>
  <c r="R70" i="3"/>
  <c r="S69" i="3"/>
  <c r="R69" i="3"/>
  <c r="S68" i="3"/>
  <c r="R68" i="3"/>
  <c r="S67" i="3"/>
  <c r="R67" i="3"/>
  <c r="S66" i="3"/>
  <c r="R66" i="3"/>
  <c r="S65" i="3"/>
  <c r="R65" i="3"/>
  <c r="S64" i="3"/>
  <c r="R64" i="3"/>
  <c r="S63" i="3"/>
  <c r="R63" i="3"/>
  <c r="S62" i="3"/>
  <c r="R62" i="3"/>
  <c r="S61" i="3"/>
  <c r="R61" i="3"/>
  <c r="S60" i="3"/>
  <c r="R60" i="3"/>
  <c r="S59" i="3"/>
  <c r="R59" i="3"/>
  <c r="S58" i="3"/>
  <c r="R58" i="3"/>
  <c r="S57" i="3"/>
  <c r="R57" i="3"/>
  <c r="S56" i="3"/>
  <c r="R56" i="3"/>
  <c r="S55" i="3"/>
  <c r="R55" i="3"/>
  <c r="S54" i="3"/>
  <c r="R54" i="3"/>
  <c r="S53" i="3"/>
  <c r="R53" i="3"/>
  <c r="S52" i="3"/>
  <c r="R52" i="3"/>
  <c r="S51" i="3"/>
  <c r="R51" i="3"/>
  <c r="S50" i="3"/>
  <c r="R50" i="3"/>
  <c r="S49" i="3"/>
  <c r="R49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C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C22" i="3"/>
  <c r="S21" i="3"/>
  <c r="R21" i="3"/>
  <c r="S20" i="3"/>
  <c r="R20" i="3"/>
  <c r="S19" i="3"/>
  <c r="R19" i="3"/>
  <c r="S18" i="3"/>
  <c r="R18" i="3"/>
  <c r="S17" i="3"/>
  <c r="R17" i="3"/>
  <c r="S16" i="3"/>
  <c r="R16" i="3"/>
  <c r="S15" i="3"/>
  <c r="R15" i="3"/>
  <c r="S14" i="3"/>
  <c r="R14" i="3"/>
  <c r="S13" i="3"/>
  <c r="R13" i="3"/>
  <c r="S12" i="3"/>
  <c r="R12" i="3"/>
  <c r="S11" i="3"/>
  <c r="R11" i="3"/>
  <c r="C11" i="3"/>
  <c r="C30" i="3" s="1"/>
  <c r="S10" i="3"/>
  <c r="R10" i="3"/>
  <c r="S9" i="3"/>
  <c r="R9" i="3"/>
  <c r="S8" i="3"/>
  <c r="R8" i="3"/>
  <c r="S7" i="3"/>
  <c r="R7" i="3"/>
  <c r="O7" i="3"/>
  <c r="P7" i="3" s="1"/>
  <c r="Q7" i="3" s="1"/>
  <c r="T7" i="3" s="1"/>
  <c r="C7" i="3"/>
  <c r="C28" i="3" s="1"/>
  <c r="C31" i="3" s="1"/>
  <c r="C32" i="3" s="1"/>
  <c r="S6" i="3"/>
  <c r="R6" i="3"/>
  <c r="S5" i="3"/>
  <c r="R5" i="3"/>
  <c r="O5" i="3"/>
  <c r="O6" i="3" s="1"/>
  <c r="P6" i="3" s="1"/>
  <c r="Q6" i="3" s="1"/>
  <c r="T6" i="3" s="1"/>
  <c r="P4" i="3"/>
  <c r="S4" i="3" s="1"/>
  <c r="Q4" i="3" l="1"/>
  <c r="T4" i="3" s="1"/>
  <c r="P5" i="3"/>
  <c r="Q5" i="3" s="1"/>
  <c r="T5" i="3" s="1"/>
  <c r="O8" i="3"/>
  <c r="R4" i="3"/>
  <c r="C21" i="3"/>
  <c r="C23" i="3" s="1"/>
  <c r="C24" i="3" s="1"/>
  <c r="P8" i="3" l="1"/>
  <c r="Q8" i="3" s="1"/>
  <c r="T8" i="3" s="1"/>
  <c r="O9" i="3"/>
  <c r="P9" i="3" l="1"/>
  <c r="Q9" i="3" s="1"/>
  <c r="T9" i="3" s="1"/>
  <c r="O10" i="3"/>
  <c r="O11" i="3" l="1"/>
  <c r="P10" i="3"/>
  <c r="Q10" i="3" s="1"/>
  <c r="T10" i="3" s="1"/>
  <c r="O12" i="3" l="1"/>
  <c r="P11" i="3"/>
  <c r="Q11" i="3" s="1"/>
  <c r="T11" i="3" s="1"/>
  <c r="P12" i="3" l="1"/>
  <c r="Q12" i="3" s="1"/>
  <c r="T12" i="3" s="1"/>
  <c r="O13" i="3"/>
  <c r="O14" i="3" l="1"/>
  <c r="P13" i="3"/>
  <c r="Q13" i="3" s="1"/>
  <c r="T13" i="3" s="1"/>
  <c r="O15" i="3" l="1"/>
  <c r="P14" i="3"/>
  <c r="Q14" i="3" s="1"/>
  <c r="T14" i="3" s="1"/>
  <c r="O16" i="3" l="1"/>
  <c r="P15" i="3"/>
  <c r="Q15" i="3" s="1"/>
  <c r="T15" i="3" s="1"/>
  <c r="O17" i="3" l="1"/>
  <c r="P16" i="3"/>
  <c r="Q16" i="3" s="1"/>
  <c r="T16" i="3" s="1"/>
  <c r="O18" i="3" l="1"/>
  <c r="P17" i="3"/>
  <c r="Q17" i="3" s="1"/>
  <c r="T17" i="3" s="1"/>
  <c r="O19" i="3" l="1"/>
  <c r="P18" i="3"/>
  <c r="Q18" i="3" s="1"/>
  <c r="T18" i="3" s="1"/>
  <c r="P19" i="3" l="1"/>
  <c r="Q19" i="3" s="1"/>
  <c r="T19" i="3" s="1"/>
  <c r="O20" i="3"/>
  <c r="P20" i="3" l="1"/>
  <c r="Q20" i="3" s="1"/>
  <c r="T20" i="3" s="1"/>
  <c r="O21" i="3"/>
  <c r="P21" i="3" l="1"/>
  <c r="Q21" i="3" s="1"/>
  <c r="T21" i="3" s="1"/>
  <c r="O22" i="3"/>
  <c r="P22" i="3" l="1"/>
  <c r="Q22" i="3" s="1"/>
  <c r="T22" i="3" s="1"/>
  <c r="O23" i="3"/>
  <c r="P23" i="3" l="1"/>
  <c r="Q23" i="3" s="1"/>
  <c r="T23" i="3" s="1"/>
  <c r="O24" i="3"/>
  <c r="O25" i="3" l="1"/>
  <c r="P24" i="3"/>
  <c r="Q24" i="3" s="1"/>
  <c r="T24" i="3" s="1"/>
  <c r="O26" i="3" l="1"/>
  <c r="P25" i="3"/>
  <c r="Q25" i="3" s="1"/>
  <c r="T25" i="3" s="1"/>
  <c r="O27" i="3" l="1"/>
  <c r="P26" i="3"/>
  <c r="Q26" i="3" s="1"/>
  <c r="T26" i="3" s="1"/>
  <c r="P27" i="3" l="1"/>
  <c r="Q27" i="3" s="1"/>
  <c r="T27" i="3" s="1"/>
  <c r="O28" i="3"/>
  <c r="O29" i="3" l="1"/>
  <c r="P28" i="3"/>
  <c r="Q28" i="3" s="1"/>
  <c r="T28" i="3" s="1"/>
  <c r="O30" i="3" l="1"/>
  <c r="P29" i="3"/>
  <c r="Q29" i="3" s="1"/>
  <c r="T29" i="3" s="1"/>
  <c r="O31" i="3" l="1"/>
  <c r="P30" i="3"/>
  <c r="Q30" i="3" s="1"/>
  <c r="T30" i="3" s="1"/>
  <c r="P31" i="3" l="1"/>
  <c r="Q31" i="3" s="1"/>
  <c r="T31" i="3" s="1"/>
  <c r="O32" i="3"/>
  <c r="P32" i="3" l="1"/>
  <c r="Q32" i="3" s="1"/>
  <c r="T32" i="3" s="1"/>
  <c r="O33" i="3"/>
  <c r="P33" i="3" l="1"/>
  <c r="Q33" i="3" s="1"/>
  <c r="T33" i="3" s="1"/>
  <c r="O34" i="3"/>
  <c r="P34" i="3" l="1"/>
  <c r="Q34" i="3" s="1"/>
  <c r="T34" i="3" s="1"/>
  <c r="O35" i="3"/>
  <c r="P35" i="3" l="1"/>
  <c r="Q35" i="3" s="1"/>
  <c r="T35" i="3" s="1"/>
  <c r="O36" i="3"/>
  <c r="P36" i="3" l="1"/>
  <c r="Q36" i="3" s="1"/>
  <c r="T36" i="3" s="1"/>
  <c r="O37" i="3"/>
  <c r="P37" i="3" l="1"/>
  <c r="Q37" i="3" s="1"/>
  <c r="T37" i="3" s="1"/>
  <c r="O38" i="3"/>
  <c r="P38" i="3" l="1"/>
  <c r="Q38" i="3" s="1"/>
  <c r="T38" i="3" s="1"/>
  <c r="O39" i="3"/>
  <c r="P39" i="3" l="1"/>
  <c r="Q39" i="3" s="1"/>
  <c r="T39" i="3" s="1"/>
  <c r="O40" i="3"/>
  <c r="P40" i="3" l="1"/>
  <c r="Q40" i="3" s="1"/>
  <c r="T40" i="3" s="1"/>
  <c r="O41" i="3"/>
  <c r="P41" i="3" l="1"/>
  <c r="Q41" i="3" s="1"/>
  <c r="T41" i="3" s="1"/>
  <c r="O42" i="3"/>
  <c r="P42" i="3" l="1"/>
  <c r="Q42" i="3" s="1"/>
  <c r="T42" i="3" s="1"/>
  <c r="O43" i="3"/>
  <c r="P43" i="3" l="1"/>
  <c r="Q43" i="3" s="1"/>
  <c r="T43" i="3" s="1"/>
  <c r="O44" i="3"/>
  <c r="P44" i="3" l="1"/>
  <c r="Q44" i="3" s="1"/>
  <c r="T44" i="3" s="1"/>
  <c r="O45" i="3"/>
  <c r="P45" i="3" l="1"/>
  <c r="Q45" i="3" s="1"/>
  <c r="T45" i="3" s="1"/>
  <c r="O46" i="3"/>
  <c r="P46" i="3" l="1"/>
  <c r="Q46" i="3" s="1"/>
  <c r="T46" i="3" s="1"/>
  <c r="O47" i="3"/>
  <c r="P47" i="3" l="1"/>
  <c r="Q47" i="3" s="1"/>
  <c r="T47" i="3" s="1"/>
  <c r="O48" i="3"/>
  <c r="P48" i="3" l="1"/>
  <c r="Q48" i="3" s="1"/>
  <c r="T48" i="3" s="1"/>
  <c r="O49" i="3"/>
  <c r="P49" i="3" l="1"/>
  <c r="Q49" i="3" s="1"/>
  <c r="T49" i="3" s="1"/>
  <c r="O50" i="3"/>
  <c r="P50" i="3" l="1"/>
  <c r="Q50" i="3" s="1"/>
  <c r="T50" i="3" s="1"/>
  <c r="O51" i="3"/>
  <c r="P51" i="3" l="1"/>
  <c r="Q51" i="3" s="1"/>
  <c r="T51" i="3" s="1"/>
  <c r="O52" i="3"/>
  <c r="P52" i="3" l="1"/>
  <c r="Q52" i="3" s="1"/>
  <c r="T52" i="3" s="1"/>
  <c r="O53" i="3"/>
  <c r="P53" i="3" l="1"/>
  <c r="Q53" i="3" s="1"/>
  <c r="T53" i="3" s="1"/>
  <c r="O54" i="3"/>
  <c r="P54" i="3" l="1"/>
  <c r="Q54" i="3" s="1"/>
  <c r="T54" i="3" s="1"/>
  <c r="O55" i="3"/>
  <c r="P55" i="3" l="1"/>
  <c r="Q55" i="3" s="1"/>
  <c r="T55" i="3" s="1"/>
  <c r="O56" i="3"/>
  <c r="P56" i="3" l="1"/>
  <c r="Q56" i="3" s="1"/>
  <c r="T56" i="3" s="1"/>
  <c r="O57" i="3"/>
  <c r="P57" i="3" l="1"/>
  <c r="Q57" i="3" s="1"/>
  <c r="T57" i="3" s="1"/>
  <c r="O58" i="3"/>
  <c r="P58" i="3" l="1"/>
  <c r="Q58" i="3" s="1"/>
  <c r="T58" i="3" s="1"/>
  <c r="O59" i="3"/>
  <c r="P59" i="3" l="1"/>
  <c r="Q59" i="3" s="1"/>
  <c r="T59" i="3" s="1"/>
  <c r="O60" i="3"/>
  <c r="P60" i="3" l="1"/>
  <c r="Q60" i="3" s="1"/>
  <c r="T60" i="3" s="1"/>
  <c r="O61" i="3"/>
  <c r="P61" i="3" l="1"/>
  <c r="Q61" i="3" s="1"/>
  <c r="T61" i="3" s="1"/>
  <c r="O62" i="3"/>
  <c r="P62" i="3" l="1"/>
  <c r="Q62" i="3" s="1"/>
  <c r="T62" i="3" s="1"/>
  <c r="O63" i="3"/>
  <c r="P63" i="3" l="1"/>
  <c r="Q63" i="3" s="1"/>
  <c r="T63" i="3" s="1"/>
  <c r="O64" i="3"/>
  <c r="P64" i="3" l="1"/>
  <c r="Q64" i="3" s="1"/>
  <c r="T64" i="3" s="1"/>
  <c r="O65" i="3"/>
  <c r="P65" i="3" l="1"/>
  <c r="Q65" i="3" s="1"/>
  <c r="T65" i="3" s="1"/>
  <c r="O66" i="3"/>
  <c r="P66" i="3" l="1"/>
  <c r="Q66" i="3" s="1"/>
  <c r="T66" i="3" s="1"/>
  <c r="O67" i="3"/>
  <c r="P67" i="3" l="1"/>
  <c r="Q67" i="3" s="1"/>
  <c r="T67" i="3" s="1"/>
  <c r="O68" i="3"/>
  <c r="P68" i="3" l="1"/>
  <c r="Q68" i="3" s="1"/>
  <c r="T68" i="3" s="1"/>
  <c r="O69" i="3"/>
  <c r="P69" i="3" l="1"/>
  <c r="Q69" i="3" s="1"/>
  <c r="T69" i="3" s="1"/>
  <c r="O70" i="3"/>
  <c r="P70" i="3" l="1"/>
  <c r="Q70" i="3" s="1"/>
  <c r="T70" i="3" s="1"/>
  <c r="O71" i="3"/>
  <c r="P71" i="3" l="1"/>
  <c r="Q71" i="3" s="1"/>
  <c r="T71" i="3" s="1"/>
  <c r="O72" i="3"/>
  <c r="P72" i="3" l="1"/>
  <c r="Q72" i="3" s="1"/>
  <c r="T72" i="3" s="1"/>
  <c r="O73" i="3"/>
  <c r="P73" i="3" l="1"/>
  <c r="Q73" i="3" s="1"/>
  <c r="T73" i="3" s="1"/>
  <c r="O74" i="3"/>
  <c r="P74" i="3" l="1"/>
  <c r="Q74" i="3" s="1"/>
  <c r="T74" i="3" s="1"/>
  <c r="O75" i="3"/>
  <c r="P75" i="3" l="1"/>
  <c r="Q75" i="3" s="1"/>
  <c r="T75" i="3" s="1"/>
  <c r="O76" i="3"/>
  <c r="P76" i="3" l="1"/>
  <c r="Q76" i="3" s="1"/>
  <c r="T76" i="3" s="1"/>
  <c r="O77" i="3"/>
  <c r="P77" i="3" l="1"/>
  <c r="Q77" i="3" s="1"/>
  <c r="T77" i="3" s="1"/>
  <c r="O78" i="3"/>
  <c r="P78" i="3" l="1"/>
  <c r="Q78" i="3" s="1"/>
  <c r="T78" i="3" s="1"/>
  <c r="O79" i="3"/>
  <c r="P79" i="3" l="1"/>
  <c r="Q79" i="3" s="1"/>
  <c r="T79" i="3" s="1"/>
  <c r="O80" i="3"/>
  <c r="P80" i="3" l="1"/>
  <c r="Q80" i="3" s="1"/>
  <c r="T80" i="3" s="1"/>
  <c r="O81" i="3"/>
  <c r="P81" i="3" l="1"/>
  <c r="Q81" i="3" s="1"/>
  <c r="T81" i="3" s="1"/>
  <c r="O82" i="3"/>
  <c r="P82" i="3" l="1"/>
  <c r="Q82" i="3" s="1"/>
  <c r="T82" i="3" s="1"/>
  <c r="O83" i="3"/>
  <c r="P83" i="3" l="1"/>
  <c r="Q83" i="3" s="1"/>
  <c r="T83" i="3" s="1"/>
  <c r="O84" i="3"/>
  <c r="P84" i="3" l="1"/>
  <c r="Q84" i="3" s="1"/>
  <c r="T84" i="3" s="1"/>
  <c r="O85" i="3"/>
  <c r="P85" i="3" l="1"/>
  <c r="Q85" i="3" s="1"/>
  <c r="T85" i="3" s="1"/>
  <c r="O86" i="3"/>
  <c r="P86" i="3" l="1"/>
  <c r="Q86" i="3" s="1"/>
  <c r="T86" i="3" s="1"/>
  <c r="O87" i="3"/>
  <c r="P87" i="3" l="1"/>
  <c r="Q87" i="3" s="1"/>
  <c r="T87" i="3" s="1"/>
  <c r="O88" i="3"/>
  <c r="P88" i="3" l="1"/>
  <c r="Q88" i="3" s="1"/>
  <c r="T88" i="3" s="1"/>
  <c r="O89" i="3"/>
  <c r="P89" i="3" l="1"/>
  <c r="Q89" i="3" s="1"/>
  <c r="T89" i="3" s="1"/>
  <c r="O90" i="3"/>
  <c r="P90" i="3" l="1"/>
  <c r="Q90" i="3" s="1"/>
  <c r="T90" i="3" s="1"/>
  <c r="O91" i="3"/>
  <c r="P91" i="3" l="1"/>
  <c r="Q91" i="3" s="1"/>
  <c r="T91" i="3" s="1"/>
  <c r="O92" i="3"/>
  <c r="P92" i="3" l="1"/>
  <c r="Q92" i="3" s="1"/>
  <c r="T92" i="3" s="1"/>
  <c r="O93" i="3"/>
  <c r="P93" i="3" l="1"/>
  <c r="Q93" i="3" s="1"/>
  <c r="T93" i="3" s="1"/>
  <c r="O94" i="3"/>
  <c r="P94" i="3" l="1"/>
  <c r="Q94" i="3" s="1"/>
  <c r="T94" i="3" s="1"/>
  <c r="O95" i="3"/>
  <c r="P95" i="3" l="1"/>
  <c r="Q95" i="3" s="1"/>
  <c r="T95" i="3" s="1"/>
  <c r="O96" i="3"/>
  <c r="P96" i="3" l="1"/>
  <c r="Q96" i="3" s="1"/>
  <c r="T96" i="3" s="1"/>
  <c r="O97" i="3"/>
  <c r="P97" i="3" l="1"/>
  <c r="Q97" i="3" s="1"/>
  <c r="T97" i="3" s="1"/>
  <c r="O98" i="3"/>
  <c r="P98" i="3" l="1"/>
  <c r="Q98" i="3" s="1"/>
  <c r="T98" i="3" s="1"/>
  <c r="O99" i="3"/>
  <c r="P99" i="3" l="1"/>
  <c r="Q99" i="3" s="1"/>
  <c r="T99" i="3" s="1"/>
  <c r="O100" i="3"/>
  <c r="P100" i="3" l="1"/>
  <c r="Q100" i="3" s="1"/>
  <c r="T100" i="3" s="1"/>
  <c r="O101" i="3"/>
  <c r="P101" i="3" l="1"/>
  <c r="Q101" i="3" s="1"/>
  <c r="T101" i="3" s="1"/>
  <c r="O102" i="3"/>
  <c r="P102" i="3" l="1"/>
  <c r="Q102" i="3" s="1"/>
  <c r="T102" i="3" s="1"/>
  <c r="O103" i="3"/>
  <c r="P103" i="3" l="1"/>
  <c r="Q103" i="3" s="1"/>
  <c r="T103" i="3" s="1"/>
  <c r="O104" i="3"/>
  <c r="P104" i="3" l="1"/>
  <c r="Q104" i="3" s="1"/>
  <c r="T104" i="3" s="1"/>
  <c r="O105" i="3"/>
  <c r="P105" i="3" l="1"/>
  <c r="Q105" i="3" s="1"/>
  <c r="T105" i="3" s="1"/>
  <c r="O106" i="3"/>
  <c r="P106" i="3" l="1"/>
  <c r="Q106" i="3" s="1"/>
  <c r="T106" i="3" s="1"/>
  <c r="O107" i="3"/>
  <c r="P107" i="3" l="1"/>
  <c r="Q107" i="3" s="1"/>
  <c r="T107" i="3" s="1"/>
  <c r="O108" i="3"/>
  <c r="P108" i="3" l="1"/>
  <c r="Q108" i="3" s="1"/>
  <c r="T108" i="3" s="1"/>
  <c r="O109" i="3"/>
  <c r="P109" i="3" l="1"/>
  <c r="Q109" i="3" s="1"/>
  <c r="T109" i="3" s="1"/>
  <c r="O110" i="3"/>
  <c r="P110" i="3" l="1"/>
  <c r="Q110" i="3" s="1"/>
  <c r="T110" i="3" s="1"/>
  <c r="O111" i="3"/>
  <c r="P111" i="3" l="1"/>
  <c r="Q111" i="3" s="1"/>
  <c r="T111" i="3" s="1"/>
  <c r="O112" i="3"/>
  <c r="P112" i="3" l="1"/>
  <c r="Q112" i="3" s="1"/>
  <c r="T112" i="3" s="1"/>
  <c r="O113" i="3"/>
  <c r="P113" i="3" l="1"/>
  <c r="Q113" i="3" s="1"/>
  <c r="T113" i="3" s="1"/>
  <c r="O114" i="3"/>
  <c r="P114" i="3" l="1"/>
  <c r="Q114" i="3" s="1"/>
  <c r="T114" i="3" s="1"/>
  <c r="O115" i="3"/>
  <c r="P115" i="3" l="1"/>
  <c r="Q115" i="3" s="1"/>
  <c r="T115" i="3" s="1"/>
  <c r="O116" i="3"/>
  <c r="P116" i="3" l="1"/>
  <c r="Q116" i="3" s="1"/>
  <c r="T116" i="3" s="1"/>
  <c r="O117" i="3"/>
  <c r="P117" i="3" l="1"/>
  <c r="Q117" i="3" s="1"/>
  <c r="T117" i="3" s="1"/>
  <c r="O118" i="3"/>
  <c r="P118" i="3" l="1"/>
  <c r="Q118" i="3" s="1"/>
  <c r="T118" i="3" s="1"/>
  <c r="O119" i="3"/>
  <c r="P119" i="3" l="1"/>
  <c r="Q119" i="3" s="1"/>
  <c r="T119" i="3" s="1"/>
  <c r="O120" i="3"/>
  <c r="P120" i="3" l="1"/>
  <c r="Q120" i="3" s="1"/>
  <c r="T120" i="3" s="1"/>
  <c r="O121" i="3"/>
  <c r="P121" i="3" l="1"/>
  <c r="Q121" i="3" s="1"/>
  <c r="T121" i="3" s="1"/>
  <c r="O122" i="3"/>
  <c r="P122" i="3" l="1"/>
  <c r="Q122" i="3" s="1"/>
  <c r="T122" i="3" s="1"/>
  <c r="O123" i="3"/>
  <c r="P123" i="3" l="1"/>
  <c r="Q123" i="3" s="1"/>
  <c r="T123" i="3" s="1"/>
  <c r="O124" i="3"/>
  <c r="P124" i="3" l="1"/>
  <c r="Q124" i="3" s="1"/>
  <c r="T124" i="3" s="1"/>
  <c r="O125" i="3"/>
  <c r="P125" i="3" l="1"/>
  <c r="Q125" i="3" s="1"/>
  <c r="T125" i="3" s="1"/>
  <c r="O126" i="3"/>
  <c r="P126" i="3" l="1"/>
  <c r="Q126" i="3" s="1"/>
  <c r="T126" i="3" s="1"/>
  <c r="O127" i="3"/>
  <c r="P127" i="3" l="1"/>
  <c r="Q127" i="3" s="1"/>
  <c r="T127" i="3" s="1"/>
  <c r="O128" i="3"/>
  <c r="P128" i="3" l="1"/>
  <c r="Q128" i="3" s="1"/>
  <c r="T128" i="3" s="1"/>
  <c r="O129" i="3"/>
  <c r="P129" i="3" l="1"/>
  <c r="Q129" i="3" s="1"/>
  <c r="T129" i="3" s="1"/>
  <c r="O130" i="3"/>
  <c r="P130" i="3" l="1"/>
  <c r="Q130" i="3" s="1"/>
  <c r="T130" i="3" s="1"/>
  <c r="O131" i="3"/>
  <c r="P131" i="3" l="1"/>
  <c r="Q131" i="3" s="1"/>
  <c r="T131" i="3" s="1"/>
  <c r="O132" i="3"/>
  <c r="P132" i="3" l="1"/>
  <c r="Q132" i="3" s="1"/>
  <c r="T132" i="3" s="1"/>
  <c r="O133" i="3"/>
  <c r="P133" i="3" l="1"/>
  <c r="Q133" i="3" s="1"/>
  <c r="T133" i="3" s="1"/>
  <c r="O134" i="3"/>
  <c r="O135" i="3" l="1"/>
  <c r="P134" i="3"/>
  <c r="Q134" i="3" s="1"/>
  <c r="T134" i="3" s="1"/>
  <c r="P135" i="3" l="1"/>
  <c r="Q135" i="3" s="1"/>
  <c r="T135" i="3" s="1"/>
  <c r="O136" i="3"/>
  <c r="P136" i="3" l="1"/>
  <c r="Q136" i="3" s="1"/>
  <c r="T136" i="3" s="1"/>
  <c r="O137" i="3"/>
  <c r="P137" i="3" l="1"/>
  <c r="Q137" i="3" s="1"/>
  <c r="T137" i="3" s="1"/>
  <c r="O138" i="3"/>
  <c r="P138" i="3" l="1"/>
  <c r="Q138" i="3" s="1"/>
  <c r="T138" i="3" s="1"/>
  <c r="O139" i="3"/>
  <c r="P139" i="3" l="1"/>
  <c r="Q139" i="3" s="1"/>
  <c r="T139" i="3" s="1"/>
  <c r="O140" i="3"/>
  <c r="P140" i="3" l="1"/>
  <c r="Q140" i="3" s="1"/>
  <c r="T140" i="3" s="1"/>
  <c r="O141" i="3"/>
  <c r="P141" i="3" l="1"/>
  <c r="Q141" i="3" s="1"/>
  <c r="T141" i="3" s="1"/>
  <c r="O142" i="3"/>
  <c r="O143" i="3" l="1"/>
  <c r="P142" i="3"/>
  <c r="Q142" i="3" s="1"/>
  <c r="T142" i="3" s="1"/>
  <c r="P143" i="3" l="1"/>
  <c r="Q143" i="3" s="1"/>
  <c r="T143" i="3" s="1"/>
  <c r="O144" i="3"/>
  <c r="P144" i="3" l="1"/>
  <c r="Q144" i="3" s="1"/>
  <c r="T144" i="3" s="1"/>
  <c r="O145" i="3"/>
  <c r="P145" i="3" l="1"/>
  <c r="Q145" i="3" s="1"/>
  <c r="T145" i="3" s="1"/>
  <c r="O146" i="3"/>
  <c r="P146" i="3" l="1"/>
  <c r="Q146" i="3" s="1"/>
  <c r="T146" i="3" s="1"/>
  <c r="O147" i="3"/>
  <c r="P147" i="3" l="1"/>
  <c r="Q147" i="3" s="1"/>
  <c r="T147" i="3" s="1"/>
  <c r="O148" i="3"/>
  <c r="P148" i="3" l="1"/>
  <c r="Q148" i="3" s="1"/>
  <c r="T148" i="3" s="1"/>
  <c r="O149" i="3"/>
  <c r="O150" i="3" l="1"/>
  <c r="P149" i="3"/>
  <c r="Q149" i="3" s="1"/>
  <c r="T149" i="3" s="1"/>
  <c r="O151" i="3" l="1"/>
  <c r="P150" i="3"/>
  <c r="Q150" i="3" s="1"/>
  <c r="T150" i="3" s="1"/>
  <c r="P151" i="3" l="1"/>
  <c r="Q151" i="3" s="1"/>
  <c r="T151" i="3" s="1"/>
  <c r="O152" i="3"/>
  <c r="P152" i="3" l="1"/>
  <c r="Q152" i="3" s="1"/>
  <c r="T152" i="3" s="1"/>
  <c r="O153" i="3"/>
  <c r="P153" i="3" l="1"/>
  <c r="Q153" i="3" s="1"/>
  <c r="T153" i="3" s="1"/>
  <c r="O154" i="3"/>
  <c r="P154" i="3" l="1"/>
  <c r="Q154" i="3" s="1"/>
  <c r="T154" i="3" s="1"/>
  <c r="O155" i="3"/>
  <c r="P155" i="3" l="1"/>
  <c r="Q155" i="3" s="1"/>
  <c r="T155" i="3" s="1"/>
  <c r="O156" i="3"/>
  <c r="P156" i="3" l="1"/>
  <c r="Q156" i="3" s="1"/>
  <c r="T156" i="3" s="1"/>
  <c r="O157" i="3"/>
  <c r="O158" i="3" l="1"/>
  <c r="P157" i="3"/>
  <c r="Q157" i="3" s="1"/>
  <c r="T157" i="3" s="1"/>
  <c r="O159" i="3" l="1"/>
  <c r="P158" i="3"/>
  <c r="Q158" i="3" s="1"/>
  <c r="T158" i="3" s="1"/>
  <c r="P159" i="3" l="1"/>
  <c r="Q159" i="3" s="1"/>
  <c r="T159" i="3" s="1"/>
  <c r="O160" i="3"/>
  <c r="P160" i="3" l="1"/>
  <c r="Q160" i="3" s="1"/>
  <c r="T160" i="3" s="1"/>
  <c r="O161" i="3"/>
  <c r="P161" i="3" l="1"/>
  <c r="Q161" i="3" s="1"/>
  <c r="T161" i="3" s="1"/>
  <c r="O162" i="3"/>
  <c r="P162" i="3" l="1"/>
  <c r="Q162" i="3" s="1"/>
  <c r="T162" i="3" s="1"/>
  <c r="O163" i="3"/>
  <c r="P163" i="3" l="1"/>
  <c r="Q163" i="3" s="1"/>
  <c r="T163" i="3" s="1"/>
  <c r="O164" i="3"/>
  <c r="P164" i="3" l="1"/>
  <c r="Q164" i="3" s="1"/>
  <c r="T164" i="3" s="1"/>
  <c r="O165" i="3"/>
  <c r="O166" i="3" l="1"/>
  <c r="P165" i="3"/>
  <c r="Q165" i="3" s="1"/>
  <c r="T165" i="3" s="1"/>
  <c r="O167" i="3" l="1"/>
  <c r="P166" i="3"/>
  <c r="Q166" i="3" s="1"/>
  <c r="T166" i="3" s="1"/>
  <c r="P167" i="3" l="1"/>
  <c r="Q167" i="3" s="1"/>
  <c r="T167" i="3" s="1"/>
  <c r="O168" i="3"/>
  <c r="P168" i="3" l="1"/>
  <c r="Q168" i="3" s="1"/>
  <c r="T168" i="3" s="1"/>
  <c r="O169" i="3"/>
  <c r="P169" i="3" l="1"/>
  <c r="Q169" i="3" s="1"/>
  <c r="T169" i="3" s="1"/>
  <c r="O170" i="3"/>
  <c r="P170" i="3" l="1"/>
  <c r="Q170" i="3" s="1"/>
  <c r="T170" i="3" s="1"/>
  <c r="O171" i="3"/>
  <c r="P171" i="3" l="1"/>
  <c r="Q171" i="3" s="1"/>
  <c r="T171" i="3" s="1"/>
  <c r="O172" i="3"/>
  <c r="P172" i="3" l="1"/>
  <c r="Q172" i="3" s="1"/>
  <c r="T172" i="3" s="1"/>
  <c r="O173" i="3"/>
  <c r="O174" i="3" l="1"/>
  <c r="P173" i="3"/>
  <c r="Q173" i="3" s="1"/>
  <c r="T173" i="3" s="1"/>
  <c r="O175" i="3" l="1"/>
  <c r="P174" i="3"/>
  <c r="Q174" i="3" s="1"/>
  <c r="T174" i="3" s="1"/>
  <c r="P175" i="3" l="1"/>
  <c r="Q175" i="3" s="1"/>
  <c r="T175" i="3" s="1"/>
  <c r="O176" i="3"/>
  <c r="P176" i="3" l="1"/>
  <c r="Q176" i="3" s="1"/>
  <c r="T176" i="3" s="1"/>
  <c r="O177" i="3"/>
  <c r="P177" i="3" l="1"/>
  <c r="Q177" i="3" s="1"/>
  <c r="T177" i="3" s="1"/>
  <c r="O178" i="3"/>
  <c r="P178" i="3" l="1"/>
  <c r="Q178" i="3" s="1"/>
  <c r="T178" i="3" s="1"/>
  <c r="O179" i="3"/>
  <c r="P179" i="3" l="1"/>
  <c r="Q179" i="3" s="1"/>
  <c r="T179" i="3" s="1"/>
  <c r="O180" i="3"/>
  <c r="P180" i="3" l="1"/>
  <c r="Q180" i="3" s="1"/>
  <c r="T180" i="3" s="1"/>
  <c r="O181" i="3"/>
  <c r="O182" i="3" l="1"/>
  <c r="P181" i="3"/>
  <c r="Q181" i="3" s="1"/>
  <c r="T181" i="3" s="1"/>
  <c r="O183" i="3" l="1"/>
  <c r="P182" i="3"/>
  <c r="Q182" i="3" s="1"/>
  <c r="T182" i="3" s="1"/>
  <c r="P183" i="3" l="1"/>
  <c r="Q183" i="3" s="1"/>
  <c r="T183" i="3" s="1"/>
  <c r="O184" i="3"/>
  <c r="P184" i="3" l="1"/>
  <c r="Q184" i="3" s="1"/>
  <c r="T184" i="3" s="1"/>
  <c r="O185" i="3"/>
  <c r="P185" i="3" l="1"/>
  <c r="Q185" i="3" s="1"/>
  <c r="T185" i="3" s="1"/>
  <c r="O186" i="3"/>
  <c r="P186" i="3" l="1"/>
  <c r="Q186" i="3" s="1"/>
  <c r="T186" i="3" s="1"/>
  <c r="O187" i="3"/>
  <c r="P187" i="3" l="1"/>
  <c r="Q187" i="3" s="1"/>
  <c r="T187" i="3" s="1"/>
  <c r="O188" i="3"/>
  <c r="P188" i="3" l="1"/>
  <c r="Q188" i="3" s="1"/>
  <c r="T188" i="3" s="1"/>
  <c r="O189" i="3"/>
  <c r="O190" i="3" l="1"/>
  <c r="P189" i="3"/>
  <c r="Q189" i="3" s="1"/>
  <c r="T189" i="3" s="1"/>
  <c r="O191" i="3" l="1"/>
  <c r="P190" i="3"/>
  <c r="Q190" i="3" s="1"/>
  <c r="T190" i="3" s="1"/>
  <c r="P191" i="3" l="1"/>
  <c r="Q191" i="3" s="1"/>
  <c r="T191" i="3" s="1"/>
  <c r="O192" i="3"/>
  <c r="P192" i="3" l="1"/>
  <c r="Q192" i="3" s="1"/>
  <c r="T192" i="3" s="1"/>
  <c r="O193" i="3"/>
  <c r="P193" i="3" l="1"/>
  <c r="Q193" i="3" s="1"/>
  <c r="T193" i="3" s="1"/>
  <c r="O194" i="3"/>
  <c r="P194" i="3" l="1"/>
  <c r="Q194" i="3" s="1"/>
  <c r="T194" i="3" s="1"/>
  <c r="O195" i="3"/>
  <c r="P195" i="3" l="1"/>
  <c r="Q195" i="3" s="1"/>
  <c r="T195" i="3" s="1"/>
  <c r="O196" i="3"/>
  <c r="P196" i="3" l="1"/>
  <c r="Q196" i="3" s="1"/>
  <c r="T196" i="3" s="1"/>
  <c r="O197" i="3"/>
  <c r="O198" i="3" l="1"/>
  <c r="P197" i="3"/>
  <c r="Q197" i="3" s="1"/>
  <c r="T197" i="3" s="1"/>
  <c r="O199" i="3" l="1"/>
  <c r="P198" i="3"/>
  <c r="Q198" i="3" s="1"/>
  <c r="T198" i="3" s="1"/>
  <c r="P199" i="3" l="1"/>
  <c r="Q199" i="3" s="1"/>
  <c r="T199" i="3" s="1"/>
  <c r="O200" i="3"/>
  <c r="P200" i="3" l="1"/>
  <c r="Q200" i="3" s="1"/>
  <c r="T200" i="3" s="1"/>
  <c r="O201" i="3"/>
  <c r="P201" i="3" l="1"/>
  <c r="Q201" i="3" s="1"/>
  <c r="T201" i="3" s="1"/>
  <c r="O202" i="3"/>
  <c r="P202" i="3" l="1"/>
  <c r="Q202" i="3" s="1"/>
  <c r="T202" i="3" s="1"/>
  <c r="O203" i="3"/>
  <c r="P203" i="3" l="1"/>
  <c r="Q203" i="3" s="1"/>
  <c r="T203" i="3" s="1"/>
  <c r="O204" i="3"/>
  <c r="P204" i="3" l="1"/>
  <c r="Q204" i="3" s="1"/>
  <c r="T204" i="3" s="1"/>
  <c r="O205" i="3"/>
  <c r="O206" i="3" l="1"/>
  <c r="P205" i="3"/>
  <c r="Q205" i="3" s="1"/>
  <c r="T205" i="3" s="1"/>
  <c r="O207" i="3" l="1"/>
  <c r="P206" i="3"/>
  <c r="Q206" i="3" s="1"/>
  <c r="T206" i="3" s="1"/>
  <c r="P207" i="3" l="1"/>
  <c r="Q207" i="3" s="1"/>
  <c r="T207" i="3" s="1"/>
  <c r="O208" i="3"/>
  <c r="P208" i="3" l="1"/>
  <c r="Q208" i="3" s="1"/>
  <c r="T208" i="3" s="1"/>
  <c r="O209" i="3"/>
  <c r="P209" i="3" l="1"/>
  <c r="Q209" i="3" s="1"/>
  <c r="T209" i="3" s="1"/>
  <c r="O210" i="3"/>
  <c r="P210" i="3" l="1"/>
  <c r="Q210" i="3" s="1"/>
  <c r="T210" i="3" s="1"/>
  <c r="O211" i="3"/>
  <c r="P211" i="3" l="1"/>
  <c r="Q211" i="3" s="1"/>
  <c r="T211" i="3" s="1"/>
  <c r="O212" i="3"/>
  <c r="P212" i="3" l="1"/>
  <c r="Q212" i="3" s="1"/>
  <c r="T212" i="3" s="1"/>
  <c r="O213" i="3"/>
  <c r="O214" i="3" l="1"/>
  <c r="P213" i="3"/>
  <c r="Q213" i="3" s="1"/>
  <c r="T213" i="3" s="1"/>
  <c r="O215" i="3" l="1"/>
  <c r="P214" i="3"/>
  <c r="Q214" i="3" s="1"/>
  <c r="T214" i="3" s="1"/>
  <c r="P215" i="3" l="1"/>
  <c r="Q215" i="3" s="1"/>
  <c r="T215" i="3" s="1"/>
  <c r="O216" i="3"/>
  <c r="P216" i="3" l="1"/>
  <c r="Q216" i="3" s="1"/>
  <c r="T216" i="3" s="1"/>
  <c r="O217" i="3"/>
  <c r="O218" i="3" l="1"/>
  <c r="P217" i="3"/>
  <c r="Q217" i="3" s="1"/>
  <c r="T217" i="3" s="1"/>
  <c r="P218" i="3" l="1"/>
  <c r="Q218" i="3" s="1"/>
  <c r="T218" i="3" s="1"/>
  <c r="O219" i="3"/>
  <c r="P219" i="3" l="1"/>
  <c r="Q219" i="3" s="1"/>
  <c r="T219" i="3" s="1"/>
  <c r="O220" i="3"/>
  <c r="P220" i="3" l="1"/>
  <c r="Q220" i="3" s="1"/>
  <c r="T220" i="3" s="1"/>
  <c r="O221" i="3"/>
  <c r="O222" i="3" l="1"/>
  <c r="P221" i="3"/>
  <c r="Q221" i="3" s="1"/>
  <c r="T221" i="3" s="1"/>
  <c r="O223" i="3" l="1"/>
  <c r="P222" i="3"/>
  <c r="Q222" i="3" s="1"/>
  <c r="T222" i="3" s="1"/>
  <c r="P223" i="3" l="1"/>
  <c r="Q223" i="3" s="1"/>
  <c r="T223" i="3" s="1"/>
  <c r="O224" i="3"/>
  <c r="P224" i="3" l="1"/>
  <c r="Q224" i="3" s="1"/>
  <c r="T224" i="3" s="1"/>
  <c r="O225" i="3"/>
  <c r="O226" i="3" l="1"/>
  <c r="P225" i="3"/>
  <c r="Q225" i="3" s="1"/>
  <c r="T225" i="3" s="1"/>
  <c r="P226" i="3" l="1"/>
  <c r="Q226" i="3" s="1"/>
  <c r="T226" i="3" s="1"/>
  <c r="O227" i="3"/>
  <c r="P227" i="3" l="1"/>
  <c r="Q227" i="3" s="1"/>
  <c r="T227" i="3" s="1"/>
  <c r="O228" i="3"/>
  <c r="P228" i="3" l="1"/>
  <c r="Q228" i="3" s="1"/>
  <c r="T228" i="3" s="1"/>
  <c r="O229" i="3"/>
  <c r="O230" i="3" l="1"/>
  <c r="P229" i="3"/>
  <c r="Q229" i="3" s="1"/>
  <c r="T229" i="3" s="1"/>
  <c r="O231" i="3" l="1"/>
  <c r="P230" i="3"/>
  <c r="Q230" i="3" s="1"/>
  <c r="T230" i="3" s="1"/>
  <c r="P231" i="3" l="1"/>
  <c r="Q231" i="3" s="1"/>
  <c r="T231" i="3" s="1"/>
  <c r="O232" i="3"/>
  <c r="P232" i="3" l="1"/>
  <c r="Q232" i="3" s="1"/>
  <c r="T232" i="3" s="1"/>
  <c r="O233" i="3"/>
  <c r="O234" i="3" l="1"/>
  <c r="P233" i="3"/>
  <c r="Q233" i="3" s="1"/>
  <c r="T233" i="3" s="1"/>
  <c r="P234" i="3" l="1"/>
  <c r="Q234" i="3" s="1"/>
  <c r="T234" i="3" s="1"/>
  <c r="O235" i="3"/>
  <c r="P235" i="3" l="1"/>
  <c r="Q235" i="3" s="1"/>
  <c r="T235" i="3" s="1"/>
  <c r="O236" i="3"/>
  <c r="P236" i="3" l="1"/>
  <c r="Q236" i="3" s="1"/>
  <c r="T236" i="3" s="1"/>
  <c r="O237" i="3"/>
  <c r="O238" i="3" l="1"/>
  <c r="P237" i="3"/>
  <c r="Q237" i="3" s="1"/>
  <c r="T237" i="3" s="1"/>
  <c r="O239" i="3" l="1"/>
  <c r="P238" i="3"/>
  <c r="Q238" i="3" s="1"/>
  <c r="T238" i="3" s="1"/>
  <c r="P239" i="3" l="1"/>
  <c r="Q239" i="3" s="1"/>
  <c r="T239" i="3" s="1"/>
  <c r="O240" i="3"/>
  <c r="P240" i="3" l="1"/>
  <c r="Q240" i="3" s="1"/>
  <c r="T240" i="3" s="1"/>
  <c r="O241" i="3"/>
  <c r="O242" i="3" l="1"/>
  <c r="P241" i="3"/>
  <c r="Q241" i="3" s="1"/>
  <c r="T241" i="3" s="1"/>
  <c r="P242" i="3" l="1"/>
  <c r="Q242" i="3" s="1"/>
  <c r="T242" i="3" s="1"/>
  <c r="O243" i="3"/>
  <c r="P243" i="3" l="1"/>
  <c r="Q243" i="3" s="1"/>
  <c r="T243" i="3" s="1"/>
  <c r="O244" i="3"/>
  <c r="P244" i="3" l="1"/>
  <c r="Q244" i="3" s="1"/>
  <c r="T244" i="3" s="1"/>
  <c r="O245" i="3"/>
  <c r="O246" i="3" l="1"/>
  <c r="P245" i="3"/>
  <c r="Q245" i="3" s="1"/>
  <c r="T245" i="3" s="1"/>
  <c r="O247" i="3" l="1"/>
  <c r="P246" i="3"/>
  <c r="Q246" i="3" s="1"/>
  <c r="T246" i="3" s="1"/>
  <c r="P247" i="3" l="1"/>
  <c r="Q247" i="3" s="1"/>
  <c r="T247" i="3" s="1"/>
  <c r="O248" i="3"/>
  <c r="P248" i="3" l="1"/>
  <c r="Q248" i="3" s="1"/>
  <c r="T248" i="3" s="1"/>
  <c r="O249" i="3"/>
  <c r="O250" i="3" l="1"/>
  <c r="P249" i="3"/>
  <c r="Q249" i="3" s="1"/>
  <c r="T249" i="3" s="1"/>
  <c r="P250" i="3" l="1"/>
  <c r="Q250" i="3" s="1"/>
  <c r="T250" i="3" s="1"/>
  <c r="O251" i="3"/>
  <c r="P251" i="3" l="1"/>
  <c r="Q251" i="3" s="1"/>
  <c r="T251" i="3" s="1"/>
  <c r="O252" i="3"/>
  <c r="P252" i="3" l="1"/>
  <c r="Q252" i="3" s="1"/>
  <c r="T252" i="3" s="1"/>
  <c r="O253" i="3"/>
  <c r="O254" i="3" l="1"/>
  <c r="P253" i="3"/>
  <c r="Q253" i="3" s="1"/>
  <c r="T253" i="3" s="1"/>
  <c r="O255" i="3" l="1"/>
  <c r="P254" i="3"/>
  <c r="Q254" i="3" s="1"/>
  <c r="T254" i="3" s="1"/>
  <c r="P255" i="3" l="1"/>
  <c r="Q255" i="3" s="1"/>
  <c r="T255" i="3" s="1"/>
  <c r="O256" i="3"/>
  <c r="P256" i="3" l="1"/>
  <c r="Q256" i="3" s="1"/>
  <c r="T256" i="3" s="1"/>
  <c r="O257" i="3"/>
  <c r="O258" i="3" l="1"/>
  <c r="P257" i="3"/>
  <c r="Q257" i="3" s="1"/>
  <c r="T257" i="3" s="1"/>
  <c r="P258" i="3" l="1"/>
  <c r="Q258" i="3" s="1"/>
  <c r="T258" i="3" s="1"/>
  <c r="O259" i="3"/>
  <c r="P259" i="3" l="1"/>
  <c r="Q259" i="3" s="1"/>
  <c r="T259" i="3" s="1"/>
  <c r="O260" i="3"/>
  <c r="P260" i="3" l="1"/>
  <c r="Q260" i="3" s="1"/>
  <c r="T260" i="3" s="1"/>
  <c r="O261" i="3"/>
  <c r="O262" i="3" l="1"/>
  <c r="P261" i="3"/>
  <c r="Q261" i="3" s="1"/>
  <c r="T261" i="3" s="1"/>
  <c r="O263" i="3" l="1"/>
  <c r="P262" i="3"/>
  <c r="Q262" i="3" s="1"/>
  <c r="T262" i="3" s="1"/>
  <c r="P263" i="3" l="1"/>
  <c r="Q263" i="3" s="1"/>
  <c r="T263" i="3" s="1"/>
  <c r="O264" i="3"/>
  <c r="P264" i="3" l="1"/>
  <c r="Q264" i="3" s="1"/>
  <c r="T264" i="3" s="1"/>
  <c r="O265" i="3"/>
  <c r="O266" i="3" l="1"/>
  <c r="P265" i="3"/>
  <c r="Q265" i="3" s="1"/>
  <c r="T265" i="3" s="1"/>
  <c r="P266" i="3" l="1"/>
  <c r="Q266" i="3" s="1"/>
  <c r="T266" i="3" s="1"/>
  <c r="O267" i="3"/>
  <c r="P267" i="3" l="1"/>
  <c r="Q267" i="3" s="1"/>
  <c r="T267" i="3" s="1"/>
  <c r="O268" i="3"/>
  <c r="P268" i="3" l="1"/>
  <c r="Q268" i="3" s="1"/>
  <c r="T268" i="3" s="1"/>
  <c r="O269" i="3"/>
  <c r="O270" i="3" l="1"/>
  <c r="P269" i="3"/>
  <c r="Q269" i="3" s="1"/>
  <c r="T269" i="3" s="1"/>
  <c r="O271" i="3" l="1"/>
  <c r="P270" i="3"/>
  <c r="Q270" i="3" s="1"/>
  <c r="T270" i="3" s="1"/>
  <c r="P271" i="3" l="1"/>
  <c r="Q271" i="3" s="1"/>
  <c r="T271" i="3" s="1"/>
  <c r="O272" i="3"/>
  <c r="P272" i="3" l="1"/>
  <c r="Q272" i="3" s="1"/>
  <c r="T272" i="3" s="1"/>
  <c r="O273" i="3"/>
  <c r="O274" i="3" l="1"/>
  <c r="P273" i="3"/>
  <c r="Q273" i="3" s="1"/>
  <c r="T273" i="3" s="1"/>
  <c r="P274" i="3" l="1"/>
  <c r="Q274" i="3" s="1"/>
  <c r="T274" i="3" s="1"/>
  <c r="O275" i="3"/>
  <c r="P275" i="3" l="1"/>
  <c r="Q275" i="3" s="1"/>
  <c r="T275" i="3" s="1"/>
  <c r="O276" i="3"/>
  <c r="P276" i="3" l="1"/>
  <c r="Q276" i="3" s="1"/>
  <c r="T276" i="3" s="1"/>
  <c r="O277" i="3"/>
  <c r="O278" i="3" l="1"/>
  <c r="P277" i="3"/>
  <c r="Q277" i="3" s="1"/>
  <c r="T277" i="3" s="1"/>
  <c r="O279" i="3" l="1"/>
  <c r="P278" i="3"/>
  <c r="Q278" i="3" s="1"/>
  <c r="T278" i="3" s="1"/>
  <c r="P279" i="3" l="1"/>
  <c r="Q279" i="3" s="1"/>
  <c r="T279" i="3" s="1"/>
  <c r="O280" i="3"/>
  <c r="P280" i="3" l="1"/>
  <c r="Q280" i="3" s="1"/>
  <c r="T280" i="3" s="1"/>
  <c r="O281" i="3"/>
  <c r="O282" i="3" l="1"/>
  <c r="P281" i="3"/>
  <c r="Q281" i="3" s="1"/>
  <c r="T281" i="3" s="1"/>
  <c r="P282" i="3" l="1"/>
  <c r="Q282" i="3" s="1"/>
  <c r="T282" i="3" s="1"/>
  <c r="O283" i="3"/>
  <c r="P283" i="3" l="1"/>
  <c r="Q283" i="3" s="1"/>
  <c r="T283" i="3" s="1"/>
  <c r="O284" i="3"/>
  <c r="P284" i="3" l="1"/>
  <c r="Q284" i="3" s="1"/>
  <c r="T284" i="3" s="1"/>
  <c r="O285" i="3"/>
  <c r="O286" i="3" l="1"/>
  <c r="P285" i="3"/>
  <c r="Q285" i="3" s="1"/>
  <c r="T285" i="3" s="1"/>
  <c r="O287" i="3" l="1"/>
  <c r="P286" i="3"/>
  <c r="Q286" i="3" s="1"/>
  <c r="T286" i="3" s="1"/>
  <c r="P287" i="3" l="1"/>
  <c r="Q287" i="3" s="1"/>
  <c r="T287" i="3" s="1"/>
  <c r="O288" i="3"/>
  <c r="P288" i="3" l="1"/>
  <c r="Q288" i="3" s="1"/>
  <c r="T288" i="3" s="1"/>
  <c r="O289" i="3"/>
  <c r="O290" i="3" l="1"/>
  <c r="P289" i="3"/>
  <c r="Q289" i="3" s="1"/>
  <c r="T289" i="3" s="1"/>
  <c r="P290" i="3" l="1"/>
  <c r="Q290" i="3" s="1"/>
  <c r="T290" i="3" s="1"/>
  <c r="O291" i="3"/>
  <c r="P291" i="3" l="1"/>
  <c r="Q291" i="3" s="1"/>
  <c r="T291" i="3" s="1"/>
  <c r="O292" i="3"/>
  <c r="P292" i="3" l="1"/>
  <c r="Q292" i="3" s="1"/>
  <c r="T292" i="3" s="1"/>
  <c r="O293" i="3"/>
  <c r="O294" i="3" l="1"/>
  <c r="P293" i="3"/>
  <c r="Q293" i="3" s="1"/>
  <c r="T293" i="3" s="1"/>
  <c r="O295" i="3" l="1"/>
  <c r="P294" i="3"/>
  <c r="Q294" i="3" s="1"/>
  <c r="T294" i="3" s="1"/>
  <c r="P295" i="3" l="1"/>
  <c r="Q295" i="3" s="1"/>
  <c r="T295" i="3" s="1"/>
  <c r="O296" i="3"/>
  <c r="O297" i="3" l="1"/>
  <c r="P296" i="3"/>
  <c r="Q296" i="3" s="1"/>
  <c r="T296" i="3" s="1"/>
  <c r="O298" i="3" l="1"/>
  <c r="P297" i="3"/>
  <c r="Q297" i="3" s="1"/>
  <c r="T297" i="3" s="1"/>
  <c r="P298" i="3" l="1"/>
  <c r="Q298" i="3" s="1"/>
  <c r="T298" i="3" s="1"/>
  <c r="O299" i="3"/>
  <c r="P299" i="3" l="1"/>
  <c r="Q299" i="3" s="1"/>
  <c r="T299" i="3" s="1"/>
  <c r="O300" i="3"/>
  <c r="P300" i="3" l="1"/>
  <c r="Q300" i="3" s="1"/>
  <c r="T300" i="3" s="1"/>
  <c r="O301" i="3"/>
  <c r="O302" i="3" l="1"/>
  <c r="P301" i="3"/>
  <c r="Q301" i="3" s="1"/>
  <c r="T301" i="3" s="1"/>
  <c r="O303" i="3" l="1"/>
  <c r="P302" i="3"/>
  <c r="Q302" i="3" s="1"/>
  <c r="T302" i="3" s="1"/>
  <c r="P303" i="3" l="1"/>
  <c r="Q303" i="3" s="1"/>
  <c r="T303" i="3" s="1"/>
  <c r="O304" i="3"/>
  <c r="O305" i="3" l="1"/>
  <c r="P304" i="3"/>
  <c r="Q304" i="3" s="1"/>
  <c r="T304" i="3" s="1"/>
  <c r="O306" i="3" l="1"/>
  <c r="P305" i="3"/>
  <c r="Q305" i="3" s="1"/>
  <c r="T305" i="3" s="1"/>
  <c r="P306" i="3" l="1"/>
  <c r="Q306" i="3" s="1"/>
  <c r="T306" i="3" s="1"/>
  <c r="O307" i="3"/>
  <c r="O308" i="3" l="1"/>
  <c r="P307" i="3"/>
  <c r="Q307" i="3" s="1"/>
  <c r="T307" i="3" s="1"/>
  <c r="P308" i="3" l="1"/>
  <c r="Q308" i="3" s="1"/>
  <c r="T308" i="3" s="1"/>
  <c r="O309" i="3"/>
  <c r="O310" i="3" l="1"/>
  <c r="P309" i="3"/>
  <c r="Q309" i="3" s="1"/>
  <c r="T309" i="3" s="1"/>
  <c r="O311" i="3" l="1"/>
  <c r="P310" i="3"/>
  <c r="Q310" i="3" s="1"/>
  <c r="T310" i="3" s="1"/>
  <c r="P311" i="3" l="1"/>
  <c r="Q311" i="3" s="1"/>
  <c r="T311" i="3" s="1"/>
  <c r="O312" i="3"/>
  <c r="O313" i="3" l="1"/>
  <c r="P312" i="3"/>
  <c r="Q312" i="3" s="1"/>
  <c r="T312" i="3" s="1"/>
  <c r="O314" i="3" l="1"/>
  <c r="P313" i="3"/>
  <c r="Q313" i="3" s="1"/>
  <c r="T313" i="3" s="1"/>
  <c r="P314" i="3" l="1"/>
  <c r="Q314" i="3" s="1"/>
  <c r="T314" i="3" s="1"/>
  <c r="O315" i="3"/>
  <c r="O316" i="3" l="1"/>
  <c r="P315" i="3"/>
  <c r="Q315" i="3" s="1"/>
  <c r="T315" i="3" s="1"/>
  <c r="P316" i="3" l="1"/>
  <c r="Q316" i="3" s="1"/>
  <c r="T316" i="3" s="1"/>
  <c r="O317" i="3"/>
  <c r="O318" i="3" l="1"/>
  <c r="P317" i="3"/>
  <c r="Q317" i="3" s="1"/>
  <c r="T317" i="3" s="1"/>
  <c r="O319" i="3" l="1"/>
  <c r="P318" i="3"/>
  <c r="Q318" i="3" s="1"/>
  <c r="T318" i="3" s="1"/>
  <c r="P319" i="3" l="1"/>
  <c r="Q319" i="3" s="1"/>
  <c r="T319" i="3" s="1"/>
  <c r="O320" i="3"/>
  <c r="O321" i="3" l="1"/>
  <c r="P320" i="3"/>
  <c r="Q320" i="3" s="1"/>
  <c r="T320" i="3" s="1"/>
  <c r="O322" i="3" l="1"/>
  <c r="P321" i="3"/>
  <c r="Q321" i="3" s="1"/>
  <c r="T321" i="3" s="1"/>
  <c r="P322" i="3" l="1"/>
  <c r="Q322" i="3" s="1"/>
  <c r="T322" i="3" s="1"/>
  <c r="O323" i="3"/>
  <c r="O324" i="3" l="1"/>
  <c r="P324" i="3" s="1"/>
  <c r="Q324" i="3" s="1"/>
  <c r="T324" i="3" s="1"/>
  <c r="P323" i="3"/>
  <c r="Q323" i="3" s="1"/>
  <c r="T323" i="3" s="1"/>
  <c r="C24" i="1"/>
  <c r="C11" i="1"/>
  <c r="P4" i="1" l="1"/>
  <c r="Q4" i="1" s="1"/>
  <c r="O5" i="1"/>
  <c r="P5" i="1" s="1"/>
  <c r="Q5" i="1" s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S14" i="1"/>
  <c r="C29" i="1"/>
  <c r="C22" i="1"/>
  <c r="C7" i="1"/>
  <c r="C21" i="1" s="1"/>
  <c r="O6" i="1" l="1"/>
  <c r="R4" i="1"/>
  <c r="C28" i="1"/>
  <c r="S208" i="1"/>
  <c r="S78" i="1"/>
  <c r="S171" i="1"/>
  <c r="S70" i="1"/>
  <c r="S184" i="1"/>
  <c r="S195" i="1"/>
  <c r="S163" i="1"/>
  <c r="S86" i="1"/>
  <c r="S182" i="1"/>
  <c r="S94" i="1"/>
  <c r="S206" i="1"/>
  <c r="S102" i="1"/>
  <c r="S176" i="1"/>
  <c r="S110" i="1"/>
  <c r="S200" i="1"/>
  <c r="S118" i="1"/>
  <c r="S211" i="1"/>
  <c r="S187" i="1"/>
  <c r="S126" i="1"/>
  <c r="S174" i="1"/>
  <c r="S134" i="1"/>
  <c r="S6" i="1"/>
  <c r="S198" i="1"/>
  <c r="S142" i="1"/>
  <c r="S9" i="1"/>
  <c r="S17" i="1"/>
  <c r="S25" i="1"/>
  <c r="S33" i="1"/>
  <c r="S41" i="1"/>
  <c r="S49" i="1"/>
  <c r="S57" i="1"/>
  <c r="S65" i="1"/>
  <c r="S73" i="1"/>
  <c r="S81" i="1"/>
  <c r="S89" i="1"/>
  <c r="S97" i="1"/>
  <c r="S105" i="1"/>
  <c r="S113" i="1"/>
  <c r="S121" i="1"/>
  <c r="S129" i="1"/>
  <c r="S137" i="1"/>
  <c r="S145" i="1"/>
  <c r="S153" i="1"/>
  <c r="S161" i="1"/>
  <c r="S169" i="1"/>
  <c r="S177" i="1"/>
  <c r="S185" i="1"/>
  <c r="S193" i="1"/>
  <c r="S201" i="1"/>
  <c r="S209" i="1"/>
  <c r="S4" i="1"/>
  <c r="T4" i="1" s="1"/>
  <c r="S12" i="1"/>
  <c r="S20" i="1"/>
  <c r="S28" i="1"/>
  <c r="S36" i="1"/>
  <c r="S44" i="1"/>
  <c r="S52" i="1"/>
  <c r="S60" i="1"/>
  <c r="S68" i="1"/>
  <c r="S76" i="1"/>
  <c r="S84" i="1"/>
  <c r="S92" i="1"/>
  <c r="S100" i="1"/>
  <c r="S108" i="1"/>
  <c r="S116" i="1"/>
  <c r="S124" i="1"/>
  <c r="S132" i="1"/>
  <c r="S140" i="1"/>
  <c r="S148" i="1"/>
  <c r="S156" i="1"/>
  <c r="S164" i="1"/>
  <c r="S172" i="1"/>
  <c r="S180" i="1"/>
  <c r="S188" i="1"/>
  <c r="S196" i="1"/>
  <c r="S204" i="1"/>
  <c r="S212" i="1"/>
  <c r="S7" i="1"/>
  <c r="S15" i="1"/>
  <c r="S23" i="1"/>
  <c r="S31" i="1"/>
  <c r="S39" i="1"/>
  <c r="S47" i="1"/>
  <c r="S55" i="1"/>
  <c r="S63" i="1"/>
  <c r="S71" i="1"/>
  <c r="S79" i="1"/>
  <c r="S87" i="1"/>
  <c r="S95" i="1"/>
  <c r="S103" i="1"/>
  <c r="S111" i="1"/>
  <c r="S119" i="1"/>
  <c r="S127" i="1"/>
  <c r="S135" i="1"/>
  <c r="S143" i="1"/>
  <c r="S151" i="1"/>
  <c r="S159" i="1"/>
  <c r="S167" i="1"/>
  <c r="S175" i="1"/>
  <c r="S183" i="1"/>
  <c r="S191" i="1"/>
  <c r="S199" i="1"/>
  <c r="S207" i="1"/>
  <c r="S10" i="1"/>
  <c r="S18" i="1"/>
  <c r="S26" i="1"/>
  <c r="S34" i="1"/>
  <c r="S42" i="1"/>
  <c r="S50" i="1"/>
  <c r="S58" i="1"/>
  <c r="S66" i="1"/>
  <c r="S74" i="1"/>
  <c r="S82" i="1"/>
  <c r="S90" i="1"/>
  <c r="S98" i="1"/>
  <c r="S106" i="1"/>
  <c r="S114" i="1"/>
  <c r="S122" i="1"/>
  <c r="S130" i="1"/>
  <c r="S138" i="1"/>
  <c r="S146" i="1"/>
  <c r="S154" i="1"/>
  <c r="S162" i="1"/>
  <c r="S170" i="1"/>
  <c r="S178" i="1"/>
  <c r="S186" i="1"/>
  <c r="S194" i="1"/>
  <c r="S202" i="1"/>
  <c r="S210" i="1"/>
  <c r="S5" i="1"/>
  <c r="T5" i="1" s="1"/>
  <c r="U5" i="1" s="1"/>
  <c r="S13" i="1"/>
  <c r="S21" i="1"/>
  <c r="S29" i="1"/>
  <c r="S37" i="1"/>
  <c r="S45" i="1"/>
  <c r="S53" i="1"/>
  <c r="S61" i="1"/>
  <c r="S69" i="1"/>
  <c r="S77" i="1"/>
  <c r="S85" i="1"/>
  <c r="S93" i="1"/>
  <c r="S101" i="1"/>
  <c r="S109" i="1"/>
  <c r="S117" i="1"/>
  <c r="S125" i="1"/>
  <c r="S133" i="1"/>
  <c r="S141" i="1"/>
  <c r="S149" i="1"/>
  <c r="S157" i="1"/>
  <c r="S165" i="1"/>
  <c r="S173" i="1"/>
  <c r="S181" i="1"/>
  <c r="S189" i="1"/>
  <c r="S197" i="1"/>
  <c r="S205" i="1"/>
  <c r="S213" i="1"/>
  <c r="S8" i="1"/>
  <c r="S16" i="1"/>
  <c r="S24" i="1"/>
  <c r="S32" i="1"/>
  <c r="S40" i="1"/>
  <c r="S48" i="1"/>
  <c r="S56" i="1"/>
  <c r="S64" i="1"/>
  <c r="S72" i="1"/>
  <c r="S80" i="1"/>
  <c r="S88" i="1"/>
  <c r="S96" i="1"/>
  <c r="S104" i="1"/>
  <c r="S112" i="1"/>
  <c r="S120" i="1"/>
  <c r="S128" i="1"/>
  <c r="S136" i="1"/>
  <c r="S144" i="1"/>
  <c r="S152" i="1"/>
  <c r="S160" i="1"/>
  <c r="S168" i="1"/>
  <c r="S11" i="1"/>
  <c r="S19" i="1"/>
  <c r="S27" i="1"/>
  <c r="S35" i="1"/>
  <c r="S43" i="1"/>
  <c r="S51" i="1"/>
  <c r="S59" i="1"/>
  <c r="S67" i="1"/>
  <c r="S75" i="1"/>
  <c r="S83" i="1"/>
  <c r="S91" i="1"/>
  <c r="S99" i="1"/>
  <c r="S107" i="1"/>
  <c r="S115" i="1"/>
  <c r="S123" i="1"/>
  <c r="S131" i="1"/>
  <c r="S139" i="1"/>
  <c r="S147" i="1"/>
  <c r="S155" i="1"/>
  <c r="S166" i="1"/>
  <c r="S150" i="1"/>
  <c r="S22" i="1"/>
  <c r="S192" i="1"/>
  <c r="S158" i="1"/>
  <c r="S30" i="1"/>
  <c r="S179" i="1"/>
  <c r="S38" i="1"/>
  <c r="S203" i="1"/>
  <c r="S46" i="1"/>
  <c r="S214" i="1"/>
  <c r="S190" i="1"/>
  <c r="S54" i="1"/>
  <c r="S62" i="1"/>
  <c r="C23" i="1"/>
  <c r="C30" i="1"/>
  <c r="O7" i="1" l="1"/>
  <c r="P6" i="1"/>
  <c r="Q6" i="1" s="1"/>
  <c r="T6" i="1" s="1"/>
  <c r="U6" i="1" s="1"/>
  <c r="C31" i="1"/>
  <c r="C32" i="1" s="1"/>
  <c r="P7" i="1" l="1"/>
  <c r="Q7" i="1" s="1"/>
  <c r="T7" i="1" s="1"/>
  <c r="U7" i="1" s="1"/>
  <c r="O8" i="1"/>
  <c r="O9" i="1" l="1"/>
  <c r="P8" i="1"/>
  <c r="Q8" i="1" s="1"/>
  <c r="T8" i="1" s="1"/>
  <c r="U8" i="1" s="1"/>
  <c r="P9" i="1" l="1"/>
  <c r="Q9" i="1" s="1"/>
  <c r="T9" i="1" s="1"/>
  <c r="U9" i="1" s="1"/>
  <c r="O10" i="1"/>
  <c r="O11" i="1" l="1"/>
  <c r="P10" i="1"/>
  <c r="Q10" i="1" s="1"/>
  <c r="T10" i="1" s="1"/>
  <c r="U10" i="1" s="1"/>
  <c r="O12" i="1" l="1"/>
  <c r="P11" i="1"/>
  <c r="Q11" i="1" s="1"/>
  <c r="T11" i="1" s="1"/>
  <c r="U11" i="1" s="1"/>
  <c r="P12" i="1" l="1"/>
  <c r="Q12" i="1" s="1"/>
  <c r="T12" i="1" s="1"/>
  <c r="U12" i="1" s="1"/>
  <c r="O13" i="1"/>
  <c r="P13" i="1" l="1"/>
  <c r="Q13" i="1" s="1"/>
  <c r="T13" i="1" s="1"/>
  <c r="U13" i="1" s="1"/>
  <c r="O14" i="1"/>
  <c r="P14" i="1" l="1"/>
  <c r="Q14" i="1" s="1"/>
  <c r="T14" i="1" s="1"/>
  <c r="U14" i="1" s="1"/>
  <c r="O15" i="1"/>
  <c r="O16" i="1" l="1"/>
  <c r="P15" i="1"/>
  <c r="Q15" i="1" s="1"/>
  <c r="T15" i="1" s="1"/>
  <c r="U15" i="1" s="1"/>
  <c r="O17" i="1" l="1"/>
  <c r="P16" i="1"/>
  <c r="Q16" i="1" s="1"/>
  <c r="T16" i="1" s="1"/>
  <c r="U16" i="1" s="1"/>
  <c r="O18" i="1" l="1"/>
  <c r="P17" i="1"/>
  <c r="Q17" i="1" s="1"/>
  <c r="T17" i="1" s="1"/>
  <c r="U17" i="1" s="1"/>
  <c r="O19" i="1" l="1"/>
  <c r="P18" i="1"/>
  <c r="Q18" i="1" s="1"/>
  <c r="T18" i="1" s="1"/>
  <c r="U18" i="1" s="1"/>
  <c r="P19" i="1" l="1"/>
  <c r="Q19" i="1" s="1"/>
  <c r="T19" i="1" s="1"/>
  <c r="U19" i="1" s="1"/>
  <c r="O20" i="1"/>
  <c r="O21" i="1" l="1"/>
  <c r="P20" i="1"/>
  <c r="Q20" i="1" s="1"/>
  <c r="T20" i="1" s="1"/>
  <c r="U20" i="1" s="1"/>
  <c r="P21" i="1" l="1"/>
  <c r="Q21" i="1" s="1"/>
  <c r="T21" i="1" s="1"/>
  <c r="U21" i="1" s="1"/>
  <c r="O22" i="1"/>
  <c r="O23" i="1" l="1"/>
  <c r="P22" i="1"/>
  <c r="Q22" i="1" s="1"/>
  <c r="T22" i="1" s="1"/>
  <c r="U22" i="1" s="1"/>
  <c r="P23" i="1" l="1"/>
  <c r="Q23" i="1" s="1"/>
  <c r="T23" i="1" s="1"/>
  <c r="U23" i="1" s="1"/>
  <c r="O24" i="1"/>
  <c r="P24" i="1" l="1"/>
  <c r="Q24" i="1" s="1"/>
  <c r="T24" i="1" s="1"/>
  <c r="U24" i="1" s="1"/>
  <c r="O25" i="1"/>
  <c r="P25" i="1" l="1"/>
  <c r="Q25" i="1" s="1"/>
  <c r="T25" i="1" s="1"/>
  <c r="U25" i="1" s="1"/>
  <c r="O26" i="1"/>
  <c r="O27" i="1" l="1"/>
  <c r="P26" i="1"/>
  <c r="Q26" i="1" s="1"/>
  <c r="T26" i="1" s="1"/>
  <c r="U26" i="1" s="1"/>
  <c r="P27" i="1" l="1"/>
  <c r="Q27" i="1" s="1"/>
  <c r="T27" i="1" s="1"/>
  <c r="U27" i="1" s="1"/>
  <c r="O28" i="1"/>
  <c r="P28" i="1" l="1"/>
  <c r="Q28" i="1" s="1"/>
  <c r="T28" i="1" s="1"/>
  <c r="U28" i="1" s="1"/>
  <c r="O29" i="1"/>
  <c r="P29" i="1" l="1"/>
  <c r="Q29" i="1" s="1"/>
  <c r="T29" i="1" s="1"/>
  <c r="U29" i="1" s="1"/>
  <c r="O30" i="1"/>
  <c r="P30" i="1" l="1"/>
  <c r="Q30" i="1" s="1"/>
  <c r="T30" i="1" s="1"/>
  <c r="U30" i="1" s="1"/>
  <c r="O31" i="1"/>
  <c r="P31" i="1" l="1"/>
  <c r="Q31" i="1" s="1"/>
  <c r="T31" i="1" s="1"/>
  <c r="U31" i="1" s="1"/>
  <c r="O32" i="1"/>
  <c r="O33" i="1" l="1"/>
  <c r="P32" i="1"/>
  <c r="Q32" i="1" s="1"/>
  <c r="T32" i="1" s="1"/>
  <c r="U32" i="1" s="1"/>
  <c r="O34" i="1" l="1"/>
  <c r="P33" i="1"/>
  <c r="Q33" i="1" s="1"/>
  <c r="T33" i="1" s="1"/>
  <c r="U33" i="1" s="1"/>
  <c r="P34" i="1" l="1"/>
  <c r="Q34" i="1" s="1"/>
  <c r="T34" i="1" s="1"/>
  <c r="U34" i="1" s="1"/>
  <c r="O35" i="1"/>
  <c r="O36" i="1" l="1"/>
  <c r="P35" i="1"/>
  <c r="Q35" i="1" s="1"/>
  <c r="T35" i="1" s="1"/>
  <c r="U35" i="1" s="1"/>
  <c r="P36" i="1" l="1"/>
  <c r="Q36" i="1" s="1"/>
  <c r="T36" i="1" s="1"/>
  <c r="U36" i="1" s="1"/>
  <c r="O37" i="1"/>
  <c r="P37" i="1" l="1"/>
  <c r="Q37" i="1" s="1"/>
  <c r="T37" i="1" s="1"/>
  <c r="U37" i="1" s="1"/>
  <c r="O38" i="1"/>
  <c r="P38" i="1" l="1"/>
  <c r="Q38" i="1" s="1"/>
  <c r="T38" i="1" s="1"/>
  <c r="U38" i="1" s="1"/>
  <c r="O39" i="1"/>
  <c r="P39" i="1" l="1"/>
  <c r="Q39" i="1" s="1"/>
  <c r="T39" i="1" s="1"/>
  <c r="U39" i="1" s="1"/>
  <c r="O40" i="1"/>
  <c r="O41" i="1" l="1"/>
  <c r="P40" i="1"/>
  <c r="Q40" i="1" s="1"/>
  <c r="T40" i="1" s="1"/>
  <c r="U40" i="1" s="1"/>
  <c r="O42" i="1" l="1"/>
  <c r="P41" i="1"/>
  <c r="Q41" i="1" s="1"/>
  <c r="T41" i="1" s="1"/>
  <c r="U41" i="1" s="1"/>
  <c r="O43" i="1" l="1"/>
  <c r="P42" i="1"/>
  <c r="Q42" i="1" s="1"/>
  <c r="T42" i="1" s="1"/>
  <c r="U42" i="1" s="1"/>
  <c r="O44" i="1" l="1"/>
  <c r="P43" i="1"/>
  <c r="Q43" i="1" s="1"/>
  <c r="T43" i="1" s="1"/>
  <c r="U43" i="1" s="1"/>
  <c r="O45" i="1" l="1"/>
  <c r="P44" i="1"/>
  <c r="Q44" i="1" s="1"/>
  <c r="T44" i="1" s="1"/>
  <c r="U44" i="1" s="1"/>
  <c r="O46" i="1" l="1"/>
  <c r="P45" i="1"/>
  <c r="Q45" i="1" s="1"/>
  <c r="T45" i="1" s="1"/>
  <c r="U45" i="1" s="1"/>
  <c r="O47" i="1" l="1"/>
  <c r="P46" i="1"/>
  <c r="Q46" i="1" s="1"/>
  <c r="T46" i="1" s="1"/>
  <c r="U46" i="1" s="1"/>
  <c r="O48" i="1" l="1"/>
  <c r="P47" i="1"/>
  <c r="Q47" i="1" s="1"/>
  <c r="T47" i="1" s="1"/>
  <c r="U47" i="1" s="1"/>
  <c r="O49" i="1" l="1"/>
  <c r="P48" i="1"/>
  <c r="Q48" i="1" s="1"/>
  <c r="T48" i="1" s="1"/>
  <c r="U48" i="1" s="1"/>
  <c r="P49" i="1" l="1"/>
  <c r="Q49" i="1" s="1"/>
  <c r="T49" i="1" s="1"/>
  <c r="U49" i="1" s="1"/>
  <c r="O50" i="1"/>
  <c r="O51" i="1" l="1"/>
  <c r="P50" i="1"/>
  <c r="Q50" i="1" s="1"/>
  <c r="T50" i="1" s="1"/>
  <c r="U50" i="1" s="1"/>
  <c r="O52" i="1" l="1"/>
  <c r="P51" i="1"/>
  <c r="Q51" i="1" s="1"/>
  <c r="T51" i="1" s="1"/>
  <c r="U51" i="1" s="1"/>
  <c r="O53" i="1" l="1"/>
  <c r="P52" i="1"/>
  <c r="Q52" i="1" s="1"/>
  <c r="T52" i="1" s="1"/>
  <c r="U52" i="1" s="1"/>
  <c r="O54" i="1" l="1"/>
  <c r="P53" i="1"/>
  <c r="Q53" i="1" s="1"/>
  <c r="T53" i="1" s="1"/>
  <c r="U53" i="1" s="1"/>
  <c r="O55" i="1" l="1"/>
  <c r="P54" i="1"/>
  <c r="Q54" i="1" s="1"/>
  <c r="T54" i="1" s="1"/>
  <c r="U54" i="1" s="1"/>
  <c r="O56" i="1" l="1"/>
  <c r="P55" i="1"/>
  <c r="Q55" i="1" s="1"/>
  <c r="T55" i="1" s="1"/>
  <c r="U55" i="1" s="1"/>
  <c r="P56" i="1" l="1"/>
  <c r="Q56" i="1" s="1"/>
  <c r="T56" i="1" s="1"/>
  <c r="U56" i="1" s="1"/>
  <c r="O57" i="1"/>
  <c r="O58" i="1" l="1"/>
  <c r="P57" i="1"/>
  <c r="Q57" i="1" s="1"/>
  <c r="T57" i="1" s="1"/>
  <c r="U57" i="1" s="1"/>
  <c r="O59" i="1" l="1"/>
  <c r="P58" i="1"/>
  <c r="Q58" i="1" s="1"/>
  <c r="T58" i="1" s="1"/>
  <c r="U58" i="1" s="1"/>
  <c r="P59" i="1" l="1"/>
  <c r="Q59" i="1" s="1"/>
  <c r="T59" i="1" s="1"/>
  <c r="U59" i="1" s="1"/>
  <c r="O60" i="1"/>
  <c r="O61" i="1" l="1"/>
  <c r="P60" i="1"/>
  <c r="Q60" i="1" s="1"/>
  <c r="T60" i="1" s="1"/>
  <c r="U60" i="1" s="1"/>
  <c r="P61" i="1" l="1"/>
  <c r="Q61" i="1" s="1"/>
  <c r="T61" i="1" s="1"/>
  <c r="U61" i="1" s="1"/>
  <c r="O62" i="1"/>
  <c r="P62" i="1" l="1"/>
  <c r="Q62" i="1" s="1"/>
  <c r="T62" i="1" s="1"/>
  <c r="U62" i="1" s="1"/>
  <c r="O63" i="1"/>
  <c r="O64" i="1" l="1"/>
  <c r="P63" i="1"/>
  <c r="Q63" i="1" s="1"/>
  <c r="T63" i="1" s="1"/>
  <c r="U63" i="1" s="1"/>
  <c r="O65" i="1" l="1"/>
  <c r="P64" i="1"/>
  <c r="Q64" i="1" s="1"/>
  <c r="T64" i="1" s="1"/>
  <c r="U64" i="1" s="1"/>
  <c r="O66" i="1" l="1"/>
  <c r="P65" i="1"/>
  <c r="Q65" i="1" s="1"/>
  <c r="T65" i="1" s="1"/>
  <c r="U65" i="1" s="1"/>
  <c r="O67" i="1" l="1"/>
  <c r="P66" i="1"/>
  <c r="Q66" i="1" s="1"/>
  <c r="T66" i="1" s="1"/>
  <c r="U66" i="1" s="1"/>
  <c r="O68" i="1" l="1"/>
  <c r="P67" i="1"/>
  <c r="Q67" i="1" s="1"/>
  <c r="T67" i="1" s="1"/>
  <c r="U67" i="1" s="1"/>
  <c r="O69" i="1" l="1"/>
  <c r="P68" i="1"/>
  <c r="Q68" i="1" s="1"/>
  <c r="T68" i="1" s="1"/>
  <c r="U68" i="1" s="1"/>
  <c r="P69" i="1" l="1"/>
  <c r="Q69" i="1" s="1"/>
  <c r="T69" i="1" s="1"/>
  <c r="U69" i="1" s="1"/>
  <c r="O70" i="1"/>
  <c r="P70" i="1" l="1"/>
  <c r="Q70" i="1" s="1"/>
  <c r="T70" i="1" s="1"/>
  <c r="U70" i="1" s="1"/>
  <c r="O71" i="1"/>
  <c r="O72" i="1" l="1"/>
  <c r="P71" i="1"/>
  <c r="Q71" i="1" s="1"/>
  <c r="T71" i="1" s="1"/>
  <c r="U71" i="1" s="1"/>
  <c r="O73" i="1" l="1"/>
  <c r="P72" i="1"/>
  <c r="Q72" i="1" s="1"/>
  <c r="T72" i="1" s="1"/>
  <c r="U72" i="1" s="1"/>
  <c r="P73" i="1" l="1"/>
  <c r="Q73" i="1" s="1"/>
  <c r="T73" i="1" s="1"/>
  <c r="U73" i="1" s="1"/>
  <c r="O74" i="1"/>
  <c r="O75" i="1" l="1"/>
  <c r="P74" i="1"/>
  <c r="Q74" i="1" s="1"/>
  <c r="T74" i="1" s="1"/>
  <c r="U74" i="1" s="1"/>
  <c r="O76" i="1" l="1"/>
  <c r="P75" i="1"/>
  <c r="Q75" i="1" s="1"/>
  <c r="T75" i="1" s="1"/>
  <c r="U75" i="1" s="1"/>
  <c r="O77" i="1" l="1"/>
  <c r="P76" i="1"/>
  <c r="Q76" i="1" s="1"/>
  <c r="T76" i="1" s="1"/>
  <c r="U76" i="1" s="1"/>
  <c r="O78" i="1" l="1"/>
  <c r="P77" i="1"/>
  <c r="Q77" i="1" s="1"/>
  <c r="T77" i="1" s="1"/>
  <c r="U77" i="1" s="1"/>
  <c r="P78" i="1" l="1"/>
  <c r="Q78" i="1" s="1"/>
  <c r="T78" i="1" s="1"/>
  <c r="U78" i="1" s="1"/>
  <c r="O79" i="1"/>
  <c r="O80" i="1" l="1"/>
  <c r="P79" i="1"/>
  <c r="Q79" i="1" s="1"/>
  <c r="T79" i="1" s="1"/>
  <c r="U79" i="1" s="1"/>
  <c r="O81" i="1" l="1"/>
  <c r="P80" i="1"/>
  <c r="Q80" i="1" s="1"/>
  <c r="T80" i="1" s="1"/>
  <c r="U80" i="1" s="1"/>
  <c r="P81" i="1" l="1"/>
  <c r="Q81" i="1" s="1"/>
  <c r="T81" i="1" s="1"/>
  <c r="U81" i="1" s="1"/>
  <c r="O82" i="1"/>
  <c r="O83" i="1" l="1"/>
  <c r="P82" i="1"/>
  <c r="Q82" i="1" s="1"/>
  <c r="T82" i="1" s="1"/>
  <c r="U82" i="1" s="1"/>
  <c r="P83" i="1" l="1"/>
  <c r="Q83" i="1" s="1"/>
  <c r="T83" i="1" s="1"/>
  <c r="U83" i="1" s="1"/>
  <c r="O84" i="1"/>
  <c r="P84" i="1" l="1"/>
  <c r="Q84" i="1" s="1"/>
  <c r="T84" i="1" s="1"/>
  <c r="U84" i="1" s="1"/>
  <c r="O85" i="1"/>
  <c r="O86" i="1" l="1"/>
  <c r="P85" i="1"/>
  <c r="Q85" i="1" s="1"/>
  <c r="T85" i="1" s="1"/>
  <c r="U85" i="1" s="1"/>
  <c r="O87" i="1" l="1"/>
  <c r="P86" i="1"/>
  <c r="Q86" i="1" s="1"/>
  <c r="T86" i="1" s="1"/>
  <c r="U86" i="1" s="1"/>
  <c r="O88" i="1" l="1"/>
  <c r="P87" i="1"/>
  <c r="Q87" i="1" s="1"/>
  <c r="T87" i="1" s="1"/>
  <c r="U87" i="1" s="1"/>
  <c r="O89" i="1" l="1"/>
  <c r="P88" i="1"/>
  <c r="Q88" i="1" s="1"/>
  <c r="T88" i="1" s="1"/>
  <c r="U88" i="1" s="1"/>
  <c r="O90" i="1" l="1"/>
  <c r="P89" i="1"/>
  <c r="Q89" i="1" s="1"/>
  <c r="T89" i="1" s="1"/>
  <c r="U89" i="1" s="1"/>
  <c r="O91" i="1" l="1"/>
  <c r="P90" i="1"/>
  <c r="Q90" i="1" s="1"/>
  <c r="T90" i="1" s="1"/>
  <c r="U90" i="1" s="1"/>
  <c r="O92" i="1" l="1"/>
  <c r="P91" i="1"/>
  <c r="Q91" i="1" s="1"/>
  <c r="T91" i="1" s="1"/>
  <c r="U91" i="1" s="1"/>
  <c r="O93" i="1" l="1"/>
  <c r="P92" i="1"/>
  <c r="Q92" i="1" s="1"/>
  <c r="T92" i="1" s="1"/>
  <c r="U92" i="1" s="1"/>
  <c r="O94" i="1" l="1"/>
  <c r="P93" i="1"/>
  <c r="Q93" i="1" s="1"/>
  <c r="T93" i="1" s="1"/>
  <c r="U93" i="1" s="1"/>
  <c r="O95" i="1" l="1"/>
  <c r="P94" i="1"/>
  <c r="Q94" i="1" s="1"/>
  <c r="T94" i="1" s="1"/>
  <c r="U94" i="1" s="1"/>
  <c r="O96" i="1" l="1"/>
  <c r="P95" i="1"/>
  <c r="Q95" i="1" s="1"/>
  <c r="T95" i="1" s="1"/>
  <c r="U95" i="1" s="1"/>
  <c r="O97" i="1" l="1"/>
  <c r="P96" i="1"/>
  <c r="Q96" i="1" s="1"/>
  <c r="T96" i="1" s="1"/>
  <c r="U96" i="1" s="1"/>
  <c r="P97" i="1" l="1"/>
  <c r="Q97" i="1" s="1"/>
  <c r="T97" i="1" s="1"/>
  <c r="U97" i="1" s="1"/>
  <c r="O98" i="1"/>
  <c r="O99" i="1" l="1"/>
  <c r="P98" i="1"/>
  <c r="Q98" i="1" s="1"/>
  <c r="T98" i="1" s="1"/>
  <c r="U98" i="1" s="1"/>
  <c r="P99" i="1" l="1"/>
  <c r="Q99" i="1" s="1"/>
  <c r="T99" i="1" s="1"/>
  <c r="U99" i="1" s="1"/>
  <c r="O100" i="1"/>
  <c r="O101" i="1" l="1"/>
  <c r="P100" i="1"/>
  <c r="Q100" i="1" s="1"/>
  <c r="T100" i="1" s="1"/>
  <c r="U100" i="1" s="1"/>
  <c r="P101" i="1" l="1"/>
  <c r="Q101" i="1" s="1"/>
  <c r="T101" i="1" s="1"/>
  <c r="U101" i="1" s="1"/>
  <c r="O102" i="1"/>
  <c r="O103" i="1" l="1"/>
  <c r="P102" i="1"/>
  <c r="Q102" i="1" s="1"/>
  <c r="T102" i="1" s="1"/>
  <c r="U102" i="1" s="1"/>
  <c r="O104" i="1" l="1"/>
  <c r="P103" i="1"/>
  <c r="Q103" i="1" s="1"/>
  <c r="T103" i="1" s="1"/>
  <c r="U103" i="1" s="1"/>
  <c r="O105" i="1" l="1"/>
  <c r="P104" i="1"/>
  <c r="Q104" i="1" s="1"/>
  <c r="T104" i="1" s="1"/>
  <c r="U104" i="1" s="1"/>
  <c r="P105" i="1" l="1"/>
  <c r="Q105" i="1" s="1"/>
  <c r="T105" i="1" s="1"/>
  <c r="U105" i="1" s="1"/>
  <c r="O106" i="1"/>
  <c r="P106" i="1" l="1"/>
  <c r="Q106" i="1" s="1"/>
  <c r="T106" i="1" s="1"/>
  <c r="U106" i="1" s="1"/>
  <c r="O107" i="1"/>
  <c r="P107" i="1" l="1"/>
  <c r="Q107" i="1" s="1"/>
  <c r="T107" i="1" s="1"/>
  <c r="U107" i="1" s="1"/>
  <c r="O108" i="1"/>
  <c r="O109" i="1" l="1"/>
  <c r="P108" i="1"/>
  <c r="Q108" i="1" s="1"/>
  <c r="T108" i="1" s="1"/>
  <c r="U108" i="1" s="1"/>
  <c r="O110" i="1" l="1"/>
  <c r="P109" i="1"/>
  <c r="Q109" i="1" s="1"/>
  <c r="T109" i="1" s="1"/>
  <c r="U109" i="1" s="1"/>
  <c r="P110" i="1" l="1"/>
  <c r="Q110" i="1" s="1"/>
  <c r="T110" i="1" s="1"/>
  <c r="U110" i="1" s="1"/>
  <c r="O111" i="1"/>
  <c r="O112" i="1" l="1"/>
  <c r="P111" i="1"/>
  <c r="Q111" i="1" s="1"/>
  <c r="T111" i="1" s="1"/>
  <c r="U111" i="1" s="1"/>
  <c r="P112" i="1" l="1"/>
  <c r="Q112" i="1" s="1"/>
  <c r="T112" i="1" s="1"/>
  <c r="U112" i="1" s="1"/>
  <c r="O113" i="1"/>
  <c r="P113" i="1" l="1"/>
  <c r="Q113" i="1" s="1"/>
  <c r="T113" i="1" s="1"/>
  <c r="U113" i="1" s="1"/>
  <c r="O114" i="1"/>
  <c r="O115" i="1" l="1"/>
  <c r="P114" i="1"/>
  <c r="Q114" i="1" s="1"/>
  <c r="T114" i="1" s="1"/>
  <c r="U114" i="1" s="1"/>
  <c r="P115" i="1" l="1"/>
  <c r="Q115" i="1" s="1"/>
  <c r="T115" i="1" s="1"/>
  <c r="U115" i="1" s="1"/>
  <c r="O116" i="1"/>
  <c r="O117" i="1" l="1"/>
  <c r="P116" i="1"/>
  <c r="Q116" i="1" s="1"/>
  <c r="T116" i="1" s="1"/>
  <c r="U116" i="1" s="1"/>
  <c r="O118" i="1" l="1"/>
  <c r="P117" i="1"/>
  <c r="Q117" i="1" s="1"/>
  <c r="T117" i="1" s="1"/>
  <c r="U117" i="1" s="1"/>
  <c r="O119" i="1" l="1"/>
  <c r="P118" i="1"/>
  <c r="Q118" i="1" s="1"/>
  <c r="T118" i="1" s="1"/>
  <c r="U118" i="1" s="1"/>
  <c r="P119" i="1" l="1"/>
  <c r="Q119" i="1" s="1"/>
  <c r="T119" i="1" s="1"/>
  <c r="U119" i="1" s="1"/>
  <c r="O120" i="1"/>
  <c r="P120" i="1" l="1"/>
  <c r="Q120" i="1" s="1"/>
  <c r="T120" i="1" s="1"/>
  <c r="U120" i="1" s="1"/>
  <c r="O121" i="1"/>
  <c r="O122" i="1" l="1"/>
  <c r="P121" i="1"/>
  <c r="Q121" i="1" s="1"/>
  <c r="T121" i="1" s="1"/>
  <c r="U121" i="1" s="1"/>
  <c r="O123" i="1" l="1"/>
  <c r="P122" i="1"/>
  <c r="Q122" i="1" s="1"/>
  <c r="T122" i="1" s="1"/>
  <c r="U122" i="1" s="1"/>
  <c r="O124" i="1" l="1"/>
  <c r="P123" i="1"/>
  <c r="Q123" i="1" s="1"/>
  <c r="T123" i="1" s="1"/>
  <c r="U123" i="1" s="1"/>
  <c r="O125" i="1" l="1"/>
  <c r="P124" i="1"/>
  <c r="Q124" i="1" s="1"/>
  <c r="T124" i="1" s="1"/>
  <c r="U124" i="1" s="1"/>
  <c r="O126" i="1" l="1"/>
  <c r="P125" i="1"/>
  <c r="Q125" i="1" s="1"/>
  <c r="T125" i="1" s="1"/>
  <c r="U125" i="1" s="1"/>
  <c r="P126" i="1" l="1"/>
  <c r="Q126" i="1" s="1"/>
  <c r="T126" i="1" s="1"/>
  <c r="U126" i="1" s="1"/>
  <c r="O127" i="1"/>
  <c r="P127" i="1" l="1"/>
  <c r="Q127" i="1" s="1"/>
  <c r="T127" i="1" s="1"/>
  <c r="U127" i="1" s="1"/>
  <c r="O128" i="1"/>
  <c r="O129" i="1" l="1"/>
  <c r="P128" i="1"/>
  <c r="Q128" i="1" s="1"/>
  <c r="T128" i="1" s="1"/>
  <c r="U128" i="1" s="1"/>
  <c r="O130" i="1" l="1"/>
  <c r="P129" i="1"/>
  <c r="Q129" i="1" s="1"/>
  <c r="T129" i="1" s="1"/>
  <c r="U129" i="1" s="1"/>
  <c r="P130" i="1" l="1"/>
  <c r="Q130" i="1" s="1"/>
  <c r="T130" i="1" s="1"/>
  <c r="U130" i="1" s="1"/>
  <c r="O131" i="1"/>
  <c r="O132" i="1" l="1"/>
  <c r="P131" i="1"/>
  <c r="Q131" i="1" s="1"/>
  <c r="T131" i="1" s="1"/>
  <c r="U131" i="1" s="1"/>
  <c r="O133" i="1" l="1"/>
  <c r="P132" i="1"/>
  <c r="Q132" i="1" s="1"/>
  <c r="T132" i="1" s="1"/>
  <c r="U132" i="1" s="1"/>
  <c r="O134" i="1" l="1"/>
  <c r="P133" i="1"/>
  <c r="Q133" i="1" s="1"/>
  <c r="T133" i="1" s="1"/>
  <c r="U133" i="1" s="1"/>
  <c r="O135" i="1" l="1"/>
  <c r="P134" i="1"/>
  <c r="Q134" i="1" s="1"/>
  <c r="T134" i="1" s="1"/>
  <c r="U134" i="1" s="1"/>
  <c r="O136" i="1" l="1"/>
  <c r="P135" i="1"/>
  <c r="Q135" i="1" s="1"/>
  <c r="T135" i="1" s="1"/>
  <c r="U135" i="1" s="1"/>
  <c r="O137" i="1" l="1"/>
  <c r="P136" i="1"/>
  <c r="Q136" i="1" s="1"/>
  <c r="T136" i="1" s="1"/>
  <c r="U136" i="1" s="1"/>
  <c r="P137" i="1" l="1"/>
  <c r="Q137" i="1" s="1"/>
  <c r="T137" i="1" s="1"/>
  <c r="U137" i="1" s="1"/>
  <c r="O138" i="1"/>
  <c r="O139" i="1" l="1"/>
  <c r="P138" i="1"/>
  <c r="Q138" i="1" s="1"/>
  <c r="T138" i="1" s="1"/>
  <c r="U138" i="1" s="1"/>
  <c r="O140" i="1" l="1"/>
  <c r="P139" i="1"/>
  <c r="Q139" i="1" s="1"/>
  <c r="T139" i="1" s="1"/>
  <c r="U139" i="1" s="1"/>
  <c r="O141" i="1" l="1"/>
  <c r="P140" i="1"/>
  <c r="Q140" i="1" s="1"/>
  <c r="T140" i="1" s="1"/>
  <c r="U140" i="1" s="1"/>
  <c r="O142" i="1" l="1"/>
  <c r="P141" i="1"/>
  <c r="Q141" i="1" s="1"/>
  <c r="T141" i="1" s="1"/>
  <c r="U141" i="1" s="1"/>
  <c r="O143" i="1" l="1"/>
  <c r="P142" i="1"/>
  <c r="Q142" i="1" s="1"/>
  <c r="T142" i="1" s="1"/>
  <c r="U142" i="1" s="1"/>
  <c r="O144" i="1" l="1"/>
  <c r="P143" i="1"/>
  <c r="Q143" i="1" s="1"/>
  <c r="T143" i="1" s="1"/>
  <c r="U143" i="1" s="1"/>
  <c r="P144" i="1" l="1"/>
  <c r="Q144" i="1" s="1"/>
  <c r="T144" i="1" s="1"/>
  <c r="U144" i="1" s="1"/>
  <c r="O145" i="1"/>
  <c r="P145" i="1" l="1"/>
  <c r="Q145" i="1" s="1"/>
  <c r="T145" i="1" s="1"/>
  <c r="U145" i="1" s="1"/>
  <c r="O146" i="1"/>
  <c r="P146" i="1" l="1"/>
  <c r="Q146" i="1" s="1"/>
  <c r="T146" i="1" s="1"/>
  <c r="U146" i="1" s="1"/>
  <c r="O147" i="1"/>
  <c r="O148" i="1" l="1"/>
  <c r="P147" i="1"/>
  <c r="Q147" i="1" s="1"/>
  <c r="T147" i="1" s="1"/>
  <c r="U147" i="1" s="1"/>
  <c r="P148" i="1" l="1"/>
  <c r="Q148" i="1" s="1"/>
  <c r="T148" i="1" s="1"/>
  <c r="U148" i="1" s="1"/>
  <c r="O149" i="1"/>
  <c r="P149" i="1" l="1"/>
  <c r="Q149" i="1" s="1"/>
  <c r="T149" i="1" s="1"/>
  <c r="U149" i="1" s="1"/>
  <c r="O150" i="1"/>
  <c r="O151" i="1" l="1"/>
  <c r="P150" i="1"/>
  <c r="Q150" i="1" s="1"/>
  <c r="T150" i="1" s="1"/>
  <c r="U150" i="1" s="1"/>
  <c r="O152" i="1" l="1"/>
  <c r="P151" i="1"/>
  <c r="Q151" i="1" s="1"/>
  <c r="T151" i="1" s="1"/>
  <c r="U151" i="1" s="1"/>
  <c r="O153" i="1" l="1"/>
  <c r="P152" i="1"/>
  <c r="Q152" i="1" s="1"/>
  <c r="T152" i="1" s="1"/>
  <c r="U152" i="1" s="1"/>
  <c r="O154" i="1" l="1"/>
  <c r="P153" i="1"/>
  <c r="Q153" i="1" s="1"/>
  <c r="T153" i="1" s="1"/>
  <c r="U153" i="1" s="1"/>
  <c r="P154" i="1" l="1"/>
  <c r="Q154" i="1" s="1"/>
  <c r="T154" i="1" s="1"/>
  <c r="U154" i="1" s="1"/>
  <c r="O155" i="1"/>
  <c r="P155" i="1" l="1"/>
  <c r="Q155" i="1" s="1"/>
  <c r="T155" i="1" s="1"/>
  <c r="U155" i="1" s="1"/>
  <c r="O156" i="1"/>
  <c r="O157" i="1" l="1"/>
  <c r="P156" i="1"/>
  <c r="Q156" i="1" s="1"/>
  <c r="T156" i="1" s="1"/>
  <c r="U156" i="1" s="1"/>
  <c r="P157" i="1" l="1"/>
  <c r="Q157" i="1" s="1"/>
  <c r="T157" i="1" s="1"/>
  <c r="U157" i="1" s="1"/>
  <c r="O158" i="1"/>
  <c r="O159" i="1" l="1"/>
  <c r="P158" i="1"/>
  <c r="Q158" i="1" s="1"/>
  <c r="T158" i="1" s="1"/>
  <c r="U158" i="1" s="1"/>
  <c r="P159" i="1" l="1"/>
  <c r="Q159" i="1" s="1"/>
  <c r="T159" i="1" s="1"/>
  <c r="U159" i="1" s="1"/>
  <c r="O160" i="1"/>
  <c r="P160" i="1" l="1"/>
  <c r="Q160" i="1" s="1"/>
  <c r="T160" i="1" s="1"/>
  <c r="U160" i="1" s="1"/>
  <c r="O161" i="1"/>
  <c r="P161" i="1" l="1"/>
  <c r="Q161" i="1" s="1"/>
  <c r="T161" i="1" s="1"/>
  <c r="U161" i="1" s="1"/>
  <c r="O162" i="1"/>
  <c r="P162" i="1" l="1"/>
  <c r="Q162" i="1" s="1"/>
  <c r="T162" i="1" s="1"/>
  <c r="U162" i="1" s="1"/>
  <c r="O163" i="1"/>
  <c r="O164" i="1" l="1"/>
  <c r="P163" i="1"/>
  <c r="Q163" i="1" s="1"/>
  <c r="T163" i="1" s="1"/>
  <c r="U163" i="1" s="1"/>
  <c r="O165" i="1" l="1"/>
  <c r="P164" i="1"/>
  <c r="Q164" i="1" s="1"/>
  <c r="T164" i="1" s="1"/>
  <c r="U164" i="1" s="1"/>
  <c r="O166" i="1" l="1"/>
  <c r="P165" i="1"/>
  <c r="Q165" i="1" s="1"/>
  <c r="T165" i="1" s="1"/>
  <c r="U165" i="1" s="1"/>
  <c r="P166" i="1" l="1"/>
  <c r="Q166" i="1" s="1"/>
  <c r="T166" i="1" s="1"/>
  <c r="U166" i="1" s="1"/>
  <c r="O167" i="1"/>
  <c r="O168" i="1" l="1"/>
  <c r="P167" i="1"/>
  <c r="Q167" i="1" s="1"/>
  <c r="T167" i="1" s="1"/>
  <c r="U167" i="1" s="1"/>
  <c r="O169" i="1" l="1"/>
  <c r="P168" i="1"/>
  <c r="Q168" i="1" s="1"/>
  <c r="T168" i="1" s="1"/>
  <c r="U168" i="1" s="1"/>
  <c r="P169" i="1" l="1"/>
  <c r="Q169" i="1" s="1"/>
  <c r="T169" i="1" s="1"/>
  <c r="U169" i="1" s="1"/>
  <c r="O170" i="1"/>
  <c r="P170" i="1" l="1"/>
  <c r="Q170" i="1" s="1"/>
  <c r="T170" i="1" s="1"/>
  <c r="U170" i="1" s="1"/>
  <c r="O171" i="1"/>
  <c r="O172" i="1" l="1"/>
  <c r="P171" i="1"/>
  <c r="Q171" i="1" s="1"/>
  <c r="T171" i="1" s="1"/>
  <c r="U171" i="1" s="1"/>
  <c r="O173" i="1" l="1"/>
  <c r="P172" i="1"/>
  <c r="Q172" i="1" s="1"/>
  <c r="T172" i="1" s="1"/>
  <c r="U172" i="1" s="1"/>
  <c r="O174" i="1" l="1"/>
  <c r="P173" i="1"/>
  <c r="Q173" i="1" s="1"/>
  <c r="T173" i="1" s="1"/>
  <c r="U173" i="1" s="1"/>
  <c r="P174" i="1" l="1"/>
  <c r="Q174" i="1" s="1"/>
  <c r="T174" i="1" s="1"/>
  <c r="U174" i="1" s="1"/>
  <c r="O175" i="1"/>
  <c r="O176" i="1" l="1"/>
  <c r="P175" i="1"/>
  <c r="Q175" i="1" s="1"/>
  <c r="T175" i="1" s="1"/>
  <c r="U175" i="1" s="1"/>
  <c r="P176" i="1" l="1"/>
  <c r="Q176" i="1" s="1"/>
  <c r="T176" i="1" s="1"/>
  <c r="U176" i="1" s="1"/>
  <c r="O177" i="1"/>
  <c r="P177" i="1" l="1"/>
  <c r="Q177" i="1" s="1"/>
  <c r="T177" i="1" s="1"/>
  <c r="U177" i="1" s="1"/>
  <c r="O178" i="1"/>
  <c r="P178" i="1" l="1"/>
  <c r="Q178" i="1" s="1"/>
  <c r="T178" i="1" s="1"/>
  <c r="U178" i="1" s="1"/>
  <c r="O179" i="1"/>
  <c r="P179" i="1" l="1"/>
  <c r="Q179" i="1" s="1"/>
  <c r="T179" i="1" s="1"/>
  <c r="U179" i="1" s="1"/>
  <c r="O180" i="1"/>
  <c r="O181" i="1" l="1"/>
  <c r="P180" i="1"/>
  <c r="Q180" i="1" s="1"/>
  <c r="T180" i="1" s="1"/>
  <c r="U180" i="1" s="1"/>
  <c r="O182" i="1" l="1"/>
  <c r="P181" i="1"/>
  <c r="Q181" i="1" s="1"/>
  <c r="T181" i="1" s="1"/>
  <c r="U181" i="1" s="1"/>
  <c r="P182" i="1" l="1"/>
  <c r="Q182" i="1" s="1"/>
  <c r="T182" i="1" s="1"/>
  <c r="U182" i="1" s="1"/>
  <c r="O183" i="1"/>
  <c r="O184" i="1" l="1"/>
  <c r="P183" i="1"/>
  <c r="Q183" i="1" s="1"/>
  <c r="T183" i="1" s="1"/>
  <c r="U183" i="1" s="1"/>
  <c r="O185" i="1" l="1"/>
  <c r="P184" i="1"/>
  <c r="Q184" i="1" s="1"/>
  <c r="T184" i="1" s="1"/>
  <c r="U184" i="1" s="1"/>
  <c r="P185" i="1" l="1"/>
  <c r="Q185" i="1" s="1"/>
  <c r="T185" i="1" s="1"/>
  <c r="U185" i="1" s="1"/>
  <c r="O186" i="1"/>
  <c r="O187" i="1" l="1"/>
  <c r="P186" i="1"/>
  <c r="Q186" i="1" s="1"/>
  <c r="T186" i="1" s="1"/>
  <c r="U186" i="1" s="1"/>
  <c r="O188" i="1" l="1"/>
  <c r="P187" i="1"/>
  <c r="Q187" i="1" s="1"/>
  <c r="T187" i="1" s="1"/>
  <c r="U187" i="1" s="1"/>
  <c r="P188" i="1" l="1"/>
  <c r="Q188" i="1" s="1"/>
  <c r="T188" i="1" s="1"/>
  <c r="U188" i="1" s="1"/>
  <c r="O189" i="1"/>
  <c r="O190" i="1" l="1"/>
  <c r="P189" i="1"/>
  <c r="Q189" i="1" s="1"/>
  <c r="T189" i="1" s="1"/>
  <c r="U189" i="1" s="1"/>
  <c r="P190" i="1" l="1"/>
  <c r="Q190" i="1" s="1"/>
  <c r="T190" i="1" s="1"/>
  <c r="U190" i="1" s="1"/>
  <c r="O191" i="1"/>
  <c r="O192" i="1" l="1"/>
  <c r="P191" i="1"/>
  <c r="Q191" i="1" s="1"/>
  <c r="T191" i="1" s="1"/>
  <c r="U191" i="1" s="1"/>
  <c r="O193" i="1" l="1"/>
  <c r="P192" i="1"/>
  <c r="Q192" i="1" s="1"/>
  <c r="T192" i="1" s="1"/>
  <c r="U192" i="1" s="1"/>
  <c r="P193" i="1" l="1"/>
  <c r="Q193" i="1" s="1"/>
  <c r="T193" i="1" s="1"/>
  <c r="U193" i="1" s="1"/>
  <c r="O194" i="1"/>
  <c r="P194" i="1" l="1"/>
  <c r="Q194" i="1" s="1"/>
  <c r="T194" i="1" s="1"/>
  <c r="U194" i="1" s="1"/>
  <c r="O195" i="1"/>
  <c r="P195" i="1" l="1"/>
  <c r="Q195" i="1" s="1"/>
  <c r="T195" i="1" s="1"/>
  <c r="U195" i="1" s="1"/>
  <c r="O196" i="1"/>
  <c r="P196" i="1" l="1"/>
  <c r="Q196" i="1" s="1"/>
  <c r="T196" i="1" s="1"/>
  <c r="U196" i="1" s="1"/>
  <c r="O197" i="1"/>
  <c r="O198" i="1" l="1"/>
  <c r="P197" i="1"/>
  <c r="Q197" i="1" s="1"/>
  <c r="T197" i="1" s="1"/>
  <c r="U197" i="1" s="1"/>
  <c r="P198" i="1" l="1"/>
  <c r="Q198" i="1" s="1"/>
  <c r="T198" i="1" s="1"/>
  <c r="U198" i="1" s="1"/>
  <c r="O199" i="1"/>
  <c r="P199" i="1" l="1"/>
  <c r="Q199" i="1" s="1"/>
  <c r="T199" i="1" s="1"/>
  <c r="U199" i="1" s="1"/>
  <c r="O200" i="1"/>
  <c r="O201" i="1" l="1"/>
  <c r="P200" i="1"/>
  <c r="Q200" i="1" s="1"/>
  <c r="T200" i="1" s="1"/>
  <c r="U200" i="1" s="1"/>
  <c r="P201" i="1" l="1"/>
  <c r="Q201" i="1" s="1"/>
  <c r="T201" i="1" s="1"/>
  <c r="U201" i="1" s="1"/>
  <c r="O202" i="1"/>
  <c r="O203" i="1" l="1"/>
  <c r="P202" i="1"/>
  <c r="Q202" i="1" s="1"/>
  <c r="T202" i="1" s="1"/>
  <c r="U202" i="1" s="1"/>
  <c r="O204" i="1" l="1"/>
  <c r="P203" i="1"/>
  <c r="Q203" i="1" s="1"/>
  <c r="T203" i="1" s="1"/>
  <c r="U203" i="1" s="1"/>
  <c r="O205" i="1" l="1"/>
  <c r="P204" i="1"/>
  <c r="Q204" i="1" s="1"/>
  <c r="T204" i="1" s="1"/>
  <c r="U204" i="1" s="1"/>
  <c r="O206" i="1" l="1"/>
  <c r="P205" i="1"/>
  <c r="Q205" i="1" s="1"/>
  <c r="T205" i="1" s="1"/>
  <c r="U205" i="1" s="1"/>
  <c r="P206" i="1" l="1"/>
  <c r="Q206" i="1" s="1"/>
  <c r="T206" i="1" s="1"/>
  <c r="U206" i="1" s="1"/>
  <c r="O207" i="1"/>
  <c r="P207" i="1" l="1"/>
  <c r="Q207" i="1" s="1"/>
  <c r="T207" i="1" s="1"/>
  <c r="U207" i="1" s="1"/>
  <c r="O208" i="1"/>
  <c r="O209" i="1" l="1"/>
  <c r="P208" i="1"/>
  <c r="Q208" i="1" s="1"/>
  <c r="T208" i="1" s="1"/>
  <c r="U208" i="1" s="1"/>
  <c r="P209" i="1" l="1"/>
  <c r="Q209" i="1" s="1"/>
  <c r="T209" i="1" s="1"/>
  <c r="U209" i="1" s="1"/>
  <c r="O210" i="1"/>
  <c r="O211" i="1" l="1"/>
  <c r="P210" i="1"/>
  <c r="Q210" i="1" s="1"/>
  <c r="T210" i="1" s="1"/>
  <c r="U210" i="1" s="1"/>
  <c r="P211" i="1" l="1"/>
  <c r="Q211" i="1" s="1"/>
  <c r="T211" i="1" s="1"/>
  <c r="U211" i="1" s="1"/>
  <c r="O212" i="1"/>
  <c r="O213" i="1" l="1"/>
  <c r="P212" i="1"/>
  <c r="Q212" i="1" s="1"/>
  <c r="T212" i="1" s="1"/>
  <c r="U212" i="1" s="1"/>
  <c r="O214" i="1" l="1"/>
  <c r="P214" i="1" s="1"/>
  <c r="Q214" i="1" s="1"/>
  <c r="T214" i="1" s="1"/>
  <c r="U214" i="1" s="1"/>
  <c r="P213" i="1"/>
  <c r="Q213" i="1" s="1"/>
  <c r="T213" i="1" s="1"/>
  <c r="U213" i="1" s="1"/>
</calcChain>
</file>

<file path=xl/sharedStrings.xml><?xml version="1.0" encoding="utf-8"?>
<sst xmlns="http://schemas.openxmlformats.org/spreadsheetml/2006/main" count="177" uniqueCount="49">
  <si>
    <t>Key</t>
  </si>
  <si>
    <t>km/h</t>
  </si>
  <si>
    <t>m/s</t>
  </si>
  <si>
    <t>Fd</t>
  </si>
  <si>
    <t>Fw</t>
  </si>
  <si>
    <t>Fp</t>
  </si>
  <si>
    <t>F_Total</t>
  </si>
  <si>
    <t>Variable</t>
  </si>
  <si>
    <t>Value</t>
  </si>
  <si>
    <t>Unit</t>
  </si>
  <si>
    <t>Mass</t>
  </si>
  <si>
    <t>m</t>
  </si>
  <si>
    <t>kg</t>
  </si>
  <si>
    <t>Coefficent Drag</t>
  </si>
  <si>
    <t>CdA</t>
  </si>
  <si>
    <t>Velocity</t>
  </si>
  <si>
    <t>v</t>
  </si>
  <si>
    <t>Gravity</t>
  </si>
  <si>
    <t>g</t>
  </si>
  <si>
    <t xml:space="preserve">Angle </t>
  </si>
  <si>
    <t>Θ</t>
  </si>
  <si>
    <t>Degrees</t>
  </si>
  <si>
    <t>Rho</t>
  </si>
  <si>
    <t>ρ</t>
  </si>
  <si>
    <t>Coefficent Friction</t>
  </si>
  <si>
    <t>μ</t>
  </si>
  <si>
    <t>Aero Drag Force</t>
  </si>
  <si>
    <t>N</t>
  </si>
  <si>
    <t>Rolling Resistance</t>
  </si>
  <si>
    <t>Gradient Resistance</t>
  </si>
  <si>
    <t>Forces Total</t>
  </si>
  <si>
    <t>FT</t>
  </si>
  <si>
    <t>Power</t>
  </si>
  <si>
    <t>P</t>
  </si>
  <si>
    <t>W</t>
  </si>
  <si>
    <t>Drag Force</t>
  </si>
  <si>
    <t>Power needed to reach top speed</t>
  </si>
  <si>
    <t>Frontal Area</t>
  </si>
  <si>
    <t>A</t>
  </si>
  <si>
    <t>m²</t>
  </si>
  <si>
    <t>m/s²</t>
  </si>
  <si>
    <t>Gradient (opposite)</t>
  </si>
  <si>
    <t>Gradient (adjacent)</t>
  </si>
  <si>
    <t>opp</t>
  </si>
  <si>
    <t>adj</t>
  </si>
  <si>
    <t>-</t>
  </si>
  <si>
    <t>Power W</t>
  </si>
  <si>
    <t>Power needed to reach top speed up a 35% slope</t>
  </si>
  <si>
    <t>Power needed to reach top speed up a 48% slope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</si>
</sst>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0" fillId="0" borderId="1" xfId="0" applyBorder="1"/>
    <xf numFmtId="0" fontId="2" fillId="2" borderId="1" xfId="0" applyFont="1" applyFill="1" applyBorder="1"/>
    <xf numFmtId="2" fontId="0" fillId="0" borderId="1" xfId="0" applyNumberFormat="1" applyBorder="1"/>
    <xf numFmtId="0" fontId="3" fillId="0" borderId="1" xfId="0" applyFont="1" applyBorder="1"/>
    <xf numFmtId="2" fontId="0" fillId="0" borderId="1" xfId="0" applyNumberFormat="1" applyBorder="1" applyAlignment="1">
      <alignment horizontal="left" indent="5"/>
    </xf>
    <xf numFmtId="0" fontId="2" fillId="0" borderId="1" xfId="0" applyFont="1" applyBorder="1" applyAlignment="1">
      <alignment horizontal="center"/>
    </xf>
    <xf numFmtId="43" fontId="0" fillId="0" borderId="1" xfId="1" applyFont="1" applyBorder="1"/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Resistive Forces Vs Speed</a:t>
            </a:r>
          </a:p>
        </c:rich>
      </c:tx>
      <c:layout>
        <c:manualLayout>
          <c:xMode val="edge"/>
          <c:yMode val="edge"/>
          <c:x val="0.23449300087489064"/>
          <c:y val="3.0651340996168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Drag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'RS250'!$O$4:$O$324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</c:numCache>
              <c:extLst xmlns:c15="http://schemas.microsoft.com/office/drawing/2012/chart"/>
            </c:numRef>
          </c:xVal>
          <c:yVal>
            <c:numRef>
              <c:f>'RS250'!$Q$4:$Q$324</c:f>
              <c:numCache>
                <c:formatCode>General</c:formatCode>
                <c:ptCount val="321"/>
                <c:pt idx="0">
                  <c:v>0</c:v>
                </c:pt>
                <c:pt idx="1">
                  <c:v>5.3143072916666673E-3</c:v>
                </c:pt>
                <c:pt idx="2">
                  <c:v>2.1257229166666669E-2</c:v>
                </c:pt>
                <c:pt idx="3">
                  <c:v>4.7828765625000005E-2</c:v>
                </c:pt>
                <c:pt idx="4">
                  <c:v>8.5028916666666676E-2</c:v>
                </c:pt>
                <c:pt idx="5">
                  <c:v>0.13285768229166667</c:v>
                </c:pt>
                <c:pt idx="6">
                  <c:v>0.19131506250000002</c:v>
                </c:pt>
                <c:pt idx="7">
                  <c:v>0.26040105729166674</c:v>
                </c:pt>
                <c:pt idx="8">
                  <c:v>0.3401156666666667</c:v>
                </c:pt>
                <c:pt idx="9">
                  <c:v>0.43045889062500003</c:v>
                </c:pt>
                <c:pt idx="10">
                  <c:v>0.53143072916666667</c:v>
                </c:pt>
                <c:pt idx="11">
                  <c:v>0.64303118229166678</c:v>
                </c:pt>
                <c:pt idx="12">
                  <c:v>0.76526025000000009</c:v>
                </c:pt>
                <c:pt idx="13">
                  <c:v>0.8981179322916667</c:v>
                </c:pt>
                <c:pt idx="14">
                  <c:v>1.041604229166667</c:v>
                </c:pt>
                <c:pt idx="15">
                  <c:v>1.1957191406250003</c:v>
                </c:pt>
                <c:pt idx="16">
                  <c:v>1.3604626666666668</c:v>
                </c:pt>
                <c:pt idx="17">
                  <c:v>1.5358348072916668</c:v>
                </c:pt>
                <c:pt idx="18">
                  <c:v>1.7218355625000001</c:v>
                </c:pt>
                <c:pt idx="19">
                  <c:v>1.9184649322916667</c:v>
                </c:pt>
                <c:pt idx="20">
                  <c:v>2.1257229166666667</c:v>
                </c:pt>
                <c:pt idx="21">
                  <c:v>2.3436095156250007</c:v>
                </c:pt>
                <c:pt idx="22">
                  <c:v>2.5721247291666671</c:v>
                </c:pt>
                <c:pt idx="23">
                  <c:v>2.8112685572916671</c:v>
                </c:pt>
                <c:pt idx="24">
                  <c:v>3.0610410000000003</c:v>
                </c:pt>
                <c:pt idx="25">
                  <c:v>3.3214420572916667</c:v>
                </c:pt>
                <c:pt idx="26">
                  <c:v>3.5924717291666668</c:v>
                </c:pt>
                <c:pt idx="27">
                  <c:v>3.874130015625</c:v>
                </c:pt>
                <c:pt idx="28">
                  <c:v>4.1664169166666678</c:v>
                </c:pt>
                <c:pt idx="29">
                  <c:v>4.469332432291667</c:v>
                </c:pt>
                <c:pt idx="30">
                  <c:v>4.7828765625000011</c:v>
                </c:pt>
                <c:pt idx="31">
                  <c:v>5.1070493072916667</c:v>
                </c:pt>
                <c:pt idx="32">
                  <c:v>5.4418506666666673</c:v>
                </c:pt>
                <c:pt idx="33">
                  <c:v>5.7872806406250019</c:v>
                </c:pt>
                <c:pt idx="34">
                  <c:v>6.1433392291666671</c:v>
                </c:pt>
                <c:pt idx="35">
                  <c:v>6.5100264322916681</c:v>
                </c:pt>
                <c:pt idx="36">
                  <c:v>6.8873422500000006</c:v>
                </c:pt>
                <c:pt idx="37">
                  <c:v>7.2752866822916689</c:v>
                </c:pt>
                <c:pt idx="38">
                  <c:v>7.6738597291666668</c:v>
                </c:pt>
                <c:pt idx="39">
                  <c:v>8.0830613906250015</c:v>
                </c:pt>
                <c:pt idx="40">
                  <c:v>8.5028916666666667</c:v>
                </c:pt>
                <c:pt idx="41">
                  <c:v>8.9333505572916678</c:v>
                </c:pt>
                <c:pt idx="42">
                  <c:v>9.374438062500003</c:v>
                </c:pt>
                <c:pt idx="43">
                  <c:v>9.8261541822916669</c:v>
                </c:pt>
                <c:pt idx="44">
                  <c:v>10.288498916666668</c:v>
                </c:pt>
                <c:pt idx="45">
                  <c:v>10.761472265625001</c:v>
                </c:pt>
                <c:pt idx="46">
                  <c:v>11.245074229166669</c:v>
                </c:pt>
                <c:pt idx="47">
                  <c:v>11.739304807291667</c:v>
                </c:pt>
                <c:pt idx="48">
                  <c:v>12.244164000000001</c:v>
                </c:pt>
                <c:pt idx="49">
                  <c:v>12.75965180729167</c:v>
                </c:pt>
                <c:pt idx="50">
                  <c:v>13.285768229166667</c:v>
                </c:pt>
                <c:pt idx="51">
                  <c:v>13.822513265625004</c:v>
                </c:pt>
                <c:pt idx="52">
                  <c:v>14.369886916666667</c:v>
                </c:pt>
                <c:pt idx="53">
                  <c:v>14.927889182291668</c:v>
                </c:pt>
                <c:pt idx="54">
                  <c:v>15.4965200625</c:v>
                </c:pt>
                <c:pt idx="55">
                  <c:v>16.075779557291668</c:v>
                </c:pt>
                <c:pt idx="56">
                  <c:v>16.665667666666671</c:v>
                </c:pt>
                <c:pt idx="57">
                  <c:v>17.266184390625003</c:v>
                </c:pt>
                <c:pt idx="58">
                  <c:v>17.877329729166668</c:v>
                </c:pt>
                <c:pt idx="59">
                  <c:v>18.499103682291668</c:v>
                </c:pt>
                <c:pt idx="60">
                  <c:v>19.131506250000005</c:v>
                </c:pt>
                <c:pt idx="61">
                  <c:v>19.774537432291673</c:v>
                </c:pt>
                <c:pt idx="62">
                  <c:v>20.428197229166667</c:v>
                </c:pt>
                <c:pt idx="63">
                  <c:v>21.092485640625</c:v>
                </c:pt>
                <c:pt idx="64">
                  <c:v>21.767402666666669</c:v>
                </c:pt>
                <c:pt idx="65">
                  <c:v>22.45294830729167</c:v>
                </c:pt>
                <c:pt idx="66">
                  <c:v>23.149122562500008</c:v>
                </c:pt>
                <c:pt idx="67">
                  <c:v>23.855925432291667</c:v>
                </c:pt>
                <c:pt idx="68">
                  <c:v>24.573356916666668</c:v>
                </c:pt>
                <c:pt idx="69">
                  <c:v>25.301417015625002</c:v>
                </c:pt>
                <c:pt idx="70">
                  <c:v>26.040105729166672</c:v>
                </c:pt>
                <c:pt idx="71">
                  <c:v>26.789423057291664</c:v>
                </c:pt>
                <c:pt idx="72">
                  <c:v>27.549369000000002</c:v>
                </c:pt>
                <c:pt idx="73">
                  <c:v>28.319943557291669</c:v>
                </c:pt>
                <c:pt idx="74">
                  <c:v>29.101146729166675</c:v>
                </c:pt>
                <c:pt idx="75">
                  <c:v>29.892978515625011</c:v>
                </c:pt>
                <c:pt idx="76">
                  <c:v>30.695438916666667</c:v>
                </c:pt>
                <c:pt idx="77">
                  <c:v>31.50852793229167</c:v>
                </c:pt>
                <c:pt idx="78">
                  <c:v>32.332245562500006</c:v>
                </c:pt>
                <c:pt idx="79">
                  <c:v>33.166591807291674</c:v>
                </c:pt>
                <c:pt idx="80">
                  <c:v>34.011566666666667</c:v>
                </c:pt>
                <c:pt idx="81">
                  <c:v>34.867170140624999</c:v>
                </c:pt>
                <c:pt idx="82">
                  <c:v>35.733402229166671</c:v>
                </c:pt>
                <c:pt idx="83">
                  <c:v>36.610262932291668</c:v>
                </c:pt>
                <c:pt idx="84">
                  <c:v>37.497752250000012</c:v>
                </c:pt>
                <c:pt idx="85">
                  <c:v>38.395870182291667</c:v>
                </c:pt>
                <c:pt idx="86">
                  <c:v>39.304616729166668</c:v>
                </c:pt>
                <c:pt idx="87">
                  <c:v>40.223991890625008</c:v>
                </c:pt>
                <c:pt idx="88">
                  <c:v>41.153995666666674</c:v>
                </c:pt>
                <c:pt idx="89">
                  <c:v>42.094628057291679</c:v>
                </c:pt>
                <c:pt idx="90">
                  <c:v>43.045889062500002</c:v>
                </c:pt>
                <c:pt idx="91">
                  <c:v>44.007778682291672</c:v>
                </c:pt>
                <c:pt idx="92">
                  <c:v>44.980296916666674</c:v>
                </c:pt>
                <c:pt idx="93">
                  <c:v>45.963443765625009</c:v>
                </c:pt>
                <c:pt idx="94">
                  <c:v>46.957219229166668</c:v>
                </c:pt>
                <c:pt idx="95">
                  <c:v>47.961623307291667</c:v>
                </c:pt>
                <c:pt idx="96">
                  <c:v>48.976656000000006</c:v>
                </c:pt>
                <c:pt idx="97">
                  <c:v>50.002317307291676</c:v>
                </c:pt>
                <c:pt idx="98">
                  <c:v>51.038607229166679</c:v>
                </c:pt>
                <c:pt idx="99">
                  <c:v>52.085525765625</c:v>
                </c:pt>
                <c:pt idx="100">
                  <c:v>53.143072916666668</c:v>
                </c:pt>
                <c:pt idx="101">
                  <c:v>54.211248682291675</c:v>
                </c:pt>
                <c:pt idx="102">
                  <c:v>55.290053062500014</c:v>
                </c:pt>
                <c:pt idx="103">
                  <c:v>56.379486057291665</c:v>
                </c:pt>
                <c:pt idx="104">
                  <c:v>57.479547666666669</c:v>
                </c:pt>
                <c:pt idx="105">
                  <c:v>58.590237890625005</c:v>
                </c:pt>
                <c:pt idx="106">
                  <c:v>59.711556729166674</c:v>
                </c:pt>
                <c:pt idx="107">
                  <c:v>60.843504182291682</c:v>
                </c:pt>
                <c:pt idx="108">
                  <c:v>61.986080250000001</c:v>
                </c:pt>
                <c:pt idx="109">
                  <c:v>63.139284932291673</c:v>
                </c:pt>
                <c:pt idx="110">
                  <c:v>64.303118229166671</c:v>
                </c:pt>
                <c:pt idx="111">
                  <c:v>65.477580140625008</c:v>
                </c:pt>
                <c:pt idx="112">
                  <c:v>66.662670666666685</c:v>
                </c:pt>
                <c:pt idx="113">
                  <c:v>67.858389807291672</c:v>
                </c:pt>
                <c:pt idx="114">
                  <c:v>69.064737562500014</c:v>
                </c:pt>
                <c:pt idx="115">
                  <c:v>70.28171393229168</c:v>
                </c:pt>
                <c:pt idx="116">
                  <c:v>71.509318916666672</c:v>
                </c:pt>
                <c:pt idx="117">
                  <c:v>72.747552515625003</c:v>
                </c:pt>
                <c:pt idx="118">
                  <c:v>73.996414729166673</c:v>
                </c:pt>
                <c:pt idx="119">
                  <c:v>75.255905557291683</c:v>
                </c:pt>
                <c:pt idx="120">
                  <c:v>76.526025000000018</c:v>
                </c:pt>
                <c:pt idx="121">
                  <c:v>77.806773057291693</c:v>
                </c:pt>
                <c:pt idx="122">
                  <c:v>79.098149729166693</c:v>
                </c:pt>
                <c:pt idx="123">
                  <c:v>80.400155015625032</c:v>
                </c:pt>
                <c:pt idx="124">
                  <c:v>81.712788916666668</c:v>
                </c:pt>
                <c:pt idx="125">
                  <c:v>83.036051432291671</c:v>
                </c:pt>
                <c:pt idx="126">
                  <c:v>84.3699425625</c:v>
                </c:pt>
                <c:pt idx="127">
                  <c:v>85.714462307291669</c:v>
                </c:pt>
                <c:pt idx="128">
                  <c:v>87.069610666666676</c:v>
                </c:pt>
                <c:pt idx="129">
                  <c:v>88.435387640625024</c:v>
                </c:pt>
                <c:pt idx="130">
                  <c:v>89.811793229166682</c:v>
                </c:pt>
                <c:pt idx="131">
                  <c:v>91.198827432291694</c:v>
                </c:pt>
                <c:pt idx="132">
                  <c:v>92.596490250000031</c:v>
                </c:pt>
                <c:pt idx="133">
                  <c:v>94.004781682291664</c:v>
                </c:pt>
                <c:pt idx="134">
                  <c:v>95.423701729166666</c:v>
                </c:pt>
                <c:pt idx="135">
                  <c:v>96.853250390625007</c:v>
                </c:pt>
                <c:pt idx="136">
                  <c:v>98.293427666666673</c:v>
                </c:pt>
                <c:pt idx="137">
                  <c:v>99.744233557291679</c:v>
                </c:pt>
                <c:pt idx="138">
                  <c:v>101.20566806250001</c:v>
                </c:pt>
                <c:pt idx="139">
                  <c:v>102.67773118229168</c:v>
                </c:pt>
                <c:pt idx="140">
                  <c:v>104.16042291666669</c:v>
                </c:pt>
                <c:pt idx="141">
                  <c:v>105.65374326562502</c:v>
                </c:pt>
                <c:pt idx="142">
                  <c:v>107.15769222916666</c:v>
                </c:pt>
                <c:pt idx="143">
                  <c:v>108.67226980729167</c:v>
                </c:pt>
                <c:pt idx="144">
                  <c:v>110.19747600000001</c:v>
                </c:pt>
                <c:pt idx="145">
                  <c:v>111.73331080729167</c:v>
                </c:pt>
                <c:pt idx="146">
                  <c:v>113.27977422916668</c:v>
                </c:pt>
                <c:pt idx="147">
                  <c:v>114.83686626562502</c:v>
                </c:pt>
                <c:pt idx="148">
                  <c:v>116.4045869166667</c:v>
                </c:pt>
                <c:pt idx="149">
                  <c:v>117.9829361822917</c:v>
                </c:pt>
                <c:pt idx="150">
                  <c:v>119.57191406250004</c:v>
                </c:pt>
                <c:pt idx="151">
                  <c:v>121.17152055729167</c:v>
                </c:pt>
                <c:pt idx="152">
                  <c:v>122.78175566666667</c:v>
                </c:pt>
                <c:pt idx="153">
                  <c:v>124.40261939062501</c:v>
                </c:pt>
                <c:pt idx="154">
                  <c:v>126.03411172916668</c:v>
                </c:pt>
                <c:pt idx="155">
                  <c:v>127.67623268229168</c:v>
                </c:pt>
                <c:pt idx="156">
                  <c:v>129.32898225000002</c:v>
                </c:pt>
                <c:pt idx="157">
                  <c:v>130.99236043229169</c:v>
                </c:pt>
                <c:pt idx="158">
                  <c:v>132.6663672291667</c:v>
                </c:pt>
                <c:pt idx="159">
                  <c:v>134.35100264062504</c:v>
                </c:pt>
                <c:pt idx="160">
                  <c:v>136.04626666666667</c:v>
                </c:pt>
                <c:pt idx="161">
                  <c:v>137.75215930729166</c:v>
                </c:pt>
                <c:pt idx="162">
                  <c:v>139.4686805625</c:v>
                </c:pt>
                <c:pt idx="163">
                  <c:v>141.19583043229167</c:v>
                </c:pt>
                <c:pt idx="164">
                  <c:v>142.93360891666669</c:v>
                </c:pt>
                <c:pt idx="165">
                  <c:v>144.68201601562504</c:v>
                </c:pt>
                <c:pt idx="166">
                  <c:v>146.44105172916667</c:v>
                </c:pt>
                <c:pt idx="167">
                  <c:v>148.21071605729171</c:v>
                </c:pt>
                <c:pt idx="168">
                  <c:v>149.99100900000005</c:v>
                </c:pt>
                <c:pt idx="169">
                  <c:v>151.7819305572917</c:v>
                </c:pt>
                <c:pt idx="170">
                  <c:v>153.58348072916667</c:v>
                </c:pt>
                <c:pt idx="171">
                  <c:v>155.395659515625</c:v>
                </c:pt>
                <c:pt idx="172">
                  <c:v>157.21846691666667</c:v>
                </c:pt>
                <c:pt idx="173">
                  <c:v>159.05190293229168</c:v>
                </c:pt>
                <c:pt idx="174">
                  <c:v>160.89596756250003</c:v>
                </c:pt>
                <c:pt idx="175">
                  <c:v>162.75066080729169</c:v>
                </c:pt>
                <c:pt idx="176">
                  <c:v>164.6159826666667</c:v>
                </c:pt>
                <c:pt idx="177">
                  <c:v>166.49193314062506</c:v>
                </c:pt>
                <c:pt idx="178">
                  <c:v>168.37851222916672</c:v>
                </c:pt>
                <c:pt idx="179">
                  <c:v>170.27571993229168</c:v>
                </c:pt>
                <c:pt idx="180">
                  <c:v>172.18355625000001</c:v>
                </c:pt>
                <c:pt idx="181">
                  <c:v>174.10202118229168</c:v>
                </c:pt>
                <c:pt idx="182">
                  <c:v>176.03111472916669</c:v>
                </c:pt>
                <c:pt idx="183">
                  <c:v>177.97083689062501</c:v>
                </c:pt>
                <c:pt idx="184">
                  <c:v>179.9211876666667</c:v>
                </c:pt>
                <c:pt idx="185">
                  <c:v>181.8821670572917</c:v>
                </c:pt>
                <c:pt idx="186">
                  <c:v>183.85377506250003</c:v>
                </c:pt>
                <c:pt idx="187">
                  <c:v>185.83601168229171</c:v>
                </c:pt>
                <c:pt idx="188">
                  <c:v>187.82887691666667</c:v>
                </c:pt>
                <c:pt idx="189">
                  <c:v>189.832370765625</c:v>
                </c:pt>
                <c:pt idx="190">
                  <c:v>191.84649322916667</c:v>
                </c:pt>
                <c:pt idx="191">
                  <c:v>193.87124430729168</c:v>
                </c:pt>
                <c:pt idx="192">
                  <c:v>195.90662400000002</c:v>
                </c:pt>
                <c:pt idx="193">
                  <c:v>197.95263230729171</c:v>
                </c:pt>
                <c:pt idx="194">
                  <c:v>200.0092692291667</c:v>
                </c:pt>
                <c:pt idx="195">
                  <c:v>202.07653476562504</c:v>
                </c:pt>
                <c:pt idx="196">
                  <c:v>204.15442891666672</c:v>
                </c:pt>
                <c:pt idx="197">
                  <c:v>206.24295168229168</c:v>
                </c:pt>
                <c:pt idx="198">
                  <c:v>208.3421030625</c:v>
                </c:pt>
                <c:pt idx="199">
                  <c:v>210.4518830572917</c:v>
                </c:pt>
                <c:pt idx="200">
                  <c:v>212.57229166666667</c:v>
                </c:pt>
                <c:pt idx="201">
                  <c:v>214.70332889062502</c:v>
                </c:pt>
                <c:pt idx="202">
                  <c:v>216.8449947291667</c:v>
                </c:pt>
                <c:pt idx="203">
                  <c:v>218.99728918229172</c:v>
                </c:pt>
                <c:pt idx="204">
                  <c:v>221.16021225000006</c:v>
                </c:pt>
                <c:pt idx="205">
                  <c:v>223.3337639322917</c:v>
                </c:pt>
                <c:pt idx="206">
                  <c:v>225.51794422916666</c:v>
                </c:pt>
                <c:pt idx="207">
                  <c:v>227.71275314062501</c:v>
                </c:pt>
                <c:pt idx="208">
                  <c:v>229.91819066666667</c:v>
                </c:pt>
                <c:pt idx="209">
                  <c:v>232.13425680729168</c:v>
                </c:pt>
                <c:pt idx="210">
                  <c:v>234.36095156250002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6962-46ED-92AA-97AA01D03A49}"/>
            </c:ext>
          </c:extLst>
        </c:ser>
        <c:ser>
          <c:idx val="1"/>
          <c:order val="1"/>
          <c:tx>
            <c:v>Total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'RS250'!$O$4:$O$324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</c:numCache>
            </c:numRef>
          </c:xVal>
          <c:yVal>
            <c:numRef>
              <c:f>'RS250'!$T$4:$T$324</c:f>
              <c:numCache>
                <c:formatCode>General</c:formatCode>
                <c:ptCount val="321"/>
                <c:pt idx="0">
                  <c:v>0</c:v>
                </c:pt>
                <c:pt idx="1">
                  <c:v>465.89449840246385</c:v>
                </c:pt>
                <c:pt idx="2">
                  <c:v>465.91044132433888</c:v>
                </c:pt>
                <c:pt idx="3">
                  <c:v>465.93701286079721</c:v>
                </c:pt>
                <c:pt idx="4">
                  <c:v>465.97421301183886</c:v>
                </c:pt>
                <c:pt idx="5">
                  <c:v>466.02204177746387</c:v>
                </c:pt>
                <c:pt idx="6">
                  <c:v>466.08049915767219</c:v>
                </c:pt>
                <c:pt idx="7">
                  <c:v>466.14958515246389</c:v>
                </c:pt>
                <c:pt idx="8">
                  <c:v>466.22929976183889</c:v>
                </c:pt>
                <c:pt idx="9">
                  <c:v>466.3196429857972</c:v>
                </c:pt>
                <c:pt idx="10">
                  <c:v>466.42061482433888</c:v>
                </c:pt>
                <c:pt idx="11">
                  <c:v>466.53221527746388</c:v>
                </c:pt>
                <c:pt idx="12">
                  <c:v>466.65444434517218</c:v>
                </c:pt>
                <c:pt idx="13">
                  <c:v>466.78730202746385</c:v>
                </c:pt>
                <c:pt idx="14">
                  <c:v>466.93078832433889</c:v>
                </c:pt>
                <c:pt idx="15">
                  <c:v>467.08490323579719</c:v>
                </c:pt>
                <c:pt idx="16">
                  <c:v>467.24964676183885</c:v>
                </c:pt>
                <c:pt idx="17">
                  <c:v>467.42501890246388</c:v>
                </c:pt>
                <c:pt idx="18">
                  <c:v>467.61101965767222</c:v>
                </c:pt>
                <c:pt idx="19">
                  <c:v>467.80764902746387</c:v>
                </c:pt>
                <c:pt idx="20">
                  <c:v>468.01490701183889</c:v>
                </c:pt>
                <c:pt idx="21">
                  <c:v>468.23279361079722</c:v>
                </c:pt>
                <c:pt idx="22">
                  <c:v>468.46130882433886</c:v>
                </c:pt>
                <c:pt idx="23">
                  <c:v>468.70045265246387</c:v>
                </c:pt>
                <c:pt idx="24">
                  <c:v>468.95022509517219</c:v>
                </c:pt>
                <c:pt idx="25">
                  <c:v>469.21062615246387</c:v>
                </c:pt>
                <c:pt idx="26">
                  <c:v>469.48165582433887</c:v>
                </c:pt>
                <c:pt idx="27">
                  <c:v>469.76331411079718</c:v>
                </c:pt>
                <c:pt idx="28">
                  <c:v>470.05560101183886</c:v>
                </c:pt>
                <c:pt idx="29">
                  <c:v>470.35851652746385</c:v>
                </c:pt>
                <c:pt idx="30">
                  <c:v>470.6720606576722</c:v>
                </c:pt>
                <c:pt idx="31">
                  <c:v>470.99623340246387</c:v>
                </c:pt>
                <c:pt idx="32">
                  <c:v>471.33103476183885</c:v>
                </c:pt>
                <c:pt idx="33">
                  <c:v>471.6764647357972</c:v>
                </c:pt>
                <c:pt idx="34">
                  <c:v>472.03252332433885</c:v>
                </c:pt>
                <c:pt idx="35">
                  <c:v>472.39921052746388</c:v>
                </c:pt>
                <c:pt idx="36">
                  <c:v>472.77652634517221</c:v>
                </c:pt>
                <c:pt idx="37">
                  <c:v>473.16447077746386</c:v>
                </c:pt>
                <c:pt idx="38">
                  <c:v>473.56304382433888</c:v>
                </c:pt>
                <c:pt idx="39">
                  <c:v>473.9722454857972</c:v>
                </c:pt>
                <c:pt idx="40">
                  <c:v>474.3920757618389</c:v>
                </c:pt>
                <c:pt idx="41">
                  <c:v>474.82253465246384</c:v>
                </c:pt>
                <c:pt idx="42">
                  <c:v>475.26362215767222</c:v>
                </c:pt>
                <c:pt idx="43">
                  <c:v>475.71533827746384</c:v>
                </c:pt>
                <c:pt idx="44">
                  <c:v>476.17768301183889</c:v>
                </c:pt>
                <c:pt idx="45">
                  <c:v>476.6506563607972</c:v>
                </c:pt>
                <c:pt idx="46">
                  <c:v>477.13425832433887</c:v>
                </c:pt>
                <c:pt idx="47">
                  <c:v>477.62848890246386</c:v>
                </c:pt>
                <c:pt idx="48">
                  <c:v>478.13334809517221</c:v>
                </c:pt>
                <c:pt idx="49">
                  <c:v>478.64883590246387</c:v>
                </c:pt>
                <c:pt idx="50">
                  <c:v>479.17495232433885</c:v>
                </c:pt>
                <c:pt idx="51">
                  <c:v>479.71169736079719</c:v>
                </c:pt>
                <c:pt idx="52">
                  <c:v>480.25907101183884</c:v>
                </c:pt>
                <c:pt idx="53">
                  <c:v>480.81707327746386</c:v>
                </c:pt>
                <c:pt idx="54">
                  <c:v>481.38570415767219</c:v>
                </c:pt>
                <c:pt idx="55">
                  <c:v>481.96496365246389</c:v>
                </c:pt>
                <c:pt idx="56">
                  <c:v>482.55485176183885</c:v>
                </c:pt>
                <c:pt idx="57">
                  <c:v>483.15536848579723</c:v>
                </c:pt>
                <c:pt idx="58">
                  <c:v>483.76651382433886</c:v>
                </c:pt>
                <c:pt idx="59">
                  <c:v>484.38828777746386</c:v>
                </c:pt>
                <c:pt idx="60">
                  <c:v>485.02069034517217</c:v>
                </c:pt>
                <c:pt idx="61">
                  <c:v>485.66372152746385</c:v>
                </c:pt>
                <c:pt idx="62">
                  <c:v>486.31738132433884</c:v>
                </c:pt>
                <c:pt idx="63">
                  <c:v>486.9816697357972</c:v>
                </c:pt>
                <c:pt idx="64">
                  <c:v>487.65658676183887</c:v>
                </c:pt>
                <c:pt idx="65">
                  <c:v>488.34213240246385</c:v>
                </c:pt>
                <c:pt idx="66">
                  <c:v>489.03830665767219</c:v>
                </c:pt>
                <c:pt idx="67">
                  <c:v>489.74510952746385</c:v>
                </c:pt>
                <c:pt idx="68">
                  <c:v>490.46254101183888</c:v>
                </c:pt>
                <c:pt idx="69">
                  <c:v>491.19060111079722</c:v>
                </c:pt>
                <c:pt idx="70">
                  <c:v>491.92928982433887</c:v>
                </c:pt>
                <c:pt idx="71">
                  <c:v>492.67860715246388</c:v>
                </c:pt>
                <c:pt idx="72">
                  <c:v>493.43855309517221</c:v>
                </c:pt>
                <c:pt idx="73">
                  <c:v>494.20912765246385</c:v>
                </c:pt>
                <c:pt idx="74">
                  <c:v>494.99033082433886</c:v>
                </c:pt>
                <c:pt idx="75">
                  <c:v>495.78216261079723</c:v>
                </c:pt>
                <c:pt idx="76">
                  <c:v>496.58462301183886</c:v>
                </c:pt>
                <c:pt idx="77">
                  <c:v>497.39771202746385</c:v>
                </c:pt>
                <c:pt idx="78">
                  <c:v>498.22142965767222</c:v>
                </c:pt>
                <c:pt idx="79">
                  <c:v>499.05577590246389</c:v>
                </c:pt>
                <c:pt idx="80">
                  <c:v>499.90075076183888</c:v>
                </c:pt>
                <c:pt idx="81">
                  <c:v>500.75635423579718</c:v>
                </c:pt>
                <c:pt idx="82">
                  <c:v>501.62258632433884</c:v>
                </c:pt>
                <c:pt idx="83">
                  <c:v>502.49944702746387</c:v>
                </c:pt>
                <c:pt idx="84">
                  <c:v>503.38693634517222</c:v>
                </c:pt>
                <c:pt idx="85">
                  <c:v>504.28505427746387</c:v>
                </c:pt>
                <c:pt idx="86">
                  <c:v>505.19380082433884</c:v>
                </c:pt>
                <c:pt idx="87">
                  <c:v>506.11317598579717</c:v>
                </c:pt>
                <c:pt idx="88">
                  <c:v>507.04317976183887</c:v>
                </c:pt>
                <c:pt idx="89">
                  <c:v>507.98381215246388</c:v>
                </c:pt>
                <c:pt idx="90">
                  <c:v>508.93507315767221</c:v>
                </c:pt>
                <c:pt idx="91">
                  <c:v>509.89696277746384</c:v>
                </c:pt>
                <c:pt idx="92">
                  <c:v>510.86948101183884</c:v>
                </c:pt>
                <c:pt idx="93">
                  <c:v>511.85262786079721</c:v>
                </c:pt>
                <c:pt idx="94">
                  <c:v>512.84640332433889</c:v>
                </c:pt>
                <c:pt idx="95">
                  <c:v>513.85080740246383</c:v>
                </c:pt>
                <c:pt idx="96">
                  <c:v>514.86584009517219</c:v>
                </c:pt>
                <c:pt idx="97">
                  <c:v>515.89150140246386</c:v>
                </c:pt>
                <c:pt idx="98">
                  <c:v>516.92779132433884</c:v>
                </c:pt>
                <c:pt idx="99">
                  <c:v>517.97470986079725</c:v>
                </c:pt>
                <c:pt idx="100">
                  <c:v>519.03225701183885</c:v>
                </c:pt>
                <c:pt idx="101">
                  <c:v>520.10043277746388</c:v>
                </c:pt>
                <c:pt idx="102">
                  <c:v>521.17923715767222</c:v>
                </c:pt>
                <c:pt idx="103">
                  <c:v>522.26867015246387</c:v>
                </c:pt>
                <c:pt idx="104">
                  <c:v>523.36873176183883</c:v>
                </c:pt>
                <c:pt idx="105">
                  <c:v>524.47942198579722</c:v>
                </c:pt>
                <c:pt idx="106">
                  <c:v>525.60074082433891</c:v>
                </c:pt>
                <c:pt idx="107">
                  <c:v>526.73268827746392</c:v>
                </c:pt>
                <c:pt idx="108">
                  <c:v>527.87526434517224</c:v>
                </c:pt>
                <c:pt idx="109">
                  <c:v>529.02846902746387</c:v>
                </c:pt>
                <c:pt idx="110">
                  <c:v>530.19230232433893</c:v>
                </c:pt>
                <c:pt idx="111">
                  <c:v>531.36676423579718</c:v>
                </c:pt>
                <c:pt idx="112">
                  <c:v>532.55185476183885</c:v>
                </c:pt>
                <c:pt idx="113">
                  <c:v>533.74757390246384</c:v>
                </c:pt>
                <c:pt idx="114">
                  <c:v>534.95392165767225</c:v>
                </c:pt>
                <c:pt idx="115">
                  <c:v>536.17089802746386</c:v>
                </c:pt>
                <c:pt idx="116">
                  <c:v>537.3985030118389</c:v>
                </c:pt>
                <c:pt idx="117">
                  <c:v>538.63673661079724</c:v>
                </c:pt>
                <c:pt idx="118">
                  <c:v>539.8855988243389</c:v>
                </c:pt>
                <c:pt idx="119">
                  <c:v>541.14508965246387</c:v>
                </c:pt>
                <c:pt idx="120">
                  <c:v>542.41520909517226</c:v>
                </c:pt>
                <c:pt idx="121">
                  <c:v>543.69595715246385</c:v>
                </c:pt>
                <c:pt idx="122">
                  <c:v>544.98733382433886</c:v>
                </c:pt>
                <c:pt idx="123">
                  <c:v>546.28933911079719</c:v>
                </c:pt>
                <c:pt idx="124">
                  <c:v>547.60197301183882</c:v>
                </c:pt>
                <c:pt idx="125">
                  <c:v>548.92523552746388</c:v>
                </c:pt>
                <c:pt idx="126">
                  <c:v>550.25912665767214</c:v>
                </c:pt>
                <c:pt idx="127">
                  <c:v>551.60364640246382</c:v>
                </c:pt>
                <c:pt idx="128">
                  <c:v>552.95879476183882</c:v>
                </c:pt>
                <c:pt idx="129">
                  <c:v>554.32457173579724</c:v>
                </c:pt>
                <c:pt idx="130">
                  <c:v>555.70097732433885</c:v>
                </c:pt>
                <c:pt idx="131">
                  <c:v>557.08801152746389</c:v>
                </c:pt>
                <c:pt idx="132">
                  <c:v>558.48567434517224</c:v>
                </c:pt>
                <c:pt idx="133">
                  <c:v>559.8939657774639</c:v>
                </c:pt>
                <c:pt idx="134">
                  <c:v>561.31288582433888</c:v>
                </c:pt>
                <c:pt idx="135">
                  <c:v>562.74243448579716</c:v>
                </c:pt>
                <c:pt idx="136">
                  <c:v>564.18261176183887</c:v>
                </c:pt>
                <c:pt idx="137">
                  <c:v>565.63341765246389</c:v>
                </c:pt>
                <c:pt idx="138">
                  <c:v>567.09485215767222</c:v>
                </c:pt>
                <c:pt idx="139">
                  <c:v>568.56691527746386</c:v>
                </c:pt>
                <c:pt idx="140">
                  <c:v>570.04960701183882</c:v>
                </c:pt>
                <c:pt idx="141">
                  <c:v>571.54292736079719</c:v>
                </c:pt>
                <c:pt idx="142">
                  <c:v>573.04687632433888</c:v>
                </c:pt>
                <c:pt idx="143">
                  <c:v>574.56145390246388</c:v>
                </c:pt>
                <c:pt idx="144">
                  <c:v>576.08666009517219</c:v>
                </c:pt>
                <c:pt idx="145">
                  <c:v>577.62249490246381</c:v>
                </c:pt>
                <c:pt idx="146">
                  <c:v>579.16895832433886</c:v>
                </c:pt>
                <c:pt idx="147">
                  <c:v>580.72605036079722</c:v>
                </c:pt>
                <c:pt idx="148">
                  <c:v>582.29377101183888</c:v>
                </c:pt>
                <c:pt idx="149">
                  <c:v>583.87212027746386</c:v>
                </c:pt>
                <c:pt idx="150">
                  <c:v>585.46109815767227</c:v>
                </c:pt>
                <c:pt idx="151">
                  <c:v>587.06070465246387</c:v>
                </c:pt>
                <c:pt idx="152">
                  <c:v>588.67093976183889</c:v>
                </c:pt>
                <c:pt idx="153">
                  <c:v>590.29180348579723</c:v>
                </c:pt>
                <c:pt idx="154">
                  <c:v>591.92329582433888</c:v>
                </c:pt>
                <c:pt idx="155">
                  <c:v>593.56541677746395</c:v>
                </c:pt>
                <c:pt idx="156">
                  <c:v>595.21816634517222</c:v>
                </c:pt>
                <c:pt idx="157">
                  <c:v>596.88154452746392</c:v>
                </c:pt>
                <c:pt idx="158">
                  <c:v>598.55555132433892</c:v>
                </c:pt>
                <c:pt idx="159">
                  <c:v>600.24018673579724</c:v>
                </c:pt>
                <c:pt idx="160">
                  <c:v>601.93545076183887</c:v>
                </c:pt>
                <c:pt idx="161">
                  <c:v>603.64134340246392</c:v>
                </c:pt>
                <c:pt idx="162">
                  <c:v>605.35786465767217</c:v>
                </c:pt>
                <c:pt idx="163">
                  <c:v>607.08501452746384</c:v>
                </c:pt>
                <c:pt idx="164">
                  <c:v>608.82279301183894</c:v>
                </c:pt>
                <c:pt idx="165">
                  <c:v>610.57120011079724</c:v>
                </c:pt>
                <c:pt idx="166">
                  <c:v>612.33023582433884</c:v>
                </c:pt>
                <c:pt idx="167">
                  <c:v>614.09990015246387</c:v>
                </c:pt>
                <c:pt idx="168">
                  <c:v>615.88019309517222</c:v>
                </c:pt>
                <c:pt idx="169">
                  <c:v>617.67111465246387</c:v>
                </c:pt>
                <c:pt idx="170">
                  <c:v>619.47266482433884</c:v>
                </c:pt>
                <c:pt idx="171">
                  <c:v>621.28484361079722</c:v>
                </c:pt>
                <c:pt idx="172">
                  <c:v>623.10765101183893</c:v>
                </c:pt>
                <c:pt idx="173">
                  <c:v>624.94108702746394</c:v>
                </c:pt>
                <c:pt idx="174">
                  <c:v>626.78515165767226</c:v>
                </c:pt>
                <c:pt idx="175">
                  <c:v>628.63984490246389</c:v>
                </c:pt>
                <c:pt idx="176">
                  <c:v>630.50516676183884</c:v>
                </c:pt>
                <c:pt idx="177">
                  <c:v>632.38111723579732</c:v>
                </c:pt>
                <c:pt idx="178">
                  <c:v>634.26769632433889</c:v>
                </c:pt>
                <c:pt idx="179">
                  <c:v>636.16490402746388</c:v>
                </c:pt>
                <c:pt idx="180">
                  <c:v>638.07274034517218</c:v>
                </c:pt>
                <c:pt idx="181">
                  <c:v>639.99120527746391</c:v>
                </c:pt>
                <c:pt idx="182">
                  <c:v>641.92029882433894</c:v>
                </c:pt>
                <c:pt idx="183">
                  <c:v>643.86002098579718</c:v>
                </c:pt>
                <c:pt idx="184">
                  <c:v>645.81037176183895</c:v>
                </c:pt>
                <c:pt idx="185">
                  <c:v>647.77135115246392</c:v>
                </c:pt>
                <c:pt idx="186">
                  <c:v>649.7429591576722</c:v>
                </c:pt>
                <c:pt idx="187">
                  <c:v>651.72519577746391</c:v>
                </c:pt>
                <c:pt idx="188">
                  <c:v>653.71806101183893</c:v>
                </c:pt>
                <c:pt idx="189">
                  <c:v>655.72155486079714</c:v>
                </c:pt>
                <c:pt idx="190">
                  <c:v>657.73567732433889</c:v>
                </c:pt>
                <c:pt idx="191">
                  <c:v>659.76042840246384</c:v>
                </c:pt>
                <c:pt idx="192">
                  <c:v>661.79580809517222</c:v>
                </c:pt>
                <c:pt idx="193">
                  <c:v>663.84181640246391</c:v>
                </c:pt>
                <c:pt idx="194">
                  <c:v>665.8984533243389</c:v>
                </c:pt>
                <c:pt idx="195">
                  <c:v>667.96571886079721</c:v>
                </c:pt>
                <c:pt idx="196">
                  <c:v>670.04361301183894</c:v>
                </c:pt>
                <c:pt idx="197">
                  <c:v>672.13213577746387</c:v>
                </c:pt>
                <c:pt idx="198">
                  <c:v>674.23128715767223</c:v>
                </c:pt>
                <c:pt idx="199">
                  <c:v>676.34106715246389</c:v>
                </c:pt>
                <c:pt idx="200">
                  <c:v>678.46147576183887</c:v>
                </c:pt>
                <c:pt idx="201">
                  <c:v>680.59251298579716</c:v>
                </c:pt>
                <c:pt idx="202">
                  <c:v>682.73417882433887</c:v>
                </c:pt>
                <c:pt idx="203">
                  <c:v>684.88647327746389</c:v>
                </c:pt>
                <c:pt idx="204">
                  <c:v>687.04939634517223</c:v>
                </c:pt>
                <c:pt idx="205">
                  <c:v>689.22294802746387</c:v>
                </c:pt>
                <c:pt idx="206">
                  <c:v>691.40712832433883</c:v>
                </c:pt>
                <c:pt idx="207">
                  <c:v>693.60193723579721</c:v>
                </c:pt>
                <c:pt idx="208">
                  <c:v>695.8073747618389</c:v>
                </c:pt>
                <c:pt idx="209">
                  <c:v>698.0234409024639</c:v>
                </c:pt>
                <c:pt idx="210">
                  <c:v>700.25013565767222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6962-46ED-92AA-97AA01D03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392792"/>
        <c:axId val="830389192"/>
        <c:extLst/>
      </c:scatterChart>
      <c:valAx>
        <c:axId val="830392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Km/h</a:t>
                </a:r>
              </a:p>
            </c:rich>
          </c:tx>
          <c:layout>
            <c:manualLayout>
              <c:xMode val="edge"/>
              <c:yMode val="edge"/>
              <c:x val="0.45379702537182853"/>
              <c:y val="0.911091803179774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389192"/>
        <c:crosses val="autoZero"/>
        <c:crossBetween val="midCat"/>
      </c:valAx>
      <c:valAx>
        <c:axId val="830389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3927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Resistive Forces Vs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Drag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[1]Calc!$O$4:$O$324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</c:numCache>
            </c:numRef>
          </c:xVal>
          <c:yVal>
            <c:numRef>
              <c:f>[1]Calc!$Q$4:$Q$324</c:f>
              <c:numCache>
                <c:formatCode>General</c:formatCode>
                <c:ptCount val="321"/>
                <c:pt idx="0">
                  <c:v>0</c:v>
                </c:pt>
                <c:pt idx="1">
                  <c:v>4.5590439814814825E-3</c:v>
                </c:pt>
                <c:pt idx="2">
                  <c:v>1.823617592592593E-2</c:v>
                </c:pt>
                <c:pt idx="3">
                  <c:v>4.1031395833333345E-2</c:v>
                </c:pt>
                <c:pt idx="4">
                  <c:v>7.294470370370372E-2</c:v>
                </c:pt>
                <c:pt idx="5">
                  <c:v>0.11397609953703704</c:v>
                </c:pt>
                <c:pt idx="6">
                  <c:v>0.16412558333333338</c:v>
                </c:pt>
                <c:pt idx="7">
                  <c:v>0.22339315509259264</c:v>
                </c:pt>
                <c:pt idx="8">
                  <c:v>0.29177881481481488</c:v>
                </c:pt>
                <c:pt idx="9">
                  <c:v>0.36928256250000002</c:v>
                </c:pt>
                <c:pt idx="10">
                  <c:v>0.45590439814814815</c:v>
                </c:pt>
                <c:pt idx="11">
                  <c:v>0.55164432175925937</c:v>
                </c:pt>
                <c:pt idx="12">
                  <c:v>0.65650233333333352</c:v>
                </c:pt>
                <c:pt idx="13">
                  <c:v>0.77047843287037043</c:v>
                </c:pt>
                <c:pt idx="14">
                  <c:v>0.89357262037037055</c:v>
                </c:pt>
                <c:pt idx="15">
                  <c:v>1.0257848958333335</c:v>
                </c:pt>
                <c:pt idx="16">
                  <c:v>1.1671152592592595</c:v>
                </c:pt>
                <c:pt idx="17">
                  <c:v>1.3175637106481484</c:v>
                </c:pt>
                <c:pt idx="18">
                  <c:v>1.4771302500000001</c:v>
                </c:pt>
                <c:pt idx="19">
                  <c:v>1.6458148773148149</c:v>
                </c:pt>
                <c:pt idx="20">
                  <c:v>1.8236175925925926</c:v>
                </c:pt>
                <c:pt idx="21">
                  <c:v>2.010538395833334</c:v>
                </c:pt>
                <c:pt idx="22">
                  <c:v>2.2065772870370375</c:v>
                </c:pt>
                <c:pt idx="23">
                  <c:v>2.411734266203704</c:v>
                </c:pt>
                <c:pt idx="24">
                  <c:v>2.6260093333333341</c:v>
                </c:pt>
                <c:pt idx="25">
                  <c:v>2.8494024884259264</c:v>
                </c:pt>
                <c:pt idx="26">
                  <c:v>3.0819137314814817</c:v>
                </c:pt>
                <c:pt idx="27">
                  <c:v>3.3235430625000002</c:v>
                </c:pt>
                <c:pt idx="28">
                  <c:v>3.5742904814814822</c:v>
                </c:pt>
                <c:pt idx="29">
                  <c:v>3.8341559884259264</c:v>
                </c:pt>
                <c:pt idx="30">
                  <c:v>4.1031395833333342</c:v>
                </c:pt>
                <c:pt idx="31">
                  <c:v>4.3812412662037037</c:v>
                </c:pt>
                <c:pt idx="32">
                  <c:v>4.6684610370370381</c:v>
                </c:pt>
                <c:pt idx="33">
                  <c:v>4.9647988958333356</c:v>
                </c:pt>
                <c:pt idx="34">
                  <c:v>5.2702548425925935</c:v>
                </c:pt>
                <c:pt idx="35">
                  <c:v>5.5848288773148163</c:v>
                </c:pt>
                <c:pt idx="36">
                  <c:v>5.9085210000000004</c:v>
                </c:pt>
                <c:pt idx="37">
                  <c:v>6.2413312106481502</c:v>
                </c:pt>
                <c:pt idx="38">
                  <c:v>6.5832595092592596</c:v>
                </c:pt>
                <c:pt idx="39">
                  <c:v>6.9343058958333348</c:v>
                </c:pt>
                <c:pt idx="40">
                  <c:v>7.2944703703703704</c:v>
                </c:pt>
                <c:pt idx="41">
                  <c:v>7.6637529328703726</c:v>
                </c:pt>
                <c:pt idx="42">
                  <c:v>8.0421535833333362</c:v>
                </c:pt>
                <c:pt idx="43">
                  <c:v>8.4296723217592593</c:v>
                </c:pt>
                <c:pt idx="44">
                  <c:v>8.8263091481481499</c:v>
                </c:pt>
                <c:pt idx="45">
                  <c:v>9.232064062500001</c:v>
                </c:pt>
                <c:pt idx="46">
                  <c:v>9.6469370648148161</c:v>
                </c:pt>
                <c:pt idx="47">
                  <c:v>10.070928155092593</c:v>
                </c:pt>
                <c:pt idx="48">
                  <c:v>10.504037333333336</c:v>
                </c:pt>
                <c:pt idx="49">
                  <c:v>10.94626459953704</c:v>
                </c:pt>
                <c:pt idx="50">
                  <c:v>11.397609953703705</c:v>
                </c:pt>
                <c:pt idx="51">
                  <c:v>11.858073395833337</c:v>
                </c:pt>
                <c:pt idx="52">
                  <c:v>12.327654925925927</c:v>
                </c:pt>
                <c:pt idx="53">
                  <c:v>12.806354543981485</c:v>
                </c:pt>
                <c:pt idx="54">
                  <c:v>13.294172250000001</c:v>
                </c:pt>
                <c:pt idx="55">
                  <c:v>13.791108043981485</c:v>
                </c:pt>
                <c:pt idx="56">
                  <c:v>14.297161925925929</c:v>
                </c:pt>
                <c:pt idx="57">
                  <c:v>14.812333895833335</c:v>
                </c:pt>
                <c:pt idx="58">
                  <c:v>15.336623953703706</c:v>
                </c:pt>
                <c:pt idx="59">
                  <c:v>15.870032099537038</c:v>
                </c:pt>
                <c:pt idx="60">
                  <c:v>16.412558333333337</c:v>
                </c:pt>
                <c:pt idx="61">
                  <c:v>16.964202655092599</c:v>
                </c:pt>
                <c:pt idx="62">
                  <c:v>17.524965064814815</c:v>
                </c:pt>
                <c:pt idx="63">
                  <c:v>18.094845562500002</c:v>
                </c:pt>
                <c:pt idx="64">
                  <c:v>18.673844148148152</c:v>
                </c:pt>
                <c:pt idx="65">
                  <c:v>19.261960821759263</c:v>
                </c:pt>
                <c:pt idx="66">
                  <c:v>19.859195583333342</c:v>
                </c:pt>
                <c:pt idx="67">
                  <c:v>20.465548432870371</c:v>
                </c:pt>
                <c:pt idx="68">
                  <c:v>21.081019370370374</c:v>
                </c:pt>
                <c:pt idx="69">
                  <c:v>21.705608395833337</c:v>
                </c:pt>
                <c:pt idx="70">
                  <c:v>22.339315509259265</c:v>
                </c:pt>
                <c:pt idx="71">
                  <c:v>22.982140710648146</c:v>
                </c:pt>
                <c:pt idx="72">
                  <c:v>23.634084000000001</c:v>
                </c:pt>
                <c:pt idx="73">
                  <c:v>24.295145377314817</c:v>
                </c:pt>
                <c:pt idx="74">
                  <c:v>24.965324842592601</c:v>
                </c:pt>
                <c:pt idx="75">
                  <c:v>25.644622395833341</c:v>
                </c:pt>
                <c:pt idx="76">
                  <c:v>26.333038037037038</c:v>
                </c:pt>
                <c:pt idx="77">
                  <c:v>27.030571766203707</c:v>
                </c:pt>
                <c:pt idx="78">
                  <c:v>27.737223583333339</c:v>
                </c:pt>
                <c:pt idx="79">
                  <c:v>28.452993488425932</c:v>
                </c:pt>
                <c:pt idx="80">
                  <c:v>29.177881481481482</c:v>
                </c:pt>
                <c:pt idx="81">
                  <c:v>29.911887562500002</c:v>
                </c:pt>
                <c:pt idx="82">
                  <c:v>30.655011731481491</c:v>
                </c:pt>
                <c:pt idx="83">
                  <c:v>31.407253988425929</c:v>
                </c:pt>
                <c:pt idx="84">
                  <c:v>32.168614333333345</c:v>
                </c:pt>
                <c:pt idx="85">
                  <c:v>32.939092766203707</c:v>
                </c:pt>
                <c:pt idx="86">
                  <c:v>33.718689287037037</c:v>
                </c:pt>
                <c:pt idx="87">
                  <c:v>34.507403895833342</c:v>
                </c:pt>
                <c:pt idx="88">
                  <c:v>35.3052365925926</c:v>
                </c:pt>
                <c:pt idx="89">
                  <c:v>36.112187377314832</c:v>
                </c:pt>
                <c:pt idx="90">
                  <c:v>36.928256250000004</c:v>
                </c:pt>
                <c:pt idx="91">
                  <c:v>37.75344321064815</c:v>
                </c:pt>
                <c:pt idx="92">
                  <c:v>38.587748259259264</c:v>
                </c:pt>
                <c:pt idx="93">
                  <c:v>39.431171395833346</c:v>
                </c:pt>
                <c:pt idx="94">
                  <c:v>40.283712620370373</c:v>
                </c:pt>
                <c:pt idx="95">
                  <c:v>41.145371932870376</c:v>
                </c:pt>
                <c:pt idx="96">
                  <c:v>42.016149333333345</c:v>
                </c:pt>
                <c:pt idx="97">
                  <c:v>42.896044821759276</c:v>
                </c:pt>
                <c:pt idx="98">
                  <c:v>43.785058398148159</c:v>
                </c:pt>
                <c:pt idx="99">
                  <c:v>44.683190062500003</c:v>
                </c:pt>
                <c:pt idx="100">
                  <c:v>45.590439814814822</c:v>
                </c:pt>
                <c:pt idx="101">
                  <c:v>46.506807655092608</c:v>
                </c:pt>
                <c:pt idx="102">
                  <c:v>47.432293583333347</c:v>
                </c:pt>
                <c:pt idx="103">
                  <c:v>48.36689759953704</c:v>
                </c:pt>
                <c:pt idx="104">
                  <c:v>49.310619703703708</c:v>
                </c:pt>
                <c:pt idx="105">
                  <c:v>50.263459895833343</c:v>
                </c:pt>
                <c:pt idx="106">
                  <c:v>51.225418175925938</c:v>
                </c:pt>
                <c:pt idx="107">
                  <c:v>52.196494543981494</c:v>
                </c:pt>
                <c:pt idx="108">
                  <c:v>53.176689000000003</c:v>
                </c:pt>
                <c:pt idx="109">
                  <c:v>54.166001543981487</c:v>
                </c:pt>
                <c:pt idx="110">
                  <c:v>55.164432175925938</c:v>
                </c:pt>
                <c:pt idx="111">
                  <c:v>56.171980895833343</c:v>
                </c:pt>
                <c:pt idx="112">
                  <c:v>57.188647703703715</c:v>
                </c:pt>
                <c:pt idx="113">
                  <c:v>58.214432599537041</c:v>
                </c:pt>
                <c:pt idx="114">
                  <c:v>59.249335583333341</c:v>
                </c:pt>
                <c:pt idx="115">
                  <c:v>60.293356655092609</c:v>
                </c:pt>
                <c:pt idx="116">
                  <c:v>61.346495814814823</c:v>
                </c:pt>
                <c:pt idx="117">
                  <c:v>62.408753062500004</c:v>
                </c:pt>
                <c:pt idx="118">
                  <c:v>63.480128398148153</c:v>
                </c:pt>
                <c:pt idx="119">
                  <c:v>64.56062182175927</c:v>
                </c:pt>
                <c:pt idx="120">
                  <c:v>65.650233333333347</c:v>
                </c:pt>
                <c:pt idx="121">
                  <c:v>66.748962932870398</c:v>
                </c:pt>
                <c:pt idx="122">
                  <c:v>67.856810620370396</c:v>
                </c:pt>
                <c:pt idx="123">
                  <c:v>68.973776395833369</c:v>
                </c:pt>
                <c:pt idx="124">
                  <c:v>70.099860259259259</c:v>
                </c:pt>
                <c:pt idx="125">
                  <c:v>71.235062210648152</c:v>
                </c:pt>
                <c:pt idx="126">
                  <c:v>72.379382250000006</c:v>
                </c:pt>
                <c:pt idx="127">
                  <c:v>73.53282037731482</c:v>
                </c:pt>
                <c:pt idx="128">
                  <c:v>74.695376592592609</c:v>
                </c:pt>
                <c:pt idx="129">
                  <c:v>75.867050895833358</c:v>
                </c:pt>
                <c:pt idx="130">
                  <c:v>77.047843287037054</c:v>
                </c:pt>
                <c:pt idx="131">
                  <c:v>78.237753766203738</c:v>
                </c:pt>
                <c:pt idx="132">
                  <c:v>79.436782333333369</c:v>
                </c:pt>
                <c:pt idx="133">
                  <c:v>80.644928988425917</c:v>
                </c:pt>
                <c:pt idx="134">
                  <c:v>81.862193731481483</c:v>
                </c:pt>
                <c:pt idx="135">
                  <c:v>83.088576562500009</c:v>
                </c:pt>
                <c:pt idx="136">
                  <c:v>84.324077481481496</c:v>
                </c:pt>
                <c:pt idx="137">
                  <c:v>85.568696488425942</c:v>
                </c:pt>
                <c:pt idx="138">
                  <c:v>86.82243358333335</c:v>
                </c:pt>
                <c:pt idx="139">
                  <c:v>88.085288766203732</c:v>
                </c:pt>
                <c:pt idx="140">
                  <c:v>89.35726203703706</c:v>
                </c:pt>
                <c:pt idx="141">
                  <c:v>90.638353395833363</c:v>
                </c:pt>
                <c:pt idx="142">
                  <c:v>91.928562842592584</c:v>
                </c:pt>
                <c:pt idx="143">
                  <c:v>93.227890377314822</c:v>
                </c:pt>
                <c:pt idx="144">
                  <c:v>94.536336000000006</c:v>
                </c:pt>
                <c:pt idx="145">
                  <c:v>95.853899710648165</c:v>
                </c:pt>
                <c:pt idx="146">
                  <c:v>97.18058150925927</c:v>
                </c:pt>
                <c:pt idx="147">
                  <c:v>98.516381395833349</c:v>
                </c:pt>
                <c:pt idx="148">
                  <c:v>99.861299370370403</c:v>
                </c:pt>
                <c:pt idx="149">
                  <c:v>101.2153354328704</c:v>
                </c:pt>
                <c:pt idx="150">
                  <c:v>102.57848958333336</c:v>
                </c:pt>
                <c:pt idx="151">
                  <c:v>103.95076182175927</c:v>
                </c:pt>
                <c:pt idx="152">
                  <c:v>105.33215214814815</c:v>
                </c:pt>
                <c:pt idx="153">
                  <c:v>106.72266056250001</c:v>
                </c:pt>
                <c:pt idx="154">
                  <c:v>108.12228706481483</c:v>
                </c:pt>
                <c:pt idx="155">
                  <c:v>109.5310316550926</c:v>
                </c:pt>
                <c:pt idx="156">
                  <c:v>110.94889433333336</c:v>
                </c:pt>
                <c:pt idx="157">
                  <c:v>112.37587509953705</c:v>
                </c:pt>
                <c:pt idx="158">
                  <c:v>113.81197395370373</c:v>
                </c:pt>
                <c:pt idx="159">
                  <c:v>115.25719089583336</c:v>
                </c:pt>
                <c:pt idx="160">
                  <c:v>116.71152592592593</c:v>
                </c:pt>
                <c:pt idx="161">
                  <c:v>118.17497904398148</c:v>
                </c:pt>
                <c:pt idx="162">
                  <c:v>119.64755025000001</c:v>
                </c:pt>
                <c:pt idx="163">
                  <c:v>121.1292395439815</c:v>
                </c:pt>
                <c:pt idx="164">
                  <c:v>122.62004692592596</c:v>
                </c:pt>
                <c:pt idx="165">
                  <c:v>124.11997239583337</c:v>
                </c:pt>
                <c:pt idx="166">
                  <c:v>125.62901595370371</c:v>
                </c:pt>
                <c:pt idx="167">
                  <c:v>127.14717759953707</c:v>
                </c:pt>
                <c:pt idx="168">
                  <c:v>128.67445733333338</c:v>
                </c:pt>
                <c:pt idx="169">
                  <c:v>130.21085515509262</c:v>
                </c:pt>
                <c:pt idx="170">
                  <c:v>131.75637106481483</c:v>
                </c:pt>
                <c:pt idx="171">
                  <c:v>133.31100506250002</c:v>
                </c:pt>
                <c:pt idx="172">
                  <c:v>134.87475714814815</c:v>
                </c:pt>
                <c:pt idx="173">
                  <c:v>136.44762732175928</c:v>
                </c:pt>
                <c:pt idx="174">
                  <c:v>138.02961558333337</c:v>
                </c:pt>
                <c:pt idx="175">
                  <c:v>139.6207219328704</c:v>
                </c:pt>
                <c:pt idx="176">
                  <c:v>141.2209463703704</c:v>
                </c:pt>
                <c:pt idx="177">
                  <c:v>142.83028889583338</c:v>
                </c:pt>
                <c:pt idx="178">
                  <c:v>144.44874950925933</c:v>
                </c:pt>
                <c:pt idx="179">
                  <c:v>146.07632821064817</c:v>
                </c:pt>
                <c:pt idx="180">
                  <c:v>147.71302500000002</c:v>
                </c:pt>
                <c:pt idx="181">
                  <c:v>149.35883987731484</c:v>
                </c:pt>
                <c:pt idx="182">
                  <c:v>151.0137728425926</c:v>
                </c:pt>
                <c:pt idx="183">
                  <c:v>152.67782389583334</c:v>
                </c:pt>
                <c:pt idx="184">
                  <c:v>154.35099303703706</c:v>
                </c:pt>
                <c:pt idx="185">
                  <c:v>156.03328026620375</c:v>
                </c:pt>
                <c:pt idx="186">
                  <c:v>157.72468558333338</c:v>
                </c:pt>
                <c:pt idx="187">
                  <c:v>159.42520898842599</c:v>
                </c:pt>
                <c:pt idx="188">
                  <c:v>161.13485048148149</c:v>
                </c:pt>
                <c:pt idx="189">
                  <c:v>162.85361006250002</c:v>
                </c:pt>
                <c:pt idx="190">
                  <c:v>164.5814877314815</c:v>
                </c:pt>
                <c:pt idx="191">
                  <c:v>166.31848348842595</c:v>
                </c:pt>
                <c:pt idx="192">
                  <c:v>168.06459733333338</c:v>
                </c:pt>
                <c:pt idx="193">
                  <c:v>169.81982926620375</c:v>
                </c:pt>
                <c:pt idx="194">
                  <c:v>171.5841792870371</c:v>
                </c:pt>
                <c:pt idx="195">
                  <c:v>173.35764739583337</c:v>
                </c:pt>
                <c:pt idx="196">
                  <c:v>175.14023359259264</c:v>
                </c:pt>
                <c:pt idx="197">
                  <c:v>176.93193787731482</c:v>
                </c:pt>
                <c:pt idx="198">
                  <c:v>178.73276025000001</c:v>
                </c:pt>
                <c:pt idx="199">
                  <c:v>180.54270071064818</c:v>
                </c:pt>
                <c:pt idx="200">
                  <c:v>182.36175925925929</c:v>
                </c:pt>
                <c:pt idx="201">
                  <c:v>184.18993589583337</c:v>
                </c:pt>
                <c:pt idx="202">
                  <c:v>186.02723062037043</c:v>
                </c:pt>
                <c:pt idx="203">
                  <c:v>187.87364343287041</c:v>
                </c:pt>
                <c:pt idx="204">
                  <c:v>189.72917433333339</c:v>
                </c:pt>
                <c:pt idx="205">
                  <c:v>191.59382332175932</c:v>
                </c:pt>
                <c:pt idx="206">
                  <c:v>193.46759039814816</c:v>
                </c:pt>
                <c:pt idx="207">
                  <c:v>195.35047556250001</c:v>
                </c:pt>
                <c:pt idx="208">
                  <c:v>197.24247881481483</c:v>
                </c:pt>
                <c:pt idx="209">
                  <c:v>199.14360015509263</c:v>
                </c:pt>
                <c:pt idx="210">
                  <c:v>201.05383958333337</c:v>
                </c:pt>
                <c:pt idx="211">
                  <c:v>202.97319709953709</c:v>
                </c:pt>
                <c:pt idx="212">
                  <c:v>204.90167270370375</c:v>
                </c:pt>
                <c:pt idx="213">
                  <c:v>206.83926639583336</c:v>
                </c:pt>
                <c:pt idx="214">
                  <c:v>208.78597817592598</c:v>
                </c:pt>
                <c:pt idx="215">
                  <c:v>210.74180804398151</c:v>
                </c:pt>
                <c:pt idx="216">
                  <c:v>212.70675600000001</c:v>
                </c:pt>
                <c:pt idx="217">
                  <c:v>214.68082204398152</c:v>
                </c:pt>
                <c:pt idx="218">
                  <c:v>216.66400617592595</c:v>
                </c:pt>
                <c:pt idx="219">
                  <c:v>218.65630839583338</c:v>
                </c:pt>
                <c:pt idx="220">
                  <c:v>220.65772870370375</c:v>
                </c:pt>
                <c:pt idx="221">
                  <c:v>222.66826709953708</c:v>
                </c:pt>
                <c:pt idx="222">
                  <c:v>224.68792358333337</c:v>
                </c:pt>
                <c:pt idx="223">
                  <c:v>226.71669815509264</c:v>
                </c:pt>
                <c:pt idx="224">
                  <c:v>228.75459081481486</c:v>
                </c:pt>
                <c:pt idx="225">
                  <c:v>230.80160156250003</c:v>
                </c:pt>
                <c:pt idx="226">
                  <c:v>232.85773039814816</c:v>
                </c:pt>
                <c:pt idx="227">
                  <c:v>234.9229773217593</c:v>
                </c:pt>
                <c:pt idx="228">
                  <c:v>236.99734233333336</c:v>
                </c:pt>
                <c:pt idx="229">
                  <c:v>239.08082543287043</c:v>
                </c:pt>
                <c:pt idx="230">
                  <c:v>241.17342662037044</c:v>
                </c:pt>
                <c:pt idx="231">
                  <c:v>243.27514589583336</c:v>
                </c:pt>
                <c:pt idx="232">
                  <c:v>245.38598325925929</c:v>
                </c:pt>
                <c:pt idx="233">
                  <c:v>247.50593871064822</c:v>
                </c:pt>
                <c:pt idx="234">
                  <c:v>249.63501225000002</c:v>
                </c:pt>
                <c:pt idx="235">
                  <c:v>251.7732038773149</c:v>
                </c:pt>
                <c:pt idx="236">
                  <c:v>253.92051359259261</c:v>
                </c:pt>
                <c:pt idx="237">
                  <c:v>256.07694139583344</c:v>
                </c:pt>
                <c:pt idx="238">
                  <c:v>258.24248728703708</c:v>
                </c:pt>
                <c:pt idx="239">
                  <c:v>260.41715126620369</c:v>
                </c:pt>
                <c:pt idx="240">
                  <c:v>262.60093333333339</c:v>
                </c:pt>
                <c:pt idx="241">
                  <c:v>264.79383348842595</c:v>
                </c:pt>
                <c:pt idx="242">
                  <c:v>266.99585173148159</c:v>
                </c:pt>
                <c:pt idx="243">
                  <c:v>269.20698806250005</c:v>
                </c:pt>
                <c:pt idx="244">
                  <c:v>271.42724248148158</c:v>
                </c:pt>
                <c:pt idx="245">
                  <c:v>273.65661498842599</c:v>
                </c:pt>
                <c:pt idx="246">
                  <c:v>275.89510558333347</c:v>
                </c:pt>
                <c:pt idx="247">
                  <c:v>278.14271426620377</c:v>
                </c:pt>
                <c:pt idx="248">
                  <c:v>280.39944103703704</c:v>
                </c:pt>
                <c:pt idx="249">
                  <c:v>282.66528589583339</c:v>
                </c:pt>
                <c:pt idx="250">
                  <c:v>284.94024884259261</c:v>
                </c:pt>
                <c:pt idx="251">
                  <c:v>287.22432987731491</c:v>
                </c:pt>
                <c:pt idx="252">
                  <c:v>289.51752900000002</c:v>
                </c:pt>
                <c:pt idx="253">
                  <c:v>291.81984621064822</c:v>
                </c:pt>
                <c:pt idx="254">
                  <c:v>294.13128150925928</c:v>
                </c:pt>
                <c:pt idx="255">
                  <c:v>296.45183489583343</c:v>
                </c:pt>
                <c:pt idx="256">
                  <c:v>298.78150637037044</c:v>
                </c:pt>
                <c:pt idx="257">
                  <c:v>301.12029593287036</c:v>
                </c:pt>
                <c:pt idx="258">
                  <c:v>303.46820358333343</c:v>
                </c:pt>
                <c:pt idx="259">
                  <c:v>305.82522932175925</c:v>
                </c:pt>
                <c:pt idx="260">
                  <c:v>308.19137314814822</c:v>
                </c:pt>
                <c:pt idx="261">
                  <c:v>310.56663506250004</c:v>
                </c:pt>
                <c:pt idx="262">
                  <c:v>312.95101506481495</c:v>
                </c:pt>
                <c:pt idx="263">
                  <c:v>315.34451315509267</c:v>
                </c:pt>
                <c:pt idx="264">
                  <c:v>317.74712933333348</c:v>
                </c:pt>
                <c:pt idx="265">
                  <c:v>320.15886359953709</c:v>
                </c:pt>
                <c:pt idx="266">
                  <c:v>322.57971595370367</c:v>
                </c:pt>
                <c:pt idx="267">
                  <c:v>325.0096863958334</c:v>
                </c:pt>
                <c:pt idx="268">
                  <c:v>327.44877492592593</c:v>
                </c:pt>
                <c:pt idx="269">
                  <c:v>329.89698154398155</c:v>
                </c:pt>
                <c:pt idx="270">
                  <c:v>332.35430625000004</c:v>
                </c:pt>
                <c:pt idx="271">
                  <c:v>334.82074904398161</c:v>
                </c:pt>
                <c:pt idx="272">
                  <c:v>337.29630992592598</c:v>
                </c:pt>
                <c:pt idx="273">
                  <c:v>339.78098889583345</c:v>
                </c:pt>
                <c:pt idx="274">
                  <c:v>342.27478595370377</c:v>
                </c:pt>
                <c:pt idx="275">
                  <c:v>344.77770109953701</c:v>
                </c:pt>
                <c:pt idx="276">
                  <c:v>347.2897343333334</c:v>
                </c:pt>
                <c:pt idx="277">
                  <c:v>349.81088565509265</c:v>
                </c:pt>
                <c:pt idx="278">
                  <c:v>352.34115506481493</c:v>
                </c:pt>
                <c:pt idx="279">
                  <c:v>354.88054256250001</c:v>
                </c:pt>
                <c:pt idx="280">
                  <c:v>357.42904814814824</c:v>
                </c:pt>
                <c:pt idx="281">
                  <c:v>359.98667182175933</c:v>
                </c:pt>
                <c:pt idx="282">
                  <c:v>362.55341358333345</c:v>
                </c:pt>
                <c:pt idx="283">
                  <c:v>365.12927343287049</c:v>
                </c:pt>
                <c:pt idx="284">
                  <c:v>367.71425137037033</c:v>
                </c:pt>
                <c:pt idx="285">
                  <c:v>370.30834739583344</c:v>
                </c:pt>
                <c:pt idx="286">
                  <c:v>372.91156150925929</c:v>
                </c:pt>
                <c:pt idx="287">
                  <c:v>375.52389371064822</c:v>
                </c:pt>
                <c:pt idx="288">
                  <c:v>378.14534400000002</c:v>
                </c:pt>
                <c:pt idx="289">
                  <c:v>380.77591237731491</c:v>
                </c:pt>
                <c:pt idx="290">
                  <c:v>383.41559884259266</c:v>
                </c:pt>
                <c:pt idx="291">
                  <c:v>386.06440339583344</c:v>
                </c:pt>
                <c:pt idx="292">
                  <c:v>388.72232603703708</c:v>
                </c:pt>
                <c:pt idx="293">
                  <c:v>391.38936676620375</c:v>
                </c:pt>
                <c:pt idx="294">
                  <c:v>394.0655255833334</c:v>
                </c:pt>
                <c:pt idx="295">
                  <c:v>396.75080248842596</c:v>
                </c:pt>
                <c:pt idx="296">
                  <c:v>399.44519748148161</c:v>
                </c:pt>
                <c:pt idx="297">
                  <c:v>402.14871056250001</c:v>
                </c:pt>
                <c:pt idx="298">
                  <c:v>404.86134173148162</c:v>
                </c:pt>
                <c:pt idx="299">
                  <c:v>407.58309098842602</c:v>
                </c:pt>
                <c:pt idx="300">
                  <c:v>410.31395833333346</c:v>
                </c:pt>
                <c:pt idx="301">
                  <c:v>413.05394376620376</c:v>
                </c:pt>
                <c:pt idx="302">
                  <c:v>415.80304728703709</c:v>
                </c:pt>
                <c:pt idx="303">
                  <c:v>418.56126889583339</c:v>
                </c:pt>
                <c:pt idx="304">
                  <c:v>421.32860859259262</c:v>
                </c:pt>
                <c:pt idx="305">
                  <c:v>424.10506637731493</c:v>
                </c:pt>
                <c:pt idx="306">
                  <c:v>426.89064225000004</c:v>
                </c:pt>
                <c:pt idx="307">
                  <c:v>429.6853362106483</c:v>
                </c:pt>
                <c:pt idx="308">
                  <c:v>432.48914825925931</c:v>
                </c:pt>
                <c:pt idx="309">
                  <c:v>435.30207839583352</c:v>
                </c:pt>
                <c:pt idx="310">
                  <c:v>438.12412662037042</c:v>
                </c:pt>
                <c:pt idx="311">
                  <c:v>440.95529293287041</c:v>
                </c:pt>
                <c:pt idx="312">
                  <c:v>443.79557733333343</c:v>
                </c:pt>
                <c:pt idx="313">
                  <c:v>446.64497982175931</c:v>
                </c:pt>
                <c:pt idx="314">
                  <c:v>449.50350039814822</c:v>
                </c:pt>
                <c:pt idx="315">
                  <c:v>452.37113906250005</c:v>
                </c:pt>
                <c:pt idx="316">
                  <c:v>455.24789581481491</c:v>
                </c:pt>
                <c:pt idx="317">
                  <c:v>458.13377065509263</c:v>
                </c:pt>
                <c:pt idx="318">
                  <c:v>461.02876358333344</c:v>
                </c:pt>
                <c:pt idx="319">
                  <c:v>463.93287459953712</c:v>
                </c:pt>
                <c:pt idx="320">
                  <c:v>466.8461037037037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FF8-4A08-A3F9-14E1D069B243}"/>
            </c:ext>
          </c:extLst>
        </c:ser>
        <c:ser>
          <c:idx val="1"/>
          <c:order val="1"/>
          <c:tx>
            <c:v>Total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[1]Calc!$O$4:$O$324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</c:numCache>
            </c:numRef>
          </c:xVal>
          <c:yVal>
            <c:numRef>
              <c:f>[1]Calc!$T$4:$T$324</c:f>
              <c:numCache>
                <c:formatCode>General</c:formatCode>
                <c:ptCount val="321"/>
                <c:pt idx="0">
                  <c:v>0</c:v>
                </c:pt>
                <c:pt idx="1">
                  <c:v>880.12914555638497</c:v>
                </c:pt>
                <c:pt idx="2">
                  <c:v>880.14282268832937</c:v>
                </c:pt>
                <c:pt idx="3">
                  <c:v>880.16561790823687</c:v>
                </c:pt>
                <c:pt idx="4">
                  <c:v>880.19753121610722</c:v>
                </c:pt>
                <c:pt idx="5">
                  <c:v>880.23856261194055</c:v>
                </c:pt>
                <c:pt idx="6">
                  <c:v>880.28871209573686</c:v>
                </c:pt>
                <c:pt idx="7">
                  <c:v>880.34797966749613</c:v>
                </c:pt>
                <c:pt idx="8">
                  <c:v>880.41636532721827</c:v>
                </c:pt>
                <c:pt idx="9">
                  <c:v>880.4938690749035</c:v>
                </c:pt>
                <c:pt idx="10">
                  <c:v>880.58049091055159</c:v>
                </c:pt>
                <c:pt idx="11">
                  <c:v>880.67623083416277</c:v>
                </c:pt>
                <c:pt idx="12">
                  <c:v>880.7810888457368</c:v>
                </c:pt>
                <c:pt idx="13">
                  <c:v>880.89506494527382</c:v>
                </c:pt>
                <c:pt idx="14">
                  <c:v>881.01815913277392</c:v>
                </c:pt>
                <c:pt idx="15">
                  <c:v>881.15037140823688</c:v>
                </c:pt>
                <c:pt idx="16">
                  <c:v>881.2917017716627</c:v>
                </c:pt>
                <c:pt idx="17">
                  <c:v>881.44215022305161</c:v>
                </c:pt>
                <c:pt idx="18">
                  <c:v>881.6017167624035</c:v>
                </c:pt>
                <c:pt idx="19">
                  <c:v>881.77040138971824</c:v>
                </c:pt>
                <c:pt idx="20">
                  <c:v>881.94820410499608</c:v>
                </c:pt>
                <c:pt idx="21">
                  <c:v>882.13512490823678</c:v>
                </c:pt>
                <c:pt idx="22">
                  <c:v>882.33116379944056</c:v>
                </c:pt>
                <c:pt idx="23">
                  <c:v>882.53632077860721</c:v>
                </c:pt>
                <c:pt idx="24">
                  <c:v>882.75059584573683</c:v>
                </c:pt>
                <c:pt idx="25">
                  <c:v>882.97398900082942</c:v>
                </c:pt>
                <c:pt idx="26">
                  <c:v>883.20650024388499</c:v>
                </c:pt>
                <c:pt idx="27">
                  <c:v>883.44812957490353</c:v>
                </c:pt>
                <c:pt idx="28">
                  <c:v>883.69887699388494</c:v>
                </c:pt>
                <c:pt idx="29">
                  <c:v>883.95874250082943</c:v>
                </c:pt>
                <c:pt idx="30">
                  <c:v>884.22772609573678</c:v>
                </c:pt>
                <c:pt idx="31">
                  <c:v>884.50582777860723</c:v>
                </c:pt>
                <c:pt idx="32">
                  <c:v>884.79304754944053</c:v>
                </c:pt>
                <c:pt idx="33">
                  <c:v>885.08938540823681</c:v>
                </c:pt>
                <c:pt idx="34">
                  <c:v>885.39484135499606</c:v>
                </c:pt>
                <c:pt idx="35">
                  <c:v>885.70941538971829</c:v>
                </c:pt>
                <c:pt idx="36">
                  <c:v>886.03310751240349</c:v>
                </c:pt>
                <c:pt idx="37">
                  <c:v>886.36591772305167</c:v>
                </c:pt>
                <c:pt idx="38">
                  <c:v>886.7078460216627</c:v>
                </c:pt>
                <c:pt idx="39">
                  <c:v>887.05889240823683</c:v>
                </c:pt>
                <c:pt idx="40">
                  <c:v>887.41905688277382</c:v>
                </c:pt>
                <c:pt idx="41">
                  <c:v>887.78833944527389</c:v>
                </c:pt>
                <c:pt idx="42">
                  <c:v>888.16674009573683</c:v>
                </c:pt>
                <c:pt idx="43">
                  <c:v>888.55425883416274</c:v>
                </c:pt>
                <c:pt idx="44">
                  <c:v>888.95089566055162</c:v>
                </c:pt>
                <c:pt idx="45">
                  <c:v>889.35665057490348</c:v>
                </c:pt>
                <c:pt idx="46">
                  <c:v>889.77152357721832</c:v>
                </c:pt>
                <c:pt idx="47">
                  <c:v>890.19551466749613</c:v>
                </c:pt>
                <c:pt idx="48">
                  <c:v>890.6286238457368</c:v>
                </c:pt>
                <c:pt idx="49">
                  <c:v>891.07085111194056</c:v>
                </c:pt>
                <c:pt idx="50">
                  <c:v>891.52219646610718</c:v>
                </c:pt>
                <c:pt idx="51">
                  <c:v>891.98265990823688</c:v>
                </c:pt>
                <c:pt idx="52">
                  <c:v>892.45224143832945</c:v>
                </c:pt>
                <c:pt idx="53">
                  <c:v>892.930941056385</c:v>
                </c:pt>
                <c:pt idx="54">
                  <c:v>893.41875876240351</c:v>
                </c:pt>
                <c:pt idx="55">
                  <c:v>893.91569455638501</c:v>
                </c:pt>
                <c:pt idx="56">
                  <c:v>894.42174843832936</c:v>
                </c:pt>
                <c:pt idx="57">
                  <c:v>894.9369204082368</c:v>
                </c:pt>
                <c:pt idx="58">
                  <c:v>895.46121046610722</c:v>
                </c:pt>
                <c:pt idx="59">
                  <c:v>895.9946186119405</c:v>
                </c:pt>
                <c:pt idx="60">
                  <c:v>896.53714484573686</c:v>
                </c:pt>
                <c:pt idx="61">
                  <c:v>897.08878916749609</c:v>
                </c:pt>
                <c:pt idx="62">
                  <c:v>897.64955157721829</c:v>
                </c:pt>
                <c:pt idx="63">
                  <c:v>898.21943207490347</c:v>
                </c:pt>
                <c:pt idx="64">
                  <c:v>898.79843066055162</c:v>
                </c:pt>
                <c:pt idx="65">
                  <c:v>899.38654733416274</c:v>
                </c:pt>
                <c:pt idx="66">
                  <c:v>899.98378209573684</c:v>
                </c:pt>
                <c:pt idx="67">
                  <c:v>900.5901349452738</c:v>
                </c:pt>
                <c:pt idx="68">
                  <c:v>901.20560588277385</c:v>
                </c:pt>
                <c:pt idx="69">
                  <c:v>901.83019490823688</c:v>
                </c:pt>
                <c:pt idx="70">
                  <c:v>902.46390202166276</c:v>
                </c:pt>
                <c:pt idx="71">
                  <c:v>903.10672722305162</c:v>
                </c:pt>
                <c:pt idx="72">
                  <c:v>903.75867051240346</c:v>
                </c:pt>
                <c:pt idx="73">
                  <c:v>904.41973188971826</c:v>
                </c:pt>
                <c:pt idx="74">
                  <c:v>905.08991135499605</c:v>
                </c:pt>
                <c:pt idx="75">
                  <c:v>905.76920890823681</c:v>
                </c:pt>
                <c:pt idx="76">
                  <c:v>906.45762454944054</c:v>
                </c:pt>
                <c:pt idx="77">
                  <c:v>907.15515827860713</c:v>
                </c:pt>
                <c:pt idx="78">
                  <c:v>907.86181009573681</c:v>
                </c:pt>
                <c:pt idx="79">
                  <c:v>908.57758000082936</c:v>
                </c:pt>
                <c:pt idx="80">
                  <c:v>909.30246799388499</c:v>
                </c:pt>
                <c:pt idx="81">
                  <c:v>910.03647407490348</c:v>
                </c:pt>
                <c:pt idx="82">
                  <c:v>910.77959824388495</c:v>
                </c:pt>
                <c:pt idx="83">
                  <c:v>911.53184050082939</c:v>
                </c:pt>
                <c:pt idx="84">
                  <c:v>912.29320084573681</c:v>
                </c:pt>
                <c:pt idx="85">
                  <c:v>913.0636792786072</c:v>
                </c:pt>
                <c:pt idx="86">
                  <c:v>913.84327579944056</c:v>
                </c:pt>
                <c:pt idx="87">
                  <c:v>914.63199040823679</c:v>
                </c:pt>
                <c:pt idx="88">
                  <c:v>915.4298231049961</c:v>
                </c:pt>
                <c:pt idx="89">
                  <c:v>916.23677388971828</c:v>
                </c:pt>
                <c:pt idx="90">
                  <c:v>917.05284276240354</c:v>
                </c:pt>
                <c:pt idx="91">
                  <c:v>917.87802972305167</c:v>
                </c:pt>
                <c:pt idx="92">
                  <c:v>918.71233477166277</c:v>
                </c:pt>
                <c:pt idx="93">
                  <c:v>919.55575790823684</c:v>
                </c:pt>
                <c:pt idx="94">
                  <c:v>920.40829913277389</c:v>
                </c:pt>
                <c:pt idx="95">
                  <c:v>921.26995844527391</c:v>
                </c:pt>
                <c:pt idx="96">
                  <c:v>922.1407358457368</c:v>
                </c:pt>
                <c:pt idx="97">
                  <c:v>923.02063133416277</c:v>
                </c:pt>
                <c:pt idx="98">
                  <c:v>923.90964491055161</c:v>
                </c:pt>
                <c:pt idx="99">
                  <c:v>924.80777657490353</c:v>
                </c:pt>
                <c:pt idx="100">
                  <c:v>925.71502632721831</c:v>
                </c:pt>
                <c:pt idx="101">
                  <c:v>926.63139416749607</c:v>
                </c:pt>
                <c:pt idx="102">
                  <c:v>927.5568800957368</c:v>
                </c:pt>
                <c:pt idx="103">
                  <c:v>928.49148411194051</c:v>
                </c:pt>
                <c:pt idx="104">
                  <c:v>929.43520621610719</c:v>
                </c:pt>
                <c:pt idx="105">
                  <c:v>930.38804640823685</c:v>
                </c:pt>
                <c:pt idx="106">
                  <c:v>931.35000468832936</c:v>
                </c:pt>
                <c:pt idx="107">
                  <c:v>932.32108105638497</c:v>
                </c:pt>
                <c:pt idx="108">
                  <c:v>933.30127551240344</c:v>
                </c:pt>
                <c:pt idx="109">
                  <c:v>934.29058805638499</c:v>
                </c:pt>
                <c:pt idx="110">
                  <c:v>935.28901868832941</c:v>
                </c:pt>
                <c:pt idx="111">
                  <c:v>936.2965674082368</c:v>
                </c:pt>
                <c:pt idx="112">
                  <c:v>937.31323421610716</c:v>
                </c:pt>
                <c:pt idx="113">
                  <c:v>938.3390191119405</c:v>
                </c:pt>
                <c:pt idx="114">
                  <c:v>939.37392209573682</c:v>
                </c:pt>
                <c:pt idx="115">
                  <c:v>940.41794316749611</c:v>
                </c:pt>
                <c:pt idx="116">
                  <c:v>941.47108232721826</c:v>
                </c:pt>
                <c:pt idx="117">
                  <c:v>942.53333957490349</c:v>
                </c:pt>
                <c:pt idx="118">
                  <c:v>943.60471491055159</c:v>
                </c:pt>
                <c:pt idx="119">
                  <c:v>944.68520833416278</c:v>
                </c:pt>
                <c:pt idx="120">
                  <c:v>945.77481984573683</c:v>
                </c:pt>
                <c:pt idx="121">
                  <c:v>946.87354944527385</c:v>
                </c:pt>
                <c:pt idx="122">
                  <c:v>947.98139713277385</c:v>
                </c:pt>
                <c:pt idx="123">
                  <c:v>949.09836290823682</c:v>
                </c:pt>
                <c:pt idx="124">
                  <c:v>950.22444677166277</c:v>
                </c:pt>
                <c:pt idx="125">
                  <c:v>951.35964872305158</c:v>
                </c:pt>
                <c:pt idx="126">
                  <c:v>952.50396876240347</c:v>
                </c:pt>
                <c:pt idx="127">
                  <c:v>953.65740688971835</c:v>
                </c:pt>
                <c:pt idx="128">
                  <c:v>954.81996310499608</c:v>
                </c:pt>
                <c:pt idx="129">
                  <c:v>955.99163740823678</c:v>
                </c:pt>
                <c:pt idx="130">
                  <c:v>957.17242979944058</c:v>
                </c:pt>
                <c:pt idx="131">
                  <c:v>958.36234027860723</c:v>
                </c:pt>
                <c:pt idx="132">
                  <c:v>959.56136884573687</c:v>
                </c:pt>
                <c:pt idx="133">
                  <c:v>960.76951550082936</c:v>
                </c:pt>
                <c:pt idx="134">
                  <c:v>961.98678024388494</c:v>
                </c:pt>
                <c:pt idx="135">
                  <c:v>963.21316307490349</c:v>
                </c:pt>
                <c:pt idx="136">
                  <c:v>964.44866399388502</c:v>
                </c:pt>
                <c:pt idx="137">
                  <c:v>965.69328300082941</c:v>
                </c:pt>
                <c:pt idx="138">
                  <c:v>966.94702009573689</c:v>
                </c:pt>
                <c:pt idx="139">
                  <c:v>968.20987527860723</c:v>
                </c:pt>
                <c:pt idx="140">
                  <c:v>969.48184854944054</c:v>
                </c:pt>
                <c:pt idx="141">
                  <c:v>970.76293990823683</c:v>
                </c:pt>
                <c:pt idx="142">
                  <c:v>972.05314935499609</c:v>
                </c:pt>
                <c:pt idx="143">
                  <c:v>973.35247688971833</c:v>
                </c:pt>
                <c:pt idx="144">
                  <c:v>974.66092251240343</c:v>
                </c:pt>
                <c:pt idx="145">
                  <c:v>975.97848622305162</c:v>
                </c:pt>
                <c:pt idx="146">
                  <c:v>977.30516802166278</c:v>
                </c:pt>
                <c:pt idx="147">
                  <c:v>978.6409679082368</c:v>
                </c:pt>
                <c:pt idx="148">
                  <c:v>979.98588588277391</c:v>
                </c:pt>
                <c:pt idx="149">
                  <c:v>981.33992194527389</c:v>
                </c:pt>
                <c:pt idx="150">
                  <c:v>982.70307609573683</c:v>
                </c:pt>
                <c:pt idx="151">
                  <c:v>984.07534833416275</c:v>
                </c:pt>
                <c:pt idx="152">
                  <c:v>985.45673866055165</c:v>
                </c:pt>
                <c:pt idx="153">
                  <c:v>986.84724707490352</c:v>
                </c:pt>
                <c:pt idx="154">
                  <c:v>988.24687357721837</c:v>
                </c:pt>
                <c:pt idx="155">
                  <c:v>989.65561816749607</c:v>
                </c:pt>
                <c:pt idx="156">
                  <c:v>991.07348084573687</c:v>
                </c:pt>
                <c:pt idx="157">
                  <c:v>992.50046161194052</c:v>
                </c:pt>
                <c:pt idx="158">
                  <c:v>993.93656046610727</c:v>
                </c:pt>
                <c:pt idx="159">
                  <c:v>995.38177740823687</c:v>
                </c:pt>
                <c:pt idx="160">
                  <c:v>996.83611243832945</c:v>
                </c:pt>
                <c:pt idx="161">
                  <c:v>998.29956555638501</c:v>
                </c:pt>
                <c:pt idx="162">
                  <c:v>999.77213676240353</c:v>
                </c:pt>
                <c:pt idx="163">
                  <c:v>1001.2538260563849</c:v>
                </c:pt>
                <c:pt idx="164">
                  <c:v>1002.7446334383294</c:v>
                </c:pt>
                <c:pt idx="165">
                  <c:v>1004.2445589082369</c:v>
                </c:pt>
                <c:pt idx="166">
                  <c:v>1005.7536024661072</c:v>
                </c:pt>
                <c:pt idx="167">
                  <c:v>1007.2717641119406</c:v>
                </c:pt>
                <c:pt idx="168">
                  <c:v>1008.7990438457368</c:v>
                </c:pt>
                <c:pt idx="169">
                  <c:v>1010.3354416674961</c:v>
                </c:pt>
                <c:pt idx="170">
                  <c:v>1011.8809575772183</c:v>
                </c:pt>
                <c:pt idx="171">
                  <c:v>1013.4355915749035</c:v>
                </c:pt>
                <c:pt idx="172">
                  <c:v>1014.9993436605516</c:v>
                </c:pt>
                <c:pt idx="173">
                  <c:v>1016.5722138341628</c:v>
                </c:pt>
                <c:pt idx="174">
                  <c:v>1018.1542020957369</c:v>
                </c:pt>
                <c:pt idx="175">
                  <c:v>1019.7453084452738</c:v>
                </c:pt>
                <c:pt idx="176">
                  <c:v>1021.3455328827739</c:v>
                </c:pt>
                <c:pt idx="177">
                  <c:v>1022.9548754082368</c:v>
                </c:pt>
                <c:pt idx="178">
                  <c:v>1024.5733360216627</c:v>
                </c:pt>
                <c:pt idx="179">
                  <c:v>1026.2009147230517</c:v>
                </c:pt>
                <c:pt idx="180">
                  <c:v>1027.8376115124036</c:v>
                </c:pt>
                <c:pt idx="181">
                  <c:v>1029.4834263897183</c:v>
                </c:pt>
                <c:pt idx="182">
                  <c:v>1031.1383593549961</c:v>
                </c:pt>
                <c:pt idx="183">
                  <c:v>1032.8024104082369</c:v>
                </c:pt>
                <c:pt idx="184">
                  <c:v>1034.4755795494405</c:v>
                </c:pt>
                <c:pt idx="185">
                  <c:v>1036.1578667786073</c:v>
                </c:pt>
                <c:pt idx="186">
                  <c:v>1037.849272095737</c:v>
                </c:pt>
                <c:pt idx="187">
                  <c:v>1039.5497955008295</c:v>
                </c:pt>
                <c:pt idx="188">
                  <c:v>1041.2594369938849</c:v>
                </c:pt>
                <c:pt idx="189">
                  <c:v>1042.9781965749034</c:v>
                </c:pt>
                <c:pt idx="190">
                  <c:v>1044.706074243885</c:v>
                </c:pt>
                <c:pt idx="191">
                  <c:v>1046.4430700008295</c:v>
                </c:pt>
                <c:pt idx="192">
                  <c:v>1048.1891838457368</c:v>
                </c:pt>
                <c:pt idx="193">
                  <c:v>1049.9444157786072</c:v>
                </c:pt>
                <c:pt idx="194">
                  <c:v>1051.7087657994407</c:v>
                </c:pt>
                <c:pt idx="195">
                  <c:v>1053.4822339082368</c:v>
                </c:pt>
                <c:pt idx="196">
                  <c:v>1055.264820104996</c:v>
                </c:pt>
                <c:pt idx="197">
                  <c:v>1057.0565243897183</c:v>
                </c:pt>
                <c:pt idx="198">
                  <c:v>1058.8573467624035</c:v>
                </c:pt>
                <c:pt idx="199">
                  <c:v>1060.6672872230517</c:v>
                </c:pt>
                <c:pt idx="200">
                  <c:v>1062.4863457716629</c:v>
                </c:pt>
                <c:pt idx="201">
                  <c:v>1064.3145224082368</c:v>
                </c:pt>
                <c:pt idx="202">
                  <c:v>1066.1518171327739</c:v>
                </c:pt>
                <c:pt idx="203">
                  <c:v>1067.9982299452738</c:v>
                </c:pt>
                <c:pt idx="204">
                  <c:v>1069.8537608457368</c:v>
                </c:pt>
                <c:pt idx="205">
                  <c:v>1071.7184098341627</c:v>
                </c:pt>
                <c:pt idx="206">
                  <c:v>1073.5921769105516</c:v>
                </c:pt>
                <c:pt idx="207">
                  <c:v>1075.4750620749035</c:v>
                </c:pt>
                <c:pt idx="208">
                  <c:v>1077.3670653272184</c:v>
                </c:pt>
                <c:pt idx="209">
                  <c:v>1079.2681866674961</c:v>
                </c:pt>
                <c:pt idx="210">
                  <c:v>1081.1784260957368</c:v>
                </c:pt>
                <c:pt idx="211">
                  <c:v>1083.0977836119405</c:v>
                </c:pt>
                <c:pt idx="212">
                  <c:v>1085.0262592161073</c:v>
                </c:pt>
                <c:pt idx="213">
                  <c:v>1086.9638529082367</c:v>
                </c:pt>
                <c:pt idx="214">
                  <c:v>1088.9105646883295</c:v>
                </c:pt>
                <c:pt idx="215">
                  <c:v>1090.8663945563849</c:v>
                </c:pt>
                <c:pt idx="216">
                  <c:v>1092.8313425124036</c:v>
                </c:pt>
                <c:pt idx="217">
                  <c:v>1094.8054085563849</c:v>
                </c:pt>
                <c:pt idx="218">
                  <c:v>1096.7885926883293</c:v>
                </c:pt>
                <c:pt idx="219">
                  <c:v>1098.7808949082369</c:v>
                </c:pt>
                <c:pt idx="220">
                  <c:v>1100.7823152161072</c:v>
                </c:pt>
                <c:pt idx="221">
                  <c:v>1102.7928536119407</c:v>
                </c:pt>
                <c:pt idx="222">
                  <c:v>1104.8125100957368</c:v>
                </c:pt>
                <c:pt idx="223">
                  <c:v>1106.8412846674962</c:v>
                </c:pt>
                <c:pt idx="224">
                  <c:v>1108.8791773272183</c:v>
                </c:pt>
                <c:pt idx="225">
                  <c:v>1110.9261880749036</c:v>
                </c:pt>
                <c:pt idx="226">
                  <c:v>1112.9823169105516</c:v>
                </c:pt>
                <c:pt idx="227">
                  <c:v>1115.0475638341627</c:v>
                </c:pt>
                <c:pt idx="228">
                  <c:v>1117.1219288457369</c:v>
                </c:pt>
                <c:pt idx="229">
                  <c:v>1119.2054119452739</c:v>
                </c:pt>
                <c:pt idx="230">
                  <c:v>1121.298013132774</c:v>
                </c:pt>
                <c:pt idx="231">
                  <c:v>1123.3997324082368</c:v>
                </c:pt>
                <c:pt idx="232">
                  <c:v>1125.5105697716629</c:v>
                </c:pt>
                <c:pt idx="233">
                  <c:v>1127.6305252230518</c:v>
                </c:pt>
                <c:pt idx="234">
                  <c:v>1129.7595987624036</c:v>
                </c:pt>
                <c:pt idx="235">
                  <c:v>1131.8977903897185</c:v>
                </c:pt>
                <c:pt idx="236">
                  <c:v>1134.045100104996</c:v>
                </c:pt>
                <c:pt idx="237">
                  <c:v>1136.201527908237</c:v>
                </c:pt>
                <c:pt idx="238">
                  <c:v>1138.3670737994405</c:v>
                </c:pt>
                <c:pt idx="239">
                  <c:v>1140.5417377786071</c:v>
                </c:pt>
                <c:pt idx="240">
                  <c:v>1142.7255198457369</c:v>
                </c:pt>
                <c:pt idx="241">
                  <c:v>1144.9184200008294</c:v>
                </c:pt>
                <c:pt idx="242">
                  <c:v>1147.120438243885</c:v>
                </c:pt>
                <c:pt idx="243">
                  <c:v>1149.3315745749035</c:v>
                </c:pt>
                <c:pt idx="244">
                  <c:v>1151.551828993885</c:v>
                </c:pt>
                <c:pt idx="245">
                  <c:v>1153.7812015008294</c:v>
                </c:pt>
                <c:pt idx="246">
                  <c:v>1156.0196920957369</c:v>
                </c:pt>
                <c:pt idx="247">
                  <c:v>1158.2673007786073</c:v>
                </c:pt>
                <c:pt idx="248">
                  <c:v>1160.5240275494405</c:v>
                </c:pt>
                <c:pt idx="249">
                  <c:v>1162.789872408237</c:v>
                </c:pt>
                <c:pt idx="250">
                  <c:v>1165.0648353549961</c:v>
                </c:pt>
                <c:pt idx="251">
                  <c:v>1167.3489163897184</c:v>
                </c:pt>
                <c:pt idx="252">
                  <c:v>1169.6421155124035</c:v>
                </c:pt>
                <c:pt idx="253">
                  <c:v>1171.9444327230517</c:v>
                </c:pt>
                <c:pt idx="254">
                  <c:v>1174.2558680216628</c:v>
                </c:pt>
                <c:pt idx="255">
                  <c:v>1176.5764214082369</c:v>
                </c:pt>
                <c:pt idx="256">
                  <c:v>1178.9060928827739</c:v>
                </c:pt>
                <c:pt idx="257">
                  <c:v>1181.2448824452738</c:v>
                </c:pt>
                <c:pt idx="258">
                  <c:v>1183.592790095737</c:v>
                </c:pt>
                <c:pt idx="259">
                  <c:v>1185.9498158341628</c:v>
                </c:pt>
                <c:pt idx="260">
                  <c:v>1188.3159596605517</c:v>
                </c:pt>
                <c:pt idx="261">
                  <c:v>1190.6912215749035</c:v>
                </c:pt>
                <c:pt idx="262">
                  <c:v>1193.0756015772185</c:v>
                </c:pt>
                <c:pt idx="263">
                  <c:v>1195.4690996674963</c:v>
                </c:pt>
                <c:pt idx="264">
                  <c:v>1197.8717158457371</c:v>
                </c:pt>
                <c:pt idx="265">
                  <c:v>1200.2834501119405</c:v>
                </c:pt>
                <c:pt idx="266">
                  <c:v>1202.704302466107</c:v>
                </c:pt>
                <c:pt idx="267">
                  <c:v>1205.1342729082369</c:v>
                </c:pt>
                <c:pt idx="268">
                  <c:v>1207.5733614383294</c:v>
                </c:pt>
                <c:pt idx="269">
                  <c:v>1210.0215680563851</c:v>
                </c:pt>
                <c:pt idx="270">
                  <c:v>1212.4788927624036</c:v>
                </c:pt>
                <c:pt idx="271">
                  <c:v>1214.9453355563851</c:v>
                </c:pt>
                <c:pt idx="272">
                  <c:v>1217.4208964383295</c:v>
                </c:pt>
                <c:pt idx="273">
                  <c:v>1219.9055754082369</c:v>
                </c:pt>
                <c:pt idx="274">
                  <c:v>1222.3993724661073</c:v>
                </c:pt>
                <c:pt idx="275">
                  <c:v>1224.9022876119404</c:v>
                </c:pt>
                <c:pt idx="276">
                  <c:v>1227.4143208457369</c:v>
                </c:pt>
                <c:pt idx="277">
                  <c:v>1229.9354721674961</c:v>
                </c:pt>
                <c:pt idx="278">
                  <c:v>1232.4657415772185</c:v>
                </c:pt>
                <c:pt idx="279">
                  <c:v>1235.0051290749034</c:v>
                </c:pt>
                <c:pt idx="280">
                  <c:v>1237.5536346605518</c:v>
                </c:pt>
                <c:pt idx="281">
                  <c:v>1240.1112583341628</c:v>
                </c:pt>
                <c:pt idx="282">
                  <c:v>1242.6780000957369</c:v>
                </c:pt>
                <c:pt idx="283">
                  <c:v>1245.2538599452739</c:v>
                </c:pt>
                <c:pt idx="284">
                  <c:v>1247.8388378827738</c:v>
                </c:pt>
                <c:pt idx="285">
                  <c:v>1250.4329339082369</c:v>
                </c:pt>
                <c:pt idx="286">
                  <c:v>1253.0361480216627</c:v>
                </c:pt>
                <c:pt idx="287">
                  <c:v>1255.6484802230516</c:v>
                </c:pt>
                <c:pt idx="288">
                  <c:v>1258.2699305124036</c:v>
                </c:pt>
                <c:pt idx="289">
                  <c:v>1260.9004988897184</c:v>
                </c:pt>
                <c:pt idx="290">
                  <c:v>1263.5401853549961</c:v>
                </c:pt>
                <c:pt idx="291">
                  <c:v>1266.1889899082369</c:v>
                </c:pt>
                <c:pt idx="292">
                  <c:v>1268.8469125494405</c:v>
                </c:pt>
                <c:pt idx="293">
                  <c:v>1271.5139532786072</c:v>
                </c:pt>
                <c:pt idx="294">
                  <c:v>1274.1901120957368</c:v>
                </c:pt>
                <c:pt idx="295">
                  <c:v>1276.8753890008295</c:v>
                </c:pt>
                <c:pt idx="296">
                  <c:v>1279.569783993885</c:v>
                </c:pt>
                <c:pt idx="297">
                  <c:v>1282.2732970749034</c:v>
                </c:pt>
                <c:pt idx="298">
                  <c:v>1284.9859282438852</c:v>
                </c:pt>
                <c:pt idx="299">
                  <c:v>1287.7076775008295</c:v>
                </c:pt>
                <c:pt idx="300">
                  <c:v>1290.4385448457369</c:v>
                </c:pt>
                <c:pt idx="301">
                  <c:v>1293.1785302786072</c:v>
                </c:pt>
                <c:pt idx="302">
                  <c:v>1295.9276337994406</c:v>
                </c:pt>
                <c:pt idx="303">
                  <c:v>1298.6858554082369</c:v>
                </c:pt>
                <c:pt idx="304">
                  <c:v>1301.4531951049962</c:v>
                </c:pt>
                <c:pt idx="305">
                  <c:v>1304.2296528897184</c:v>
                </c:pt>
                <c:pt idx="306">
                  <c:v>1307.0152287624035</c:v>
                </c:pt>
                <c:pt idx="307">
                  <c:v>1309.8099227230518</c:v>
                </c:pt>
                <c:pt idx="308">
                  <c:v>1312.6137347716628</c:v>
                </c:pt>
                <c:pt idx="309">
                  <c:v>1315.4266649082369</c:v>
                </c:pt>
                <c:pt idx="310">
                  <c:v>1318.2487131327739</c:v>
                </c:pt>
                <c:pt idx="311">
                  <c:v>1321.0798794452739</c:v>
                </c:pt>
                <c:pt idx="312">
                  <c:v>1323.9201638457369</c:v>
                </c:pt>
                <c:pt idx="313">
                  <c:v>1326.7695663341628</c:v>
                </c:pt>
                <c:pt idx="314">
                  <c:v>1329.6280869105517</c:v>
                </c:pt>
                <c:pt idx="315">
                  <c:v>1332.4957255749036</c:v>
                </c:pt>
                <c:pt idx="316">
                  <c:v>1335.3724823272184</c:v>
                </c:pt>
                <c:pt idx="317">
                  <c:v>1338.2583571674961</c:v>
                </c:pt>
                <c:pt idx="318">
                  <c:v>1341.1533500957369</c:v>
                </c:pt>
                <c:pt idx="319">
                  <c:v>1344.0574611119405</c:v>
                </c:pt>
                <c:pt idx="320">
                  <c:v>1346.9706902161072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FF8-4A08-A3F9-14E1D069B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392792"/>
        <c:axId val="830389192"/>
      </c:scatterChart>
      <c:valAx>
        <c:axId val="830392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389192"/>
        <c:crosses val="autoZero"/>
        <c:crossBetween val="midCat"/>
      </c:valAx>
      <c:valAx>
        <c:axId val="830389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3927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14287</xdr:rowOff>
    </xdr:from>
    <xdr:to>
      <xdr:col>12</xdr:col>
      <xdr:colOff>371475</xdr:colOff>
      <xdr:row>19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4B6EE7-05F9-9D52-7F7E-299862FC40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2</xdr:row>
      <xdr:rowOff>14287</xdr:rowOff>
    </xdr:from>
    <xdr:to>
      <xdr:col>12</xdr:col>
      <xdr:colOff>371475</xdr:colOff>
      <xdr:row>19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B7DD79-5B7A-4FCD-BE93-DDBEB6457B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2212405_student_uwtsd_ac_uk/Documents/Documents/Level%204/Motorcycle%20Technology%20-%20ACHA4003/Calculators/Drag%20Force%20Calculator%20ZXR750.xlsx" TargetMode="External"/><Relationship Id="rId1" Type="http://schemas.openxmlformats.org/officeDocument/2006/relationships/externalLinkPath" Target="Drag%20Force%20Calculator%20ZXR75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"/>
      <sheetName val="Graph Data"/>
    </sheetNames>
    <sheetDataSet>
      <sheetData sheetId="0">
        <row r="4">
          <cell r="C4">
            <v>191.9</v>
          </cell>
          <cell r="O4">
            <v>0</v>
          </cell>
          <cell r="Q4">
            <v>0</v>
          </cell>
          <cell r="T4">
            <v>0</v>
          </cell>
        </row>
        <row r="5">
          <cell r="C5">
            <v>0.30499999999999999</v>
          </cell>
          <cell r="O5">
            <v>1</v>
          </cell>
          <cell r="Q5">
            <v>4.5590439814814825E-3</v>
          </cell>
          <cell r="T5">
            <v>880.12914555638497</v>
          </cell>
        </row>
        <row r="6">
          <cell r="O6">
            <v>2</v>
          </cell>
          <cell r="Q6">
            <v>1.823617592592593E-2</v>
          </cell>
          <cell r="T6">
            <v>880.14282268832937</v>
          </cell>
        </row>
        <row r="7">
          <cell r="O7">
            <v>3</v>
          </cell>
          <cell r="Q7">
            <v>4.1031395833333345E-2</v>
          </cell>
          <cell r="T7">
            <v>880.16561790823687</v>
          </cell>
        </row>
        <row r="8">
          <cell r="C8">
            <v>9.81</v>
          </cell>
          <cell r="O8">
            <v>4</v>
          </cell>
          <cell r="Q8">
            <v>7.294470370370372E-2</v>
          </cell>
          <cell r="T8">
            <v>880.19753121610722</v>
          </cell>
        </row>
        <row r="9">
          <cell r="O9">
            <v>5</v>
          </cell>
          <cell r="Q9">
            <v>0.11397609953703704</v>
          </cell>
          <cell r="T9">
            <v>880.23856261194055</v>
          </cell>
        </row>
        <row r="10">
          <cell r="O10">
            <v>6</v>
          </cell>
          <cell r="Q10">
            <v>0.16412558333333338</v>
          </cell>
          <cell r="T10">
            <v>880.28871209573686</v>
          </cell>
        </row>
        <row r="11">
          <cell r="C11">
            <v>25.641005824305282</v>
          </cell>
          <cell r="O11">
            <v>7</v>
          </cell>
          <cell r="Q11">
            <v>0.22339315509259264</v>
          </cell>
          <cell r="T11">
            <v>880.34797966749613</v>
          </cell>
        </row>
        <row r="12">
          <cell r="C12">
            <v>1.167</v>
          </cell>
          <cell r="O12">
            <v>8</v>
          </cell>
          <cell r="Q12">
            <v>0.29177881481481488</v>
          </cell>
          <cell r="T12">
            <v>880.41636532721827</v>
          </cell>
        </row>
        <row r="13">
          <cell r="C13">
            <v>0.02</v>
          </cell>
          <cell r="O13">
            <v>9</v>
          </cell>
          <cell r="Q13">
            <v>0.36928256250000002</v>
          </cell>
          <cell r="T13">
            <v>880.4938690749035</v>
          </cell>
        </row>
        <row r="14">
          <cell r="O14">
            <v>10</v>
          </cell>
          <cell r="Q14">
            <v>0.45590439814814815</v>
          </cell>
          <cell r="T14">
            <v>880.58049091055159</v>
          </cell>
        </row>
        <row r="15">
          <cell r="O15">
            <v>11</v>
          </cell>
          <cell r="Q15">
            <v>0.55164432175925937</v>
          </cell>
          <cell r="T15">
            <v>880.67623083416277</v>
          </cell>
        </row>
        <row r="16">
          <cell r="O16">
            <v>12</v>
          </cell>
          <cell r="Q16">
            <v>0.65650233333333352</v>
          </cell>
          <cell r="T16">
            <v>880.7810888457368</v>
          </cell>
        </row>
        <row r="17">
          <cell r="O17">
            <v>13</v>
          </cell>
          <cell r="Q17">
            <v>0.77047843287037043</v>
          </cell>
          <cell r="T17">
            <v>880.89506494527382</v>
          </cell>
        </row>
        <row r="18">
          <cell r="O18">
            <v>14</v>
          </cell>
          <cell r="Q18">
            <v>0.89357262037037055</v>
          </cell>
          <cell r="T18">
            <v>881.01815913277392</v>
          </cell>
        </row>
        <row r="19">
          <cell r="O19">
            <v>15</v>
          </cell>
          <cell r="Q19">
            <v>1.0257848958333335</v>
          </cell>
          <cell r="T19">
            <v>881.15037140823688</v>
          </cell>
        </row>
        <row r="20">
          <cell r="O20">
            <v>16</v>
          </cell>
          <cell r="Q20">
            <v>1.1671152592592595</v>
          </cell>
          <cell r="T20">
            <v>881.2917017716627</v>
          </cell>
        </row>
        <row r="21">
          <cell r="O21">
            <v>17</v>
          </cell>
          <cell r="Q21">
            <v>1.3175637106481484</v>
          </cell>
          <cell r="T21">
            <v>881.44215022305161</v>
          </cell>
        </row>
        <row r="22">
          <cell r="O22">
            <v>18</v>
          </cell>
          <cell r="Q22">
            <v>1.4771302500000001</v>
          </cell>
          <cell r="T22">
            <v>881.6017167624035</v>
          </cell>
        </row>
        <row r="23">
          <cell r="O23">
            <v>19</v>
          </cell>
          <cell r="Q23">
            <v>1.6458148773148149</v>
          </cell>
          <cell r="T23">
            <v>881.77040138971824</v>
          </cell>
        </row>
        <row r="24">
          <cell r="O24">
            <v>20</v>
          </cell>
          <cell r="Q24">
            <v>1.8236175925925926</v>
          </cell>
          <cell r="T24">
            <v>881.94820410499608</v>
          </cell>
        </row>
        <row r="25">
          <cell r="O25">
            <v>21</v>
          </cell>
          <cell r="Q25">
            <v>2.010538395833334</v>
          </cell>
          <cell r="T25">
            <v>882.13512490823678</v>
          </cell>
        </row>
        <row r="26">
          <cell r="O26">
            <v>22</v>
          </cell>
          <cell r="Q26">
            <v>2.2065772870370375</v>
          </cell>
          <cell r="T26">
            <v>882.33116379944056</v>
          </cell>
        </row>
        <row r="27">
          <cell r="O27">
            <v>23</v>
          </cell>
          <cell r="Q27">
            <v>2.411734266203704</v>
          </cell>
          <cell r="T27">
            <v>882.53632077860721</v>
          </cell>
        </row>
        <row r="28">
          <cell r="O28">
            <v>24</v>
          </cell>
          <cell r="Q28">
            <v>2.6260093333333341</v>
          </cell>
          <cell r="T28">
            <v>882.75059584573683</v>
          </cell>
        </row>
        <row r="29">
          <cell r="O29">
            <v>25</v>
          </cell>
          <cell r="Q29">
            <v>2.8494024884259264</v>
          </cell>
          <cell r="T29">
            <v>882.97398900082942</v>
          </cell>
        </row>
        <row r="30">
          <cell r="O30">
            <v>26</v>
          </cell>
          <cell r="Q30">
            <v>3.0819137314814817</v>
          </cell>
          <cell r="T30">
            <v>883.20650024388499</v>
          </cell>
        </row>
        <row r="31">
          <cell r="O31">
            <v>27</v>
          </cell>
          <cell r="Q31">
            <v>3.3235430625000002</v>
          </cell>
          <cell r="T31">
            <v>883.44812957490353</v>
          </cell>
        </row>
        <row r="32">
          <cell r="O32">
            <v>28</v>
          </cell>
          <cell r="Q32">
            <v>3.5742904814814822</v>
          </cell>
          <cell r="T32">
            <v>883.69887699388494</v>
          </cell>
        </row>
        <row r="33">
          <cell r="O33">
            <v>29</v>
          </cell>
          <cell r="Q33">
            <v>3.8341559884259264</v>
          </cell>
          <cell r="T33">
            <v>883.95874250082943</v>
          </cell>
        </row>
        <row r="34">
          <cell r="O34">
            <v>30</v>
          </cell>
          <cell r="Q34">
            <v>4.1031395833333342</v>
          </cell>
          <cell r="T34">
            <v>884.22772609573678</v>
          </cell>
        </row>
        <row r="35">
          <cell r="O35">
            <v>31</v>
          </cell>
          <cell r="Q35">
            <v>4.3812412662037037</v>
          </cell>
          <cell r="T35">
            <v>884.50582777860723</v>
          </cell>
        </row>
        <row r="36">
          <cell r="O36">
            <v>32</v>
          </cell>
          <cell r="Q36">
            <v>4.6684610370370381</v>
          </cell>
          <cell r="T36">
            <v>884.79304754944053</v>
          </cell>
        </row>
        <row r="37">
          <cell r="O37">
            <v>33</v>
          </cell>
          <cell r="Q37">
            <v>4.9647988958333356</v>
          </cell>
          <cell r="T37">
            <v>885.08938540823681</v>
          </cell>
        </row>
        <row r="38">
          <cell r="O38">
            <v>34</v>
          </cell>
          <cell r="Q38">
            <v>5.2702548425925935</v>
          </cell>
          <cell r="T38">
            <v>885.39484135499606</v>
          </cell>
        </row>
        <row r="39">
          <cell r="O39">
            <v>35</v>
          </cell>
          <cell r="Q39">
            <v>5.5848288773148163</v>
          </cell>
          <cell r="T39">
            <v>885.70941538971829</v>
          </cell>
        </row>
        <row r="40">
          <cell r="O40">
            <v>36</v>
          </cell>
          <cell r="Q40">
            <v>5.9085210000000004</v>
          </cell>
          <cell r="T40">
            <v>886.03310751240349</v>
          </cell>
        </row>
        <row r="41">
          <cell r="O41">
            <v>37</v>
          </cell>
          <cell r="Q41">
            <v>6.2413312106481502</v>
          </cell>
          <cell r="T41">
            <v>886.36591772305167</v>
          </cell>
        </row>
        <row r="42">
          <cell r="O42">
            <v>38</v>
          </cell>
          <cell r="Q42">
            <v>6.5832595092592596</v>
          </cell>
          <cell r="T42">
            <v>886.7078460216627</v>
          </cell>
        </row>
        <row r="43">
          <cell r="O43">
            <v>39</v>
          </cell>
          <cell r="Q43">
            <v>6.9343058958333348</v>
          </cell>
          <cell r="T43">
            <v>887.05889240823683</v>
          </cell>
        </row>
        <row r="44">
          <cell r="O44">
            <v>40</v>
          </cell>
          <cell r="Q44">
            <v>7.2944703703703704</v>
          </cell>
          <cell r="T44">
            <v>887.41905688277382</v>
          </cell>
        </row>
        <row r="45">
          <cell r="O45">
            <v>41</v>
          </cell>
          <cell r="Q45">
            <v>7.6637529328703726</v>
          </cell>
          <cell r="T45">
            <v>887.78833944527389</v>
          </cell>
        </row>
        <row r="46">
          <cell r="O46">
            <v>42</v>
          </cell>
          <cell r="Q46">
            <v>8.0421535833333362</v>
          </cell>
          <cell r="T46">
            <v>888.16674009573683</v>
          </cell>
        </row>
        <row r="47">
          <cell r="O47">
            <v>43</v>
          </cell>
          <cell r="Q47">
            <v>8.4296723217592593</v>
          </cell>
          <cell r="T47">
            <v>888.55425883416274</v>
          </cell>
        </row>
        <row r="48">
          <cell r="O48">
            <v>44</v>
          </cell>
          <cell r="Q48">
            <v>8.8263091481481499</v>
          </cell>
          <cell r="T48">
            <v>888.95089566055162</v>
          </cell>
        </row>
        <row r="49">
          <cell r="O49">
            <v>45</v>
          </cell>
          <cell r="Q49">
            <v>9.232064062500001</v>
          </cell>
          <cell r="T49">
            <v>889.35665057490348</v>
          </cell>
        </row>
        <row r="50">
          <cell r="O50">
            <v>46</v>
          </cell>
          <cell r="Q50">
            <v>9.6469370648148161</v>
          </cell>
          <cell r="T50">
            <v>889.77152357721832</v>
          </cell>
        </row>
        <row r="51">
          <cell r="O51">
            <v>47</v>
          </cell>
          <cell r="Q51">
            <v>10.070928155092593</v>
          </cell>
          <cell r="T51">
            <v>890.19551466749613</v>
          </cell>
        </row>
        <row r="52">
          <cell r="O52">
            <v>48</v>
          </cell>
          <cell r="Q52">
            <v>10.504037333333336</v>
          </cell>
          <cell r="T52">
            <v>890.6286238457368</v>
          </cell>
        </row>
        <row r="53">
          <cell r="O53">
            <v>49</v>
          </cell>
          <cell r="Q53">
            <v>10.94626459953704</v>
          </cell>
          <cell r="T53">
            <v>891.07085111194056</v>
          </cell>
        </row>
        <row r="54">
          <cell r="O54">
            <v>50</v>
          </cell>
          <cell r="Q54">
            <v>11.397609953703705</v>
          </cell>
          <cell r="T54">
            <v>891.52219646610718</v>
          </cell>
        </row>
        <row r="55">
          <cell r="O55">
            <v>51</v>
          </cell>
          <cell r="Q55">
            <v>11.858073395833337</v>
          </cell>
          <cell r="T55">
            <v>891.98265990823688</v>
          </cell>
        </row>
        <row r="56">
          <cell r="O56">
            <v>52</v>
          </cell>
          <cell r="Q56">
            <v>12.327654925925927</v>
          </cell>
          <cell r="T56">
            <v>892.45224143832945</v>
          </cell>
        </row>
        <row r="57">
          <cell r="O57">
            <v>53</v>
          </cell>
          <cell r="Q57">
            <v>12.806354543981485</v>
          </cell>
          <cell r="T57">
            <v>892.930941056385</v>
          </cell>
        </row>
        <row r="58">
          <cell r="O58">
            <v>54</v>
          </cell>
          <cell r="Q58">
            <v>13.294172250000001</v>
          </cell>
          <cell r="T58">
            <v>893.41875876240351</v>
          </cell>
        </row>
        <row r="59">
          <cell r="O59">
            <v>55</v>
          </cell>
          <cell r="Q59">
            <v>13.791108043981485</v>
          </cell>
          <cell r="T59">
            <v>893.91569455638501</v>
          </cell>
        </row>
        <row r="60">
          <cell r="O60">
            <v>56</v>
          </cell>
          <cell r="Q60">
            <v>14.297161925925929</v>
          </cell>
          <cell r="T60">
            <v>894.42174843832936</v>
          </cell>
        </row>
        <row r="61">
          <cell r="O61">
            <v>57</v>
          </cell>
          <cell r="Q61">
            <v>14.812333895833335</v>
          </cell>
          <cell r="T61">
            <v>894.9369204082368</v>
          </cell>
        </row>
        <row r="62">
          <cell r="O62">
            <v>58</v>
          </cell>
          <cell r="Q62">
            <v>15.336623953703706</v>
          </cell>
          <cell r="T62">
            <v>895.46121046610722</v>
          </cell>
        </row>
        <row r="63">
          <cell r="O63">
            <v>59</v>
          </cell>
          <cell r="Q63">
            <v>15.870032099537038</v>
          </cell>
          <cell r="T63">
            <v>895.9946186119405</v>
          </cell>
        </row>
        <row r="64">
          <cell r="O64">
            <v>60</v>
          </cell>
          <cell r="Q64">
            <v>16.412558333333337</v>
          </cell>
          <cell r="T64">
            <v>896.53714484573686</v>
          </cell>
        </row>
        <row r="65">
          <cell r="O65">
            <v>61</v>
          </cell>
          <cell r="Q65">
            <v>16.964202655092599</v>
          </cell>
          <cell r="T65">
            <v>897.08878916749609</v>
          </cell>
        </row>
        <row r="66">
          <cell r="O66">
            <v>62</v>
          </cell>
          <cell r="Q66">
            <v>17.524965064814815</v>
          </cell>
          <cell r="T66">
            <v>897.64955157721829</v>
          </cell>
        </row>
        <row r="67">
          <cell r="O67">
            <v>63</v>
          </cell>
          <cell r="Q67">
            <v>18.094845562500002</v>
          </cell>
          <cell r="T67">
            <v>898.21943207490347</v>
          </cell>
        </row>
        <row r="68">
          <cell r="O68">
            <v>64</v>
          </cell>
          <cell r="Q68">
            <v>18.673844148148152</v>
          </cell>
          <cell r="T68">
            <v>898.79843066055162</v>
          </cell>
        </row>
        <row r="69">
          <cell r="O69">
            <v>65</v>
          </cell>
          <cell r="Q69">
            <v>19.261960821759263</v>
          </cell>
          <cell r="T69">
            <v>899.38654733416274</v>
          </cell>
        </row>
        <row r="70">
          <cell r="O70">
            <v>66</v>
          </cell>
          <cell r="Q70">
            <v>19.859195583333342</v>
          </cell>
          <cell r="T70">
            <v>899.98378209573684</v>
          </cell>
        </row>
        <row r="71">
          <cell r="O71">
            <v>67</v>
          </cell>
          <cell r="Q71">
            <v>20.465548432870371</v>
          </cell>
          <cell r="T71">
            <v>900.5901349452738</v>
          </cell>
        </row>
        <row r="72">
          <cell r="O72">
            <v>68</v>
          </cell>
          <cell r="Q72">
            <v>21.081019370370374</v>
          </cell>
          <cell r="T72">
            <v>901.20560588277385</v>
          </cell>
        </row>
        <row r="73">
          <cell r="O73">
            <v>69</v>
          </cell>
          <cell r="Q73">
            <v>21.705608395833337</v>
          </cell>
          <cell r="T73">
            <v>901.83019490823688</v>
          </cell>
        </row>
        <row r="74">
          <cell r="O74">
            <v>70</v>
          </cell>
          <cell r="Q74">
            <v>22.339315509259265</v>
          </cell>
          <cell r="T74">
            <v>902.46390202166276</v>
          </cell>
        </row>
        <row r="75">
          <cell r="O75">
            <v>71</v>
          </cell>
          <cell r="Q75">
            <v>22.982140710648146</v>
          </cell>
          <cell r="T75">
            <v>903.10672722305162</v>
          </cell>
        </row>
        <row r="76">
          <cell r="O76">
            <v>72</v>
          </cell>
          <cell r="Q76">
            <v>23.634084000000001</v>
          </cell>
          <cell r="T76">
            <v>903.75867051240346</v>
          </cell>
        </row>
        <row r="77">
          <cell r="O77">
            <v>73</v>
          </cell>
          <cell r="Q77">
            <v>24.295145377314817</v>
          </cell>
          <cell r="T77">
            <v>904.41973188971826</v>
          </cell>
        </row>
        <row r="78">
          <cell r="O78">
            <v>74</v>
          </cell>
          <cell r="Q78">
            <v>24.965324842592601</v>
          </cell>
          <cell r="T78">
            <v>905.08991135499605</v>
          </cell>
        </row>
        <row r="79">
          <cell r="O79">
            <v>75</v>
          </cell>
          <cell r="Q79">
            <v>25.644622395833341</v>
          </cell>
          <cell r="T79">
            <v>905.76920890823681</v>
          </cell>
        </row>
        <row r="80">
          <cell r="O80">
            <v>76</v>
          </cell>
          <cell r="Q80">
            <v>26.333038037037038</v>
          </cell>
          <cell r="T80">
            <v>906.45762454944054</v>
          </cell>
        </row>
        <row r="81">
          <cell r="O81">
            <v>77</v>
          </cell>
          <cell r="Q81">
            <v>27.030571766203707</v>
          </cell>
          <cell r="T81">
            <v>907.15515827860713</v>
          </cell>
        </row>
        <row r="82">
          <cell r="O82">
            <v>78</v>
          </cell>
          <cell r="Q82">
            <v>27.737223583333339</v>
          </cell>
          <cell r="T82">
            <v>907.86181009573681</v>
          </cell>
        </row>
        <row r="83">
          <cell r="O83">
            <v>79</v>
          </cell>
          <cell r="Q83">
            <v>28.452993488425932</v>
          </cell>
          <cell r="T83">
            <v>908.57758000082936</v>
          </cell>
        </row>
        <row r="84">
          <cell r="O84">
            <v>80</v>
          </cell>
          <cell r="Q84">
            <v>29.177881481481482</v>
          </cell>
          <cell r="T84">
            <v>909.30246799388499</v>
          </cell>
        </row>
        <row r="85">
          <cell r="O85">
            <v>81</v>
          </cell>
          <cell r="Q85">
            <v>29.911887562500002</v>
          </cell>
          <cell r="T85">
            <v>910.03647407490348</v>
          </cell>
        </row>
        <row r="86">
          <cell r="O86">
            <v>82</v>
          </cell>
          <cell r="Q86">
            <v>30.655011731481491</v>
          </cell>
          <cell r="T86">
            <v>910.77959824388495</v>
          </cell>
        </row>
        <row r="87">
          <cell r="O87">
            <v>83</v>
          </cell>
          <cell r="Q87">
            <v>31.407253988425929</v>
          </cell>
          <cell r="T87">
            <v>911.53184050082939</v>
          </cell>
        </row>
        <row r="88">
          <cell r="O88">
            <v>84</v>
          </cell>
          <cell r="Q88">
            <v>32.168614333333345</v>
          </cell>
          <cell r="T88">
            <v>912.29320084573681</v>
          </cell>
        </row>
        <row r="89">
          <cell r="O89">
            <v>85</v>
          </cell>
          <cell r="Q89">
            <v>32.939092766203707</v>
          </cell>
          <cell r="T89">
            <v>913.0636792786072</v>
          </cell>
        </row>
        <row r="90">
          <cell r="O90">
            <v>86</v>
          </cell>
          <cell r="Q90">
            <v>33.718689287037037</v>
          </cell>
          <cell r="T90">
            <v>913.84327579944056</v>
          </cell>
        </row>
        <row r="91">
          <cell r="O91">
            <v>87</v>
          </cell>
          <cell r="Q91">
            <v>34.507403895833342</v>
          </cell>
          <cell r="T91">
            <v>914.63199040823679</v>
          </cell>
        </row>
        <row r="92">
          <cell r="O92">
            <v>88</v>
          </cell>
          <cell r="Q92">
            <v>35.3052365925926</v>
          </cell>
          <cell r="T92">
            <v>915.4298231049961</v>
          </cell>
        </row>
        <row r="93">
          <cell r="O93">
            <v>89</v>
          </cell>
          <cell r="Q93">
            <v>36.112187377314832</v>
          </cell>
          <cell r="T93">
            <v>916.23677388971828</v>
          </cell>
        </row>
        <row r="94">
          <cell r="O94">
            <v>90</v>
          </cell>
          <cell r="Q94">
            <v>36.928256250000004</v>
          </cell>
          <cell r="T94">
            <v>917.05284276240354</v>
          </cell>
        </row>
        <row r="95">
          <cell r="O95">
            <v>91</v>
          </cell>
          <cell r="Q95">
            <v>37.75344321064815</v>
          </cell>
          <cell r="T95">
            <v>917.87802972305167</v>
          </cell>
        </row>
        <row r="96">
          <cell r="O96">
            <v>92</v>
          </cell>
          <cell r="Q96">
            <v>38.587748259259264</v>
          </cell>
          <cell r="T96">
            <v>918.71233477166277</v>
          </cell>
        </row>
        <row r="97">
          <cell r="O97">
            <v>93</v>
          </cell>
          <cell r="Q97">
            <v>39.431171395833346</v>
          </cell>
          <cell r="T97">
            <v>919.55575790823684</v>
          </cell>
        </row>
        <row r="98">
          <cell r="O98">
            <v>94</v>
          </cell>
          <cell r="Q98">
            <v>40.283712620370373</v>
          </cell>
          <cell r="T98">
            <v>920.40829913277389</v>
          </cell>
        </row>
        <row r="99">
          <cell r="O99">
            <v>95</v>
          </cell>
          <cell r="Q99">
            <v>41.145371932870376</v>
          </cell>
          <cell r="T99">
            <v>921.26995844527391</v>
          </cell>
        </row>
        <row r="100">
          <cell r="O100">
            <v>96</v>
          </cell>
          <cell r="Q100">
            <v>42.016149333333345</v>
          </cell>
          <cell r="T100">
            <v>922.1407358457368</v>
          </cell>
        </row>
        <row r="101">
          <cell r="O101">
            <v>97</v>
          </cell>
          <cell r="Q101">
            <v>42.896044821759276</v>
          </cell>
          <cell r="T101">
            <v>923.02063133416277</v>
          </cell>
        </row>
        <row r="102">
          <cell r="O102">
            <v>98</v>
          </cell>
          <cell r="Q102">
            <v>43.785058398148159</v>
          </cell>
          <cell r="T102">
            <v>923.90964491055161</v>
          </cell>
        </row>
        <row r="103">
          <cell r="O103">
            <v>99</v>
          </cell>
          <cell r="Q103">
            <v>44.683190062500003</v>
          </cell>
          <cell r="T103">
            <v>924.80777657490353</v>
          </cell>
        </row>
        <row r="104">
          <cell r="O104">
            <v>100</v>
          </cell>
          <cell r="Q104">
            <v>45.590439814814822</v>
          </cell>
          <cell r="T104">
            <v>925.71502632721831</v>
          </cell>
        </row>
        <row r="105">
          <cell r="O105">
            <v>101</v>
          </cell>
          <cell r="Q105">
            <v>46.506807655092608</v>
          </cell>
          <cell r="T105">
            <v>926.63139416749607</v>
          </cell>
        </row>
        <row r="106">
          <cell r="O106">
            <v>102</v>
          </cell>
          <cell r="Q106">
            <v>47.432293583333347</v>
          </cell>
          <cell r="T106">
            <v>927.5568800957368</v>
          </cell>
        </row>
        <row r="107">
          <cell r="O107">
            <v>103</v>
          </cell>
          <cell r="Q107">
            <v>48.36689759953704</v>
          </cell>
          <cell r="T107">
            <v>928.49148411194051</v>
          </cell>
        </row>
        <row r="108">
          <cell r="O108">
            <v>104</v>
          </cell>
          <cell r="Q108">
            <v>49.310619703703708</v>
          </cell>
          <cell r="T108">
            <v>929.43520621610719</v>
          </cell>
        </row>
        <row r="109">
          <cell r="O109">
            <v>105</v>
          </cell>
          <cell r="Q109">
            <v>50.263459895833343</v>
          </cell>
          <cell r="T109">
            <v>930.38804640823685</v>
          </cell>
        </row>
        <row r="110">
          <cell r="O110">
            <v>106</v>
          </cell>
          <cell r="Q110">
            <v>51.225418175925938</v>
          </cell>
          <cell r="T110">
            <v>931.35000468832936</v>
          </cell>
        </row>
        <row r="111">
          <cell r="O111">
            <v>107</v>
          </cell>
          <cell r="Q111">
            <v>52.196494543981494</v>
          </cell>
          <cell r="T111">
            <v>932.32108105638497</v>
          </cell>
        </row>
        <row r="112">
          <cell r="O112">
            <v>108</v>
          </cell>
          <cell r="Q112">
            <v>53.176689000000003</v>
          </cell>
          <cell r="T112">
            <v>933.30127551240344</v>
          </cell>
        </row>
        <row r="113">
          <cell r="O113">
            <v>109</v>
          </cell>
          <cell r="Q113">
            <v>54.166001543981487</v>
          </cell>
          <cell r="T113">
            <v>934.29058805638499</v>
          </cell>
        </row>
        <row r="114">
          <cell r="O114">
            <v>110</v>
          </cell>
          <cell r="Q114">
            <v>55.164432175925938</v>
          </cell>
          <cell r="T114">
            <v>935.28901868832941</v>
          </cell>
        </row>
        <row r="115">
          <cell r="O115">
            <v>111</v>
          </cell>
          <cell r="Q115">
            <v>56.171980895833343</v>
          </cell>
          <cell r="T115">
            <v>936.2965674082368</v>
          </cell>
        </row>
        <row r="116">
          <cell r="O116">
            <v>112</v>
          </cell>
          <cell r="Q116">
            <v>57.188647703703715</v>
          </cell>
          <cell r="T116">
            <v>937.31323421610716</v>
          </cell>
        </row>
        <row r="117">
          <cell r="O117">
            <v>113</v>
          </cell>
          <cell r="Q117">
            <v>58.214432599537041</v>
          </cell>
          <cell r="T117">
            <v>938.3390191119405</v>
          </cell>
        </row>
        <row r="118">
          <cell r="O118">
            <v>114</v>
          </cell>
          <cell r="Q118">
            <v>59.249335583333341</v>
          </cell>
          <cell r="T118">
            <v>939.37392209573682</v>
          </cell>
        </row>
        <row r="119">
          <cell r="O119">
            <v>115</v>
          </cell>
          <cell r="Q119">
            <v>60.293356655092609</v>
          </cell>
          <cell r="T119">
            <v>940.41794316749611</v>
          </cell>
        </row>
        <row r="120">
          <cell r="O120">
            <v>116</v>
          </cell>
          <cell r="Q120">
            <v>61.346495814814823</v>
          </cell>
          <cell r="T120">
            <v>941.47108232721826</v>
          </cell>
        </row>
        <row r="121">
          <cell r="O121">
            <v>117</v>
          </cell>
          <cell r="Q121">
            <v>62.408753062500004</v>
          </cell>
          <cell r="T121">
            <v>942.53333957490349</v>
          </cell>
        </row>
        <row r="122">
          <cell r="O122">
            <v>118</v>
          </cell>
          <cell r="Q122">
            <v>63.480128398148153</v>
          </cell>
          <cell r="T122">
            <v>943.60471491055159</v>
          </cell>
        </row>
        <row r="123">
          <cell r="O123">
            <v>119</v>
          </cell>
          <cell r="Q123">
            <v>64.56062182175927</v>
          </cell>
          <cell r="T123">
            <v>944.68520833416278</v>
          </cell>
        </row>
        <row r="124">
          <cell r="O124">
            <v>120</v>
          </cell>
          <cell r="Q124">
            <v>65.650233333333347</v>
          </cell>
          <cell r="T124">
            <v>945.77481984573683</v>
          </cell>
        </row>
        <row r="125">
          <cell r="O125">
            <v>121</v>
          </cell>
          <cell r="Q125">
            <v>66.748962932870398</v>
          </cell>
          <cell r="T125">
            <v>946.87354944527385</v>
          </cell>
        </row>
        <row r="126">
          <cell r="O126">
            <v>122</v>
          </cell>
          <cell r="Q126">
            <v>67.856810620370396</v>
          </cell>
          <cell r="T126">
            <v>947.98139713277385</v>
          </cell>
        </row>
        <row r="127">
          <cell r="O127">
            <v>123</v>
          </cell>
          <cell r="Q127">
            <v>68.973776395833369</v>
          </cell>
          <cell r="T127">
            <v>949.09836290823682</v>
          </cell>
        </row>
        <row r="128">
          <cell r="O128">
            <v>124</v>
          </cell>
          <cell r="Q128">
            <v>70.099860259259259</v>
          </cell>
          <cell r="T128">
            <v>950.22444677166277</v>
          </cell>
        </row>
        <row r="129">
          <cell r="O129">
            <v>125</v>
          </cell>
          <cell r="Q129">
            <v>71.235062210648152</v>
          </cell>
          <cell r="T129">
            <v>951.35964872305158</v>
          </cell>
        </row>
        <row r="130">
          <cell r="O130">
            <v>126</v>
          </cell>
          <cell r="Q130">
            <v>72.379382250000006</v>
          </cell>
          <cell r="T130">
            <v>952.50396876240347</v>
          </cell>
        </row>
        <row r="131">
          <cell r="O131">
            <v>127</v>
          </cell>
          <cell r="Q131">
            <v>73.53282037731482</v>
          </cell>
          <cell r="T131">
            <v>953.65740688971835</v>
          </cell>
        </row>
        <row r="132">
          <cell r="O132">
            <v>128</v>
          </cell>
          <cell r="Q132">
            <v>74.695376592592609</v>
          </cell>
          <cell r="T132">
            <v>954.81996310499608</v>
          </cell>
        </row>
        <row r="133">
          <cell r="O133">
            <v>129</v>
          </cell>
          <cell r="Q133">
            <v>75.867050895833358</v>
          </cell>
          <cell r="T133">
            <v>955.99163740823678</v>
          </cell>
        </row>
        <row r="134">
          <cell r="O134">
            <v>130</v>
          </cell>
          <cell r="Q134">
            <v>77.047843287037054</v>
          </cell>
          <cell r="T134">
            <v>957.17242979944058</v>
          </cell>
        </row>
        <row r="135">
          <cell r="O135">
            <v>131</v>
          </cell>
          <cell r="Q135">
            <v>78.237753766203738</v>
          </cell>
          <cell r="T135">
            <v>958.36234027860723</v>
          </cell>
        </row>
        <row r="136">
          <cell r="O136">
            <v>132</v>
          </cell>
          <cell r="Q136">
            <v>79.436782333333369</v>
          </cell>
          <cell r="T136">
            <v>959.56136884573687</v>
          </cell>
        </row>
        <row r="137">
          <cell r="O137">
            <v>133</v>
          </cell>
          <cell r="Q137">
            <v>80.644928988425917</v>
          </cell>
          <cell r="T137">
            <v>960.76951550082936</v>
          </cell>
        </row>
        <row r="138">
          <cell r="O138">
            <v>134</v>
          </cell>
          <cell r="Q138">
            <v>81.862193731481483</v>
          </cell>
          <cell r="T138">
            <v>961.98678024388494</v>
          </cell>
        </row>
        <row r="139">
          <cell r="O139">
            <v>135</v>
          </cell>
          <cell r="Q139">
            <v>83.088576562500009</v>
          </cell>
          <cell r="T139">
            <v>963.21316307490349</v>
          </cell>
        </row>
        <row r="140">
          <cell r="O140">
            <v>136</v>
          </cell>
          <cell r="Q140">
            <v>84.324077481481496</v>
          </cell>
          <cell r="T140">
            <v>964.44866399388502</v>
          </cell>
        </row>
        <row r="141">
          <cell r="O141">
            <v>137</v>
          </cell>
          <cell r="Q141">
            <v>85.568696488425942</v>
          </cell>
          <cell r="T141">
            <v>965.69328300082941</v>
          </cell>
        </row>
        <row r="142">
          <cell r="O142">
            <v>138</v>
          </cell>
          <cell r="Q142">
            <v>86.82243358333335</v>
          </cell>
          <cell r="T142">
            <v>966.94702009573689</v>
          </cell>
        </row>
        <row r="143">
          <cell r="O143">
            <v>139</v>
          </cell>
          <cell r="Q143">
            <v>88.085288766203732</v>
          </cell>
          <cell r="T143">
            <v>968.20987527860723</v>
          </cell>
        </row>
        <row r="144">
          <cell r="O144">
            <v>140</v>
          </cell>
          <cell r="Q144">
            <v>89.35726203703706</v>
          </cell>
          <cell r="T144">
            <v>969.48184854944054</v>
          </cell>
        </row>
        <row r="145">
          <cell r="O145">
            <v>141</v>
          </cell>
          <cell r="Q145">
            <v>90.638353395833363</v>
          </cell>
          <cell r="T145">
            <v>970.76293990823683</v>
          </cell>
        </row>
        <row r="146">
          <cell r="O146">
            <v>142</v>
          </cell>
          <cell r="Q146">
            <v>91.928562842592584</v>
          </cell>
          <cell r="T146">
            <v>972.05314935499609</v>
          </cell>
        </row>
        <row r="147">
          <cell r="O147">
            <v>143</v>
          </cell>
          <cell r="Q147">
            <v>93.227890377314822</v>
          </cell>
          <cell r="T147">
            <v>973.35247688971833</v>
          </cell>
        </row>
        <row r="148">
          <cell r="O148">
            <v>144</v>
          </cell>
          <cell r="Q148">
            <v>94.536336000000006</v>
          </cell>
          <cell r="T148">
            <v>974.66092251240343</v>
          </cell>
        </row>
        <row r="149">
          <cell r="O149">
            <v>145</v>
          </cell>
          <cell r="Q149">
            <v>95.853899710648165</v>
          </cell>
          <cell r="T149">
            <v>975.97848622305162</v>
          </cell>
        </row>
        <row r="150">
          <cell r="O150">
            <v>146</v>
          </cell>
          <cell r="Q150">
            <v>97.18058150925927</v>
          </cell>
          <cell r="T150">
            <v>977.30516802166278</v>
          </cell>
        </row>
        <row r="151">
          <cell r="O151">
            <v>147</v>
          </cell>
          <cell r="Q151">
            <v>98.516381395833349</v>
          </cell>
          <cell r="T151">
            <v>978.6409679082368</v>
          </cell>
        </row>
        <row r="152">
          <cell r="O152">
            <v>148</v>
          </cell>
          <cell r="Q152">
            <v>99.861299370370403</v>
          </cell>
          <cell r="T152">
            <v>979.98588588277391</v>
          </cell>
        </row>
        <row r="153">
          <cell r="O153">
            <v>149</v>
          </cell>
          <cell r="Q153">
            <v>101.2153354328704</v>
          </cell>
          <cell r="T153">
            <v>981.33992194527389</v>
          </cell>
        </row>
        <row r="154">
          <cell r="O154">
            <v>150</v>
          </cell>
          <cell r="Q154">
            <v>102.57848958333336</v>
          </cell>
          <cell r="T154">
            <v>982.70307609573683</v>
          </cell>
        </row>
        <row r="155">
          <cell r="O155">
            <v>151</v>
          </cell>
          <cell r="Q155">
            <v>103.95076182175927</v>
          </cell>
          <cell r="T155">
            <v>984.07534833416275</v>
          </cell>
        </row>
        <row r="156">
          <cell r="O156">
            <v>152</v>
          </cell>
          <cell r="Q156">
            <v>105.33215214814815</v>
          </cell>
          <cell r="T156">
            <v>985.45673866055165</v>
          </cell>
        </row>
        <row r="157">
          <cell r="O157">
            <v>153</v>
          </cell>
          <cell r="Q157">
            <v>106.72266056250001</v>
          </cell>
          <cell r="T157">
            <v>986.84724707490352</v>
          </cell>
        </row>
        <row r="158">
          <cell r="O158">
            <v>154</v>
          </cell>
          <cell r="Q158">
            <v>108.12228706481483</v>
          </cell>
          <cell r="T158">
            <v>988.24687357721837</v>
          </cell>
        </row>
        <row r="159">
          <cell r="O159">
            <v>155</v>
          </cell>
          <cell r="Q159">
            <v>109.5310316550926</v>
          </cell>
          <cell r="T159">
            <v>989.65561816749607</v>
          </cell>
        </row>
        <row r="160">
          <cell r="O160">
            <v>156</v>
          </cell>
          <cell r="Q160">
            <v>110.94889433333336</v>
          </cell>
          <cell r="T160">
            <v>991.07348084573687</v>
          </cell>
        </row>
        <row r="161">
          <cell r="O161">
            <v>157</v>
          </cell>
          <cell r="Q161">
            <v>112.37587509953705</v>
          </cell>
          <cell r="T161">
            <v>992.50046161194052</v>
          </cell>
        </row>
        <row r="162">
          <cell r="O162">
            <v>158</v>
          </cell>
          <cell r="Q162">
            <v>113.81197395370373</v>
          </cell>
          <cell r="T162">
            <v>993.93656046610727</v>
          </cell>
        </row>
        <row r="163">
          <cell r="O163">
            <v>159</v>
          </cell>
          <cell r="Q163">
            <v>115.25719089583336</v>
          </cell>
          <cell r="T163">
            <v>995.38177740823687</v>
          </cell>
        </row>
        <row r="164">
          <cell r="O164">
            <v>160</v>
          </cell>
          <cell r="Q164">
            <v>116.71152592592593</v>
          </cell>
          <cell r="T164">
            <v>996.83611243832945</v>
          </cell>
        </row>
        <row r="165">
          <cell r="O165">
            <v>161</v>
          </cell>
          <cell r="Q165">
            <v>118.17497904398148</v>
          </cell>
          <cell r="T165">
            <v>998.29956555638501</v>
          </cell>
        </row>
        <row r="166">
          <cell r="O166">
            <v>162</v>
          </cell>
          <cell r="Q166">
            <v>119.64755025000001</v>
          </cell>
          <cell r="T166">
            <v>999.77213676240353</v>
          </cell>
        </row>
        <row r="167">
          <cell r="O167">
            <v>163</v>
          </cell>
          <cell r="Q167">
            <v>121.1292395439815</v>
          </cell>
          <cell r="T167">
            <v>1001.2538260563849</v>
          </cell>
        </row>
        <row r="168">
          <cell r="O168">
            <v>164</v>
          </cell>
          <cell r="Q168">
            <v>122.62004692592596</v>
          </cell>
          <cell r="T168">
            <v>1002.7446334383294</v>
          </cell>
        </row>
        <row r="169">
          <cell r="O169">
            <v>165</v>
          </cell>
          <cell r="Q169">
            <v>124.11997239583337</v>
          </cell>
          <cell r="T169">
            <v>1004.2445589082369</v>
          </cell>
        </row>
        <row r="170">
          <cell r="O170">
            <v>166</v>
          </cell>
          <cell r="Q170">
            <v>125.62901595370371</v>
          </cell>
          <cell r="T170">
            <v>1005.7536024661072</v>
          </cell>
        </row>
        <row r="171">
          <cell r="O171">
            <v>167</v>
          </cell>
          <cell r="Q171">
            <v>127.14717759953707</v>
          </cell>
          <cell r="T171">
            <v>1007.2717641119406</v>
          </cell>
        </row>
        <row r="172">
          <cell r="O172">
            <v>168</v>
          </cell>
          <cell r="Q172">
            <v>128.67445733333338</v>
          </cell>
          <cell r="T172">
            <v>1008.7990438457368</v>
          </cell>
        </row>
        <row r="173">
          <cell r="O173">
            <v>169</v>
          </cell>
          <cell r="Q173">
            <v>130.21085515509262</v>
          </cell>
          <cell r="T173">
            <v>1010.3354416674961</v>
          </cell>
        </row>
        <row r="174">
          <cell r="O174">
            <v>170</v>
          </cell>
          <cell r="Q174">
            <v>131.75637106481483</v>
          </cell>
          <cell r="T174">
            <v>1011.8809575772183</v>
          </cell>
        </row>
        <row r="175">
          <cell r="O175">
            <v>171</v>
          </cell>
          <cell r="Q175">
            <v>133.31100506250002</v>
          </cell>
          <cell r="T175">
            <v>1013.4355915749035</v>
          </cell>
        </row>
        <row r="176">
          <cell r="O176">
            <v>172</v>
          </cell>
          <cell r="Q176">
            <v>134.87475714814815</v>
          </cell>
          <cell r="T176">
            <v>1014.9993436605516</v>
          </cell>
        </row>
        <row r="177">
          <cell r="O177">
            <v>173</v>
          </cell>
          <cell r="Q177">
            <v>136.44762732175928</v>
          </cell>
          <cell r="T177">
            <v>1016.5722138341628</v>
          </cell>
        </row>
        <row r="178">
          <cell r="O178">
            <v>174</v>
          </cell>
          <cell r="Q178">
            <v>138.02961558333337</v>
          </cell>
          <cell r="T178">
            <v>1018.1542020957369</v>
          </cell>
        </row>
        <row r="179">
          <cell r="O179">
            <v>175</v>
          </cell>
          <cell r="Q179">
            <v>139.6207219328704</v>
          </cell>
          <cell r="T179">
            <v>1019.7453084452738</v>
          </cell>
        </row>
        <row r="180">
          <cell r="O180">
            <v>176</v>
          </cell>
          <cell r="Q180">
            <v>141.2209463703704</v>
          </cell>
          <cell r="T180">
            <v>1021.3455328827739</v>
          </cell>
        </row>
        <row r="181">
          <cell r="O181">
            <v>177</v>
          </cell>
          <cell r="Q181">
            <v>142.83028889583338</v>
          </cell>
          <cell r="T181">
            <v>1022.9548754082368</v>
          </cell>
        </row>
        <row r="182">
          <cell r="O182">
            <v>178</v>
          </cell>
          <cell r="Q182">
            <v>144.44874950925933</v>
          </cell>
          <cell r="T182">
            <v>1024.5733360216627</v>
          </cell>
        </row>
        <row r="183">
          <cell r="O183">
            <v>179</v>
          </cell>
          <cell r="Q183">
            <v>146.07632821064817</v>
          </cell>
          <cell r="T183">
            <v>1026.2009147230517</v>
          </cell>
        </row>
        <row r="184">
          <cell r="O184">
            <v>180</v>
          </cell>
          <cell r="Q184">
            <v>147.71302500000002</v>
          </cell>
          <cell r="T184">
            <v>1027.8376115124036</v>
          </cell>
        </row>
        <row r="185">
          <cell r="O185">
            <v>181</v>
          </cell>
          <cell r="Q185">
            <v>149.35883987731484</v>
          </cell>
          <cell r="T185">
            <v>1029.4834263897183</v>
          </cell>
        </row>
        <row r="186">
          <cell r="O186">
            <v>182</v>
          </cell>
          <cell r="Q186">
            <v>151.0137728425926</v>
          </cell>
          <cell r="T186">
            <v>1031.1383593549961</v>
          </cell>
        </row>
        <row r="187">
          <cell r="O187">
            <v>183</v>
          </cell>
          <cell r="Q187">
            <v>152.67782389583334</v>
          </cell>
          <cell r="T187">
            <v>1032.8024104082369</v>
          </cell>
        </row>
        <row r="188">
          <cell r="O188">
            <v>184</v>
          </cell>
          <cell r="Q188">
            <v>154.35099303703706</v>
          </cell>
          <cell r="T188">
            <v>1034.4755795494405</v>
          </cell>
        </row>
        <row r="189">
          <cell r="O189">
            <v>185</v>
          </cell>
          <cell r="Q189">
            <v>156.03328026620375</v>
          </cell>
          <cell r="T189">
            <v>1036.1578667786073</v>
          </cell>
        </row>
        <row r="190">
          <cell r="O190">
            <v>186</v>
          </cell>
          <cell r="Q190">
            <v>157.72468558333338</v>
          </cell>
          <cell r="T190">
            <v>1037.849272095737</v>
          </cell>
        </row>
        <row r="191">
          <cell r="O191">
            <v>187</v>
          </cell>
          <cell r="Q191">
            <v>159.42520898842599</v>
          </cell>
          <cell r="T191">
            <v>1039.5497955008295</v>
          </cell>
        </row>
        <row r="192">
          <cell r="O192">
            <v>188</v>
          </cell>
          <cell r="Q192">
            <v>161.13485048148149</v>
          </cell>
          <cell r="T192">
            <v>1041.2594369938849</v>
          </cell>
        </row>
        <row r="193">
          <cell r="O193">
            <v>189</v>
          </cell>
          <cell r="Q193">
            <v>162.85361006250002</v>
          </cell>
          <cell r="T193">
            <v>1042.9781965749034</v>
          </cell>
        </row>
        <row r="194">
          <cell r="O194">
            <v>190</v>
          </cell>
          <cell r="Q194">
            <v>164.5814877314815</v>
          </cell>
          <cell r="T194">
            <v>1044.706074243885</v>
          </cell>
        </row>
        <row r="195">
          <cell r="O195">
            <v>191</v>
          </cell>
          <cell r="Q195">
            <v>166.31848348842595</v>
          </cell>
          <cell r="T195">
            <v>1046.4430700008295</v>
          </cell>
        </row>
        <row r="196">
          <cell r="O196">
            <v>192</v>
          </cell>
          <cell r="Q196">
            <v>168.06459733333338</v>
          </cell>
          <cell r="T196">
            <v>1048.1891838457368</v>
          </cell>
        </row>
        <row r="197">
          <cell r="O197">
            <v>193</v>
          </cell>
          <cell r="Q197">
            <v>169.81982926620375</v>
          </cell>
          <cell r="T197">
            <v>1049.9444157786072</v>
          </cell>
        </row>
        <row r="198">
          <cell r="O198">
            <v>194</v>
          </cell>
          <cell r="Q198">
            <v>171.5841792870371</v>
          </cell>
          <cell r="T198">
            <v>1051.7087657994407</v>
          </cell>
        </row>
        <row r="199">
          <cell r="O199">
            <v>195</v>
          </cell>
          <cell r="Q199">
            <v>173.35764739583337</v>
          </cell>
          <cell r="T199">
            <v>1053.4822339082368</v>
          </cell>
        </row>
        <row r="200">
          <cell r="O200">
            <v>196</v>
          </cell>
          <cell r="Q200">
            <v>175.14023359259264</v>
          </cell>
          <cell r="T200">
            <v>1055.264820104996</v>
          </cell>
        </row>
        <row r="201">
          <cell r="O201">
            <v>197</v>
          </cell>
          <cell r="Q201">
            <v>176.93193787731482</v>
          </cell>
          <cell r="T201">
            <v>1057.0565243897183</v>
          </cell>
        </row>
        <row r="202">
          <cell r="O202">
            <v>198</v>
          </cell>
          <cell r="Q202">
            <v>178.73276025000001</v>
          </cell>
          <cell r="T202">
            <v>1058.8573467624035</v>
          </cell>
        </row>
        <row r="203">
          <cell r="O203">
            <v>199</v>
          </cell>
          <cell r="Q203">
            <v>180.54270071064818</v>
          </cell>
          <cell r="T203">
            <v>1060.6672872230517</v>
          </cell>
        </row>
        <row r="204">
          <cell r="O204">
            <v>200</v>
          </cell>
          <cell r="Q204">
            <v>182.36175925925929</v>
          </cell>
          <cell r="T204">
            <v>1062.4863457716629</v>
          </cell>
        </row>
        <row r="205">
          <cell r="O205">
            <v>201</v>
          </cell>
          <cell r="Q205">
            <v>184.18993589583337</v>
          </cell>
          <cell r="T205">
            <v>1064.3145224082368</v>
          </cell>
        </row>
        <row r="206">
          <cell r="O206">
            <v>202</v>
          </cell>
          <cell r="Q206">
            <v>186.02723062037043</v>
          </cell>
          <cell r="T206">
            <v>1066.1518171327739</v>
          </cell>
        </row>
        <row r="207">
          <cell r="O207">
            <v>203</v>
          </cell>
          <cell r="Q207">
            <v>187.87364343287041</v>
          </cell>
          <cell r="T207">
            <v>1067.9982299452738</v>
          </cell>
        </row>
        <row r="208">
          <cell r="O208">
            <v>204</v>
          </cell>
          <cell r="Q208">
            <v>189.72917433333339</v>
          </cell>
          <cell r="T208">
            <v>1069.8537608457368</v>
          </cell>
        </row>
        <row r="209">
          <cell r="O209">
            <v>205</v>
          </cell>
          <cell r="Q209">
            <v>191.59382332175932</v>
          </cell>
          <cell r="T209">
            <v>1071.7184098341627</v>
          </cell>
        </row>
        <row r="210">
          <cell r="O210">
            <v>206</v>
          </cell>
          <cell r="Q210">
            <v>193.46759039814816</v>
          </cell>
          <cell r="T210">
            <v>1073.5921769105516</v>
          </cell>
        </row>
        <row r="211">
          <cell r="O211">
            <v>207</v>
          </cell>
          <cell r="Q211">
            <v>195.35047556250001</v>
          </cell>
          <cell r="T211">
            <v>1075.4750620749035</v>
          </cell>
        </row>
        <row r="212">
          <cell r="O212">
            <v>208</v>
          </cell>
          <cell r="Q212">
            <v>197.24247881481483</v>
          </cell>
          <cell r="T212">
            <v>1077.3670653272184</v>
          </cell>
        </row>
        <row r="213">
          <cell r="O213">
            <v>209</v>
          </cell>
          <cell r="Q213">
            <v>199.14360015509263</v>
          </cell>
          <cell r="T213">
            <v>1079.2681866674961</v>
          </cell>
        </row>
        <row r="214">
          <cell r="O214">
            <v>210</v>
          </cell>
          <cell r="Q214">
            <v>201.05383958333337</v>
          </cell>
          <cell r="T214">
            <v>1081.1784260957368</v>
          </cell>
        </row>
        <row r="215">
          <cell r="O215">
            <v>211</v>
          </cell>
          <cell r="Q215">
            <v>202.97319709953709</v>
          </cell>
          <cell r="T215">
            <v>1083.0977836119405</v>
          </cell>
        </row>
        <row r="216">
          <cell r="O216">
            <v>212</v>
          </cell>
          <cell r="Q216">
            <v>204.90167270370375</v>
          </cell>
          <cell r="T216">
            <v>1085.0262592161073</v>
          </cell>
        </row>
        <row r="217">
          <cell r="O217">
            <v>213</v>
          </cell>
          <cell r="Q217">
            <v>206.83926639583336</v>
          </cell>
          <cell r="T217">
            <v>1086.9638529082367</v>
          </cell>
        </row>
        <row r="218">
          <cell r="O218">
            <v>214</v>
          </cell>
          <cell r="Q218">
            <v>208.78597817592598</v>
          </cell>
          <cell r="T218">
            <v>1088.9105646883295</v>
          </cell>
        </row>
        <row r="219">
          <cell r="O219">
            <v>215</v>
          </cell>
          <cell r="Q219">
            <v>210.74180804398151</v>
          </cell>
          <cell r="T219">
            <v>1090.8663945563849</v>
          </cell>
        </row>
        <row r="220">
          <cell r="O220">
            <v>216</v>
          </cell>
          <cell r="Q220">
            <v>212.70675600000001</v>
          </cell>
          <cell r="T220">
            <v>1092.8313425124036</v>
          </cell>
        </row>
        <row r="221">
          <cell r="O221">
            <v>217</v>
          </cell>
          <cell r="Q221">
            <v>214.68082204398152</v>
          </cell>
          <cell r="T221">
            <v>1094.8054085563849</v>
          </cell>
        </row>
        <row r="222">
          <cell r="O222">
            <v>218</v>
          </cell>
          <cell r="Q222">
            <v>216.66400617592595</v>
          </cell>
          <cell r="T222">
            <v>1096.7885926883293</v>
          </cell>
        </row>
        <row r="223">
          <cell r="O223">
            <v>219</v>
          </cell>
          <cell r="Q223">
            <v>218.65630839583338</v>
          </cell>
          <cell r="T223">
            <v>1098.7808949082369</v>
          </cell>
        </row>
        <row r="224">
          <cell r="O224">
            <v>220</v>
          </cell>
          <cell r="Q224">
            <v>220.65772870370375</v>
          </cell>
          <cell r="T224">
            <v>1100.7823152161072</v>
          </cell>
        </row>
        <row r="225">
          <cell r="O225">
            <v>221</v>
          </cell>
          <cell r="Q225">
            <v>222.66826709953708</v>
          </cell>
          <cell r="T225">
            <v>1102.7928536119407</v>
          </cell>
        </row>
        <row r="226">
          <cell r="O226">
            <v>222</v>
          </cell>
          <cell r="Q226">
            <v>224.68792358333337</v>
          </cell>
          <cell r="T226">
            <v>1104.8125100957368</v>
          </cell>
        </row>
        <row r="227">
          <cell r="O227">
            <v>223</v>
          </cell>
          <cell r="Q227">
            <v>226.71669815509264</v>
          </cell>
          <cell r="T227">
            <v>1106.8412846674962</v>
          </cell>
        </row>
        <row r="228">
          <cell r="O228">
            <v>224</v>
          </cell>
          <cell r="Q228">
            <v>228.75459081481486</v>
          </cell>
          <cell r="T228">
            <v>1108.8791773272183</v>
          </cell>
        </row>
        <row r="229">
          <cell r="O229">
            <v>225</v>
          </cell>
          <cell r="Q229">
            <v>230.80160156250003</v>
          </cell>
          <cell r="T229">
            <v>1110.9261880749036</v>
          </cell>
        </row>
        <row r="230">
          <cell r="O230">
            <v>226</v>
          </cell>
          <cell r="Q230">
            <v>232.85773039814816</v>
          </cell>
          <cell r="T230">
            <v>1112.9823169105516</v>
          </cell>
        </row>
        <row r="231">
          <cell r="O231">
            <v>227</v>
          </cell>
          <cell r="Q231">
            <v>234.9229773217593</v>
          </cell>
          <cell r="T231">
            <v>1115.0475638341627</v>
          </cell>
        </row>
        <row r="232">
          <cell r="O232">
            <v>228</v>
          </cell>
          <cell r="Q232">
            <v>236.99734233333336</v>
          </cell>
          <cell r="T232">
            <v>1117.1219288457369</v>
          </cell>
        </row>
        <row r="233">
          <cell r="O233">
            <v>229</v>
          </cell>
          <cell r="Q233">
            <v>239.08082543287043</v>
          </cell>
          <cell r="T233">
            <v>1119.2054119452739</v>
          </cell>
        </row>
        <row r="234">
          <cell r="O234">
            <v>230</v>
          </cell>
          <cell r="Q234">
            <v>241.17342662037044</v>
          </cell>
          <cell r="T234">
            <v>1121.298013132774</v>
          </cell>
        </row>
        <row r="235">
          <cell r="O235">
            <v>231</v>
          </cell>
          <cell r="Q235">
            <v>243.27514589583336</v>
          </cell>
          <cell r="T235">
            <v>1123.3997324082368</v>
          </cell>
        </row>
        <row r="236">
          <cell r="O236">
            <v>232</v>
          </cell>
          <cell r="Q236">
            <v>245.38598325925929</v>
          </cell>
          <cell r="T236">
            <v>1125.5105697716629</v>
          </cell>
        </row>
        <row r="237">
          <cell r="O237">
            <v>233</v>
          </cell>
          <cell r="Q237">
            <v>247.50593871064822</v>
          </cell>
          <cell r="T237">
            <v>1127.6305252230518</v>
          </cell>
        </row>
        <row r="238">
          <cell r="O238">
            <v>234</v>
          </cell>
          <cell r="Q238">
            <v>249.63501225000002</v>
          </cell>
          <cell r="T238">
            <v>1129.7595987624036</v>
          </cell>
        </row>
        <row r="239">
          <cell r="O239">
            <v>235</v>
          </cell>
          <cell r="Q239">
            <v>251.7732038773149</v>
          </cell>
          <cell r="T239">
            <v>1131.8977903897185</v>
          </cell>
        </row>
        <row r="240">
          <cell r="O240">
            <v>236</v>
          </cell>
          <cell r="Q240">
            <v>253.92051359259261</v>
          </cell>
          <cell r="T240">
            <v>1134.045100104996</v>
          </cell>
        </row>
        <row r="241">
          <cell r="O241">
            <v>237</v>
          </cell>
          <cell r="Q241">
            <v>256.07694139583344</v>
          </cell>
          <cell r="T241">
            <v>1136.201527908237</v>
          </cell>
        </row>
        <row r="242">
          <cell r="O242">
            <v>238</v>
          </cell>
          <cell r="Q242">
            <v>258.24248728703708</v>
          </cell>
          <cell r="T242">
            <v>1138.3670737994405</v>
          </cell>
        </row>
        <row r="243">
          <cell r="O243">
            <v>239</v>
          </cell>
          <cell r="Q243">
            <v>260.41715126620369</v>
          </cell>
          <cell r="T243">
            <v>1140.5417377786071</v>
          </cell>
        </row>
        <row r="244">
          <cell r="O244">
            <v>240</v>
          </cell>
          <cell r="Q244">
            <v>262.60093333333339</v>
          </cell>
          <cell r="T244">
            <v>1142.7255198457369</v>
          </cell>
        </row>
        <row r="245">
          <cell r="O245">
            <v>241</v>
          </cell>
          <cell r="Q245">
            <v>264.79383348842595</v>
          </cell>
          <cell r="T245">
            <v>1144.9184200008294</v>
          </cell>
        </row>
        <row r="246">
          <cell r="O246">
            <v>242</v>
          </cell>
          <cell r="Q246">
            <v>266.99585173148159</v>
          </cell>
          <cell r="T246">
            <v>1147.120438243885</v>
          </cell>
        </row>
        <row r="247">
          <cell r="O247">
            <v>243</v>
          </cell>
          <cell r="Q247">
            <v>269.20698806250005</v>
          </cell>
          <cell r="T247">
            <v>1149.3315745749035</v>
          </cell>
        </row>
        <row r="248">
          <cell r="O248">
            <v>244</v>
          </cell>
          <cell r="Q248">
            <v>271.42724248148158</v>
          </cell>
          <cell r="T248">
            <v>1151.551828993885</v>
          </cell>
        </row>
        <row r="249">
          <cell r="O249">
            <v>245</v>
          </cell>
          <cell r="Q249">
            <v>273.65661498842599</v>
          </cell>
          <cell r="T249">
            <v>1153.7812015008294</v>
          </cell>
        </row>
        <row r="250">
          <cell r="O250">
            <v>246</v>
          </cell>
          <cell r="Q250">
            <v>275.89510558333347</v>
          </cell>
          <cell r="T250">
            <v>1156.0196920957369</v>
          </cell>
        </row>
        <row r="251">
          <cell r="O251">
            <v>247</v>
          </cell>
          <cell r="Q251">
            <v>278.14271426620377</v>
          </cell>
          <cell r="T251">
            <v>1158.2673007786073</v>
          </cell>
        </row>
        <row r="252">
          <cell r="O252">
            <v>248</v>
          </cell>
          <cell r="Q252">
            <v>280.39944103703704</v>
          </cell>
          <cell r="T252">
            <v>1160.5240275494405</v>
          </cell>
        </row>
        <row r="253">
          <cell r="O253">
            <v>249</v>
          </cell>
          <cell r="Q253">
            <v>282.66528589583339</v>
          </cell>
          <cell r="T253">
            <v>1162.789872408237</v>
          </cell>
        </row>
        <row r="254">
          <cell r="O254">
            <v>250</v>
          </cell>
          <cell r="Q254">
            <v>284.94024884259261</v>
          </cell>
          <cell r="T254">
            <v>1165.0648353549961</v>
          </cell>
        </row>
        <row r="255">
          <cell r="O255">
            <v>251</v>
          </cell>
          <cell r="Q255">
            <v>287.22432987731491</v>
          </cell>
          <cell r="T255">
            <v>1167.3489163897184</v>
          </cell>
        </row>
        <row r="256">
          <cell r="O256">
            <v>252</v>
          </cell>
          <cell r="Q256">
            <v>289.51752900000002</v>
          </cell>
          <cell r="T256">
            <v>1169.6421155124035</v>
          </cell>
        </row>
        <row r="257">
          <cell r="O257">
            <v>253</v>
          </cell>
          <cell r="Q257">
            <v>291.81984621064822</v>
          </cell>
          <cell r="T257">
            <v>1171.9444327230517</v>
          </cell>
        </row>
        <row r="258">
          <cell r="O258">
            <v>254</v>
          </cell>
          <cell r="Q258">
            <v>294.13128150925928</v>
          </cell>
          <cell r="T258">
            <v>1174.2558680216628</v>
          </cell>
        </row>
        <row r="259">
          <cell r="O259">
            <v>255</v>
          </cell>
          <cell r="Q259">
            <v>296.45183489583343</v>
          </cell>
          <cell r="T259">
            <v>1176.5764214082369</v>
          </cell>
        </row>
        <row r="260">
          <cell r="O260">
            <v>256</v>
          </cell>
          <cell r="Q260">
            <v>298.78150637037044</v>
          </cell>
          <cell r="T260">
            <v>1178.9060928827739</v>
          </cell>
        </row>
        <row r="261">
          <cell r="O261">
            <v>257</v>
          </cell>
          <cell r="Q261">
            <v>301.12029593287036</v>
          </cell>
          <cell r="T261">
            <v>1181.2448824452738</v>
          </cell>
        </row>
        <row r="262">
          <cell r="O262">
            <v>258</v>
          </cell>
          <cell r="Q262">
            <v>303.46820358333343</v>
          </cell>
          <cell r="T262">
            <v>1183.592790095737</v>
          </cell>
        </row>
        <row r="263">
          <cell r="O263">
            <v>259</v>
          </cell>
          <cell r="Q263">
            <v>305.82522932175925</v>
          </cell>
          <cell r="T263">
            <v>1185.9498158341628</v>
          </cell>
        </row>
        <row r="264">
          <cell r="O264">
            <v>260</v>
          </cell>
          <cell r="Q264">
            <v>308.19137314814822</v>
          </cell>
          <cell r="T264">
            <v>1188.3159596605517</v>
          </cell>
        </row>
        <row r="265">
          <cell r="O265">
            <v>261</v>
          </cell>
          <cell r="Q265">
            <v>310.56663506250004</v>
          </cell>
          <cell r="T265">
            <v>1190.6912215749035</v>
          </cell>
        </row>
        <row r="266">
          <cell r="O266">
            <v>262</v>
          </cell>
          <cell r="Q266">
            <v>312.95101506481495</v>
          </cell>
          <cell r="T266">
            <v>1193.0756015772185</v>
          </cell>
        </row>
        <row r="267">
          <cell r="O267">
            <v>263</v>
          </cell>
          <cell r="Q267">
            <v>315.34451315509267</v>
          </cell>
          <cell r="T267">
            <v>1195.4690996674963</v>
          </cell>
        </row>
        <row r="268">
          <cell r="O268">
            <v>264</v>
          </cell>
          <cell r="Q268">
            <v>317.74712933333348</v>
          </cell>
          <cell r="T268">
            <v>1197.8717158457371</v>
          </cell>
        </row>
        <row r="269">
          <cell r="O269">
            <v>265</v>
          </cell>
          <cell r="Q269">
            <v>320.15886359953709</v>
          </cell>
          <cell r="T269">
            <v>1200.2834501119405</v>
          </cell>
        </row>
        <row r="270">
          <cell r="O270">
            <v>266</v>
          </cell>
          <cell r="Q270">
            <v>322.57971595370367</v>
          </cell>
          <cell r="T270">
            <v>1202.704302466107</v>
          </cell>
        </row>
        <row r="271">
          <cell r="O271">
            <v>267</v>
          </cell>
          <cell r="Q271">
            <v>325.0096863958334</v>
          </cell>
          <cell r="T271">
            <v>1205.1342729082369</v>
          </cell>
        </row>
        <row r="272">
          <cell r="O272">
            <v>268</v>
          </cell>
          <cell r="Q272">
            <v>327.44877492592593</v>
          </cell>
          <cell r="T272">
            <v>1207.5733614383294</v>
          </cell>
        </row>
        <row r="273">
          <cell r="O273">
            <v>269</v>
          </cell>
          <cell r="Q273">
            <v>329.89698154398155</v>
          </cell>
          <cell r="T273">
            <v>1210.0215680563851</v>
          </cell>
        </row>
        <row r="274">
          <cell r="O274">
            <v>270</v>
          </cell>
          <cell r="Q274">
            <v>332.35430625000004</v>
          </cell>
          <cell r="T274">
            <v>1212.4788927624036</v>
          </cell>
        </row>
        <row r="275">
          <cell r="O275">
            <v>271</v>
          </cell>
          <cell r="Q275">
            <v>334.82074904398161</v>
          </cell>
          <cell r="T275">
            <v>1214.9453355563851</v>
          </cell>
        </row>
        <row r="276">
          <cell r="O276">
            <v>272</v>
          </cell>
          <cell r="Q276">
            <v>337.29630992592598</v>
          </cell>
          <cell r="T276">
            <v>1217.4208964383295</v>
          </cell>
        </row>
        <row r="277">
          <cell r="O277">
            <v>273</v>
          </cell>
          <cell r="Q277">
            <v>339.78098889583345</v>
          </cell>
          <cell r="T277">
            <v>1219.9055754082369</v>
          </cell>
        </row>
        <row r="278">
          <cell r="O278">
            <v>274</v>
          </cell>
          <cell r="Q278">
            <v>342.27478595370377</v>
          </cell>
          <cell r="T278">
            <v>1222.3993724661073</v>
          </cell>
        </row>
        <row r="279">
          <cell r="O279">
            <v>275</v>
          </cell>
          <cell r="Q279">
            <v>344.77770109953701</v>
          </cell>
          <cell r="T279">
            <v>1224.9022876119404</v>
          </cell>
        </row>
        <row r="280">
          <cell r="O280">
            <v>276</v>
          </cell>
          <cell r="Q280">
            <v>347.2897343333334</v>
          </cell>
          <cell r="T280">
            <v>1227.4143208457369</v>
          </cell>
        </row>
        <row r="281">
          <cell r="O281">
            <v>277</v>
          </cell>
          <cell r="Q281">
            <v>349.81088565509265</v>
          </cell>
          <cell r="T281">
            <v>1229.9354721674961</v>
          </cell>
        </row>
        <row r="282">
          <cell r="O282">
            <v>278</v>
          </cell>
          <cell r="Q282">
            <v>352.34115506481493</v>
          </cell>
          <cell r="T282">
            <v>1232.4657415772185</v>
          </cell>
        </row>
        <row r="283">
          <cell r="O283">
            <v>279</v>
          </cell>
          <cell r="Q283">
            <v>354.88054256250001</v>
          </cell>
          <cell r="T283">
            <v>1235.0051290749034</v>
          </cell>
        </row>
        <row r="284">
          <cell r="O284">
            <v>280</v>
          </cell>
          <cell r="Q284">
            <v>357.42904814814824</v>
          </cell>
          <cell r="T284">
            <v>1237.5536346605518</v>
          </cell>
        </row>
        <row r="285">
          <cell r="O285">
            <v>281</v>
          </cell>
          <cell r="Q285">
            <v>359.98667182175933</v>
          </cell>
          <cell r="T285">
            <v>1240.1112583341628</v>
          </cell>
        </row>
        <row r="286">
          <cell r="O286">
            <v>282</v>
          </cell>
          <cell r="Q286">
            <v>362.55341358333345</v>
          </cell>
          <cell r="T286">
            <v>1242.6780000957369</v>
          </cell>
        </row>
        <row r="287">
          <cell r="O287">
            <v>283</v>
          </cell>
          <cell r="Q287">
            <v>365.12927343287049</v>
          </cell>
          <cell r="T287">
            <v>1245.2538599452739</v>
          </cell>
        </row>
        <row r="288">
          <cell r="O288">
            <v>284</v>
          </cell>
          <cell r="Q288">
            <v>367.71425137037033</v>
          </cell>
          <cell r="T288">
            <v>1247.8388378827738</v>
          </cell>
        </row>
        <row r="289">
          <cell r="O289">
            <v>285</v>
          </cell>
          <cell r="Q289">
            <v>370.30834739583344</v>
          </cell>
          <cell r="T289">
            <v>1250.4329339082369</v>
          </cell>
        </row>
        <row r="290">
          <cell r="O290">
            <v>286</v>
          </cell>
          <cell r="Q290">
            <v>372.91156150925929</v>
          </cell>
          <cell r="T290">
            <v>1253.0361480216627</v>
          </cell>
        </row>
        <row r="291">
          <cell r="O291">
            <v>287</v>
          </cell>
          <cell r="Q291">
            <v>375.52389371064822</v>
          </cell>
          <cell r="T291">
            <v>1255.6484802230516</v>
          </cell>
        </row>
        <row r="292">
          <cell r="O292">
            <v>288</v>
          </cell>
          <cell r="Q292">
            <v>378.14534400000002</v>
          </cell>
          <cell r="T292">
            <v>1258.2699305124036</v>
          </cell>
        </row>
        <row r="293">
          <cell r="O293">
            <v>289</v>
          </cell>
          <cell r="Q293">
            <v>380.77591237731491</v>
          </cell>
          <cell r="T293">
            <v>1260.9004988897184</v>
          </cell>
        </row>
        <row r="294">
          <cell r="O294">
            <v>290</v>
          </cell>
          <cell r="Q294">
            <v>383.41559884259266</v>
          </cell>
          <cell r="T294">
            <v>1263.5401853549961</v>
          </cell>
        </row>
        <row r="295">
          <cell r="O295">
            <v>291</v>
          </cell>
          <cell r="Q295">
            <v>386.06440339583344</v>
          </cell>
          <cell r="T295">
            <v>1266.1889899082369</v>
          </cell>
        </row>
        <row r="296">
          <cell r="O296">
            <v>292</v>
          </cell>
          <cell r="Q296">
            <v>388.72232603703708</v>
          </cell>
          <cell r="T296">
            <v>1268.8469125494405</v>
          </cell>
        </row>
        <row r="297">
          <cell r="O297">
            <v>293</v>
          </cell>
          <cell r="Q297">
            <v>391.38936676620375</v>
          </cell>
          <cell r="T297">
            <v>1271.5139532786072</v>
          </cell>
        </row>
        <row r="298">
          <cell r="O298">
            <v>294</v>
          </cell>
          <cell r="Q298">
            <v>394.0655255833334</v>
          </cell>
          <cell r="T298">
            <v>1274.1901120957368</v>
          </cell>
        </row>
        <row r="299">
          <cell r="O299">
            <v>295</v>
          </cell>
          <cell r="Q299">
            <v>396.75080248842596</v>
          </cell>
          <cell r="T299">
            <v>1276.8753890008295</v>
          </cell>
        </row>
        <row r="300">
          <cell r="O300">
            <v>296</v>
          </cell>
          <cell r="Q300">
            <v>399.44519748148161</v>
          </cell>
          <cell r="T300">
            <v>1279.569783993885</v>
          </cell>
        </row>
        <row r="301">
          <cell r="O301">
            <v>297</v>
          </cell>
          <cell r="Q301">
            <v>402.14871056250001</v>
          </cell>
          <cell r="T301">
            <v>1282.2732970749034</v>
          </cell>
        </row>
        <row r="302">
          <cell r="O302">
            <v>298</v>
          </cell>
          <cell r="Q302">
            <v>404.86134173148162</v>
          </cell>
          <cell r="T302">
            <v>1284.9859282438852</v>
          </cell>
        </row>
        <row r="303">
          <cell r="O303">
            <v>299</v>
          </cell>
          <cell r="Q303">
            <v>407.58309098842602</v>
          </cell>
          <cell r="T303">
            <v>1287.7076775008295</v>
          </cell>
        </row>
        <row r="304">
          <cell r="O304">
            <v>300</v>
          </cell>
          <cell r="Q304">
            <v>410.31395833333346</v>
          </cell>
          <cell r="T304">
            <v>1290.4385448457369</v>
          </cell>
        </row>
        <row r="305">
          <cell r="O305">
            <v>301</v>
          </cell>
          <cell r="Q305">
            <v>413.05394376620376</v>
          </cell>
          <cell r="T305">
            <v>1293.1785302786072</v>
          </cell>
        </row>
        <row r="306">
          <cell r="O306">
            <v>302</v>
          </cell>
          <cell r="Q306">
            <v>415.80304728703709</v>
          </cell>
          <cell r="T306">
            <v>1295.9276337994406</v>
          </cell>
        </row>
        <row r="307">
          <cell r="O307">
            <v>303</v>
          </cell>
          <cell r="Q307">
            <v>418.56126889583339</v>
          </cell>
          <cell r="T307">
            <v>1298.6858554082369</v>
          </cell>
        </row>
        <row r="308">
          <cell r="O308">
            <v>304</v>
          </cell>
          <cell r="Q308">
            <v>421.32860859259262</v>
          </cell>
          <cell r="T308">
            <v>1301.4531951049962</v>
          </cell>
        </row>
        <row r="309">
          <cell r="O309">
            <v>305</v>
          </cell>
          <cell r="Q309">
            <v>424.10506637731493</v>
          </cell>
          <cell r="T309">
            <v>1304.2296528897184</v>
          </cell>
        </row>
        <row r="310">
          <cell r="O310">
            <v>306</v>
          </cell>
          <cell r="Q310">
            <v>426.89064225000004</v>
          </cell>
          <cell r="T310">
            <v>1307.0152287624035</v>
          </cell>
        </row>
        <row r="311">
          <cell r="O311">
            <v>307</v>
          </cell>
          <cell r="Q311">
            <v>429.6853362106483</v>
          </cell>
          <cell r="T311">
            <v>1309.8099227230518</v>
          </cell>
        </row>
        <row r="312">
          <cell r="O312">
            <v>308</v>
          </cell>
          <cell r="Q312">
            <v>432.48914825925931</v>
          </cell>
          <cell r="T312">
            <v>1312.6137347716628</v>
          </cell>
        </row>
        <row r="313">
          <cell r="O313">
            <v>309</v>
          </cell>
          <cell r="Q313">
            <v>435.30207839583352</v>
          </cell>
          <cell r="T313">
            <v>1315.4266649082369</v>
          </cell>
        </row>
        <row r="314">
          <cell r="O314">
            <v>310</v>
          </cell>
          <cell r="Q314">
            <v>438.12412662037042</v>
          </cell>
          <cell r="T314">
            <v>1318.2487131327739</v>
          </cell>
        </row>
        <row r="315">
          <cell r="O315">
            <v>311</v>
          </cell>
          <cell r="Q315">
            <v>440.95529293287041</v>
          </cell>
          <cell r="T315">
            <v>1321.0798794452739</v>
          </cell>
        </row>
        <row r="316">
          <cell r="O316">
            <v>312</v>
          </cell>
          <cell r="Q316">
            <v>443.79557733333343</v>
          </cell>
          <cell r="T316">
            <v>1323.9201638457369</v>
          </cell>
        </row>
        <row r="317">
          <cell r="O317">
            <v>313</v>
          </cell>
          <cell r="Q317">
            <v>446.64497982175931</v>
          </cell>
          <cell r="T317">
            <v>1326.7695663341628</v>
          </cell>
        </row>
        <row r="318">
          <cell r="O318">
            <v>314</v>
          </cell>
          <cell r="Q318">
            <v>449.50350039814822</v>
          </cell>
          <cell r="T318">
            <v>1329.6280869105517</v>
          </cell>
        </row>
        <row r="319">
          <cell r="O319">
            <v>315</v>
          </cell>
          <cell r="Q319">
            <v>452.37113906250005</v>
          </cell>
          <cell r="T319">
            <v>1332.4957255749036</v>
          </cell>
        </row>
        <row r="320">
          <cell r="O320">
            <v>316</v>
          </cell>
          <cell r="Q320">
            <v>455.24789581481491</v>
          </cell>
          <cell r="T320">
            <v>1335.3724823272184</v>
          </cell>
        </row>
        <row r="321">
          <cell r="O321">
            <v>317</v>
          </cell>
          <cell r="Q321">
            <v>458.13377065509263</v>
          </cell>
          <cell r="T321">
            <v>1338.2583571674961</v>
          </cell>
        </row>
        <row r="322">
          <cell r="O322">
            <v>318</v>
          </cell>
          <cell r="Q322">
            <v>461.02876358333344</v>
          </cell>
          <cell r="T322">
            <v>1341.1533500957369</v>
          </cell>
        </row>
        <row r="323">
          <cell r="O323">
            <v>319</v>
          </cell>
          <cell r="Q323">
            <v>463.93287459953712</v>
          </cell>
          <cell r="T323">
            <v>1344.0574611119405</v>
          </cell>
        </row>
        <row r="324">
          <cell r="O324">
            <v>320</v>
          </cell>
          <cell r="Q324">
            <v>466.8461037037037</v>
          </cell>
          <cell r="T324">
            <v>1346.9706902161072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4"/>
  <sheetViews>
    <sheetView tabSelected="1" workbookViewId="0">
      <selection activeCell="L23" sqref="L23"/>
    </sheetView>
  </sheetViews>
  <sheetFormatPr defaultRowHeight="15" x14ac:dyDescent="0.25"/>
  <cols>
    <col min="1" max="1" width="19" bestFit="1" customWidth="1"/>
    <col min="2" max="2" width="8.42578125" bestFit="1" customWidth="1"/>
    <col min="3" max="3" width="11" bestFit="1" customWidth="1"/>
    <col min="4" max="4" width="8.28515625" bestFit="1" customWidth="1"/>
    <col min="6" max="6" width="5.7109375" bestFit="1" customWidth="1"/>
    <col min="7" max="8" width="12" bestFit="1" customWidth="1"/>
    <col min="9" max="9" width="6" bestFit="1" customWidth="1"/>
    <col min="10" max="11" width="12" bestFit="1" customWidth="1"/>
  </cols>
  <sheetData>
    <row r="1" spans="1:21" x14ac:dyDescent="0.25">
      <c r="A1" s="12" t="s">
        <v>35</v>
      </c>
      <c r="B1" s="12"/>
      <c r="C1" s="12"/>
      <c r="D1" s="12"/>
    </row>
    <row r="2" spans="1:21" x14ac:dyDescent="0.25">
      <c r="A2" s="11" t="s">
        <v>0</v>
      </c>
      <c r="B2" s="11"/>
      <c r="C2" s="11"/>
      <c r="D2" s="11"/>
    </row>
    <row r="3" spans="1:21" x14ac:dyDescent="0.25">
      <c r="A3" s="2"/>
      <c r="B3" s="3" t="s">
        <v>7</v>
      </c>
      <c r="C3" s="3" t="s">
        <v>8</v>
      </c>
      <c r="D3" s="3" t="s">
        <v>9</v>
      </c>
      <c r="O3" s="1" t="s">
        <v>1</v>
      </c>
      <c r="P3" s="1" t="s">
        <v>2</v>
      </c>
      <c r="Q3" s="1" t="s">
        <v>3</v>
      </c>
      <c r="R3" s="1" t="s">
        <v>4</v>
      </c>
      <c r="S3" s="1" t="s">
        <v>5</v>
      </c>
      <c r="T3" s="1" t="s">
        <v>6</v>
      </c>
      <c r="U3" s="1" t="s">
        <v>46</v>
      </c>
    </row>
    <row r="4" spans="1:21" x14ac:dyDescent="0.25">
      <c r="A4" s="3" t="s">
        <v>10</v>
      </c>
      <c r="B4" s="2" t="s">
        <v>11</v>
      </c>
      <c r="C4" s="2">
        <v>133.15</v>
      </c>
      <c r="D4" s="2" t="s">
        <v>12</v>
      </c>
      <c r="O4">
        <v>0</v>
      </c>
      <c r="P4">
        <f t="shared" ref="P4:P67" si="0">O4*(1000/3600)</f>
        <v>0</v>
      </c>
      <c r="Q4">
        <f>0.5*'RS250'!C$12*'RS250'!C$5*P4^2</f>
        <v>0</v>
      </c>
      <c r="R4">
        <f>'RS250'!C$13*'RS250'!C$4*'RS250'!C$8*P4</f>
        <v>0</v>
      </c>
      <c r="S4">
        <f>'RS250'!C$4*'RS250'!C$8*'RS250'!C$11*P4</f>
        <v>0</v>
      </c>
      <c r="T4">
        <f t="shared" ref="T4:T67" si="1">SUM(Q4:S4)</f>
        <v>0</v>
      </c>
      <c r="U4">
        <v>0</v>
      </c>
    </row>
    <row r="5" spans="1:21" x14ac:dyDescent="0.25">
      <c r="A5" s="3" t="s">
        <v>13</v>
      </c>
      <c r="B5" s="2" t="s">
        <v>14</v>
      </c>
      <c r="C5" s="2">
        <v>0.30499999999999999</v>
      </c>
      <c r="D5" s="2" t="s">
        <v>39</v>
      </c>
      <c r="O5">
        <f t="shared" ref="O5:O68" si="2">O4+1</f>
        <v>1</v>
      </c>
      <c r="P5">
        <f t="shared" si="0"/>
        <v>0.27777777777777779</v>
      </c>
      <c r="Q5">
        <f>0.5*'RS250'!C$12*'RS250'!C$5*$C$17*P5^2</f>
        <v>5.3143072916666673E-3</v>
      </c>
      <c r="R5">
        <f>'RS250'!C$13*'RS250'!C$4*'RS250'!C$8</f>
        <v>26.124030000000005</v>
      </c>
      <c r="S5">
        <f>'RS250'!C$4*'RS250'!C$8*RADIANS('RS250'!C$11)</f>
        <v>439.76515409517219</v>
      </c>
      <c r="T5">
        <f t="shared" si="1"/>
        <v>465.89449840246385</v>
      </c>
      <c r="U5">
        <f>T5*P5</f>
        <v>129.41513844512886</v>
      </c>
    </row>
    <row r="6" spans="1:21" x14ac:dyDescent="0.25">
      <c r="A6" s="3" t="s">
        <v>15</v>
      </c>
      <c r="B6" s="2" t="s">
        <v>16</v>
      </c>
      <c r="C6" s="2">
        <v>209.45</v>
      </c>
      <c r="D6" s="2" t="s">
        <v>1</v>
      </c>
      <c r="O6">
        <f t="shared" si="2"/>
        <v>2</v>
      </c>
      <c r="P6">
        <f t="shared" si="0"/>
        <v>0.55555555555555558</v>
      </c>
      <c r="Q6">
        <f>0.5*'RS250'!C$12*'RS250'!C$5*$C$17*P6^2</f>
        <v>2.1257229166666669E-2</v>
      </c>
      <c r="R6">
        <f>'RS250'!C$13*'RS250'!C$4*'RS250'!C$8</f>
        <v>26.124030000000005</v>
      </c>
      <c r="S6">
        <f>'RS250'!C$4*'RS250'!C$8*RADIANS('RS250'!C$11)</f>
        <v>439.76515409517219</v>
      </c>
      <c r="T6">
        <f t="shared" si="1"/>
        <v>465.91044132433888</v>
      </c>
      <c r="U6">
        <f t="shared" ref="U6:U69" si="3">T6*P6</f>
        <v>258.83913406907715</v>
      </c>
    </row>
    <row r="7" spans="1:21" x14ac:dyDescent="0.25">
      <c r="A7" s="3" t="s">
        <v>15</v>
      </c>
      <c r="B7" s="2" t="s">
        <v>16</v>
      </c>
      <c r="C7" s="4">
        <f>C6*(1000/3600)</f>
        <v>58.180555555555557</v>
      </c>
      <c r="D7" s="2" t="s">
        <v>2</v>
      </c>
      <c r="O7">
        <f t="shared" si="2"/>
        <v>3</v>
      </c>
      <c r="P7">
        <f t="shared" si="0"/>
        <v>0.83333333333333337</v>
      </c>
      <c r="Q7">
        <f>0.5*'RS250'!C$12*'RS250'!C$5*$C$17*P7^2</f>
        <v>4.7828765625000005E-2</v>
      </c>
      <c r="R7">
        <f>'RS250'!C$13*'RS250'!C$4*'RS250'!C$8</f>
        <v>26.124030000000005</v>
      </c>
      <c r="S7">
        <f>'RS250'!C$4*'RS250'!C$8*RADIANS('RS250'!C$11)</f>
        <v>439.76515409517219</v>
      </c>
      <c r="T7">
        <f t="shared" si="1"/>
        <v>465.93701286079721</v>
      </c>
      <c r="U7">
        <f t="shared" si="3"/>
        <v>388.28084405066437</v>
      </c>
    </row>
    <row r="8" spans="1:21" x14ac:dyDescent="0.25">
      <c r="A8" s="3" t="s">
        <v>17</v>
      </c>
      <c r="B8" s="2" t="s">
        <v>18</v>
      </c>
      <c r="C8" s="2">
        <v>9.81</v>
      </c>
      <c r="D8" s="2" t="s">
        <v>40</v>
      </c>
      <c r="O8">
        <f t="shared" si="2"/>
        <v>4</v>
      </c>
      <c r="P8">
        <f t="shared" si="0"/>
        <v>1.1111111111111112</v>
      </c>
      <c r="Q8">
        <f>0.5*'RS250'!C$12*'RS250'!C$5*$C$17*P8^2</f>
        <v>8.5028916666666676E-2</v>
      </c>
      <c r="R8">
        <f>'RS250'!C$13*'RS250'!C$4*'RS250'!C$8</f>
        <v>26.124030000000005</v>
      </c>
      <c r="S8">
        <f>'RS250'!C$4*'RS250'!C$8*RADIANS('RS250'!C$11)</f>
        <v>439.76515409517219</v>
      </c>
      <c r="T8">
        <f t="shared" si="1"/>
        <v>465.97421301183886</v>
      </c>
      <c r="U8">
        <f t="shared" si="3"/>
        <v>517.74912556870981</v>
      </c>
    </row>
    <row r="9" spans="1:21" x14ac:dyDescent="0.25">
      <c r="A9" s="3" t="s">
        <v>41</v>
      </c>
      <c r="B9" s="2" t="s">
        <v>43</v>
      </c>
      <c r="C9" s="2">
        <v>35</v>
      </c>
      <c r="D9" s="9" t="s">
        <v>45</v>
      </c>
      <c r="O9">
        <f t="shared" si="2"/>
        <v>5</v>
      </c>
      <c r="P9">
        <f t="shared" si="0"/>
        <v>1.3888888888888888</v>
      </c>
      <c r="Q9">
        <f>0.5*'RS250'!C$12*'RS250'!C$5*$C$17*P9^2</f>
        <v>0.13285768229166667</v>
      </c>
      <c r="R9">
        <f>'RS250'!C$13*'RS250'!C$4*'RS250'!C$8</f>
        <v>26.124030000000005</v>
      </c>
      <c r="S9">
        <f>'RS250'!C$4*'RS250'!C$8*RADIANS('RS250'!C$11)</f>
        <v>439.76515409517219</v>
      </c>
      <c r="T9">
        <f t="shared" si="1"/>
        <v>466.02204177746387</v>
      </c>
      <c r="U9">
        <f t="shared" si="3"/>
        <v>647.25283580203313</v>
      </c>
    </row>
    <row r="10" spans="1:21" x14ac:dyDescent="0.25">
      <c r="A10" s="3" t="s">
        <v>42</v>
      </c>
      <c r="B10" s="2" t="s">
        <v>44</v>
      </c>
      <c r="C10" s="2">
        <v>100</v>
      </c>
      <c r="D10" s="9" t="s">
        <v>45</v>
      </c>
      <c r="O10">
        <f t="shared" si="2"/>
        <v>6</v>
      </c>
      <c r="P10">
        <f t="shared" si="0"/>
        <v>1.6666666666666667</v>
      </c>
      <c r="Q10">
        <f>0.5*'RS250'!C$12*'RS250'!C$5*$C$17*P10^2</f>
        <v>0.19131506250000002</v>
      </c>
      <c r="R10">
        <f>'RS250'!C$13*'RS250'!C$4*'RS250'!C$8</f>
        <v>26.124030000000005</v>
      </c>
      <c r="S10">
        <f>'RS250'!C$4*'RS250'!C$8*RADIANS('RS250'!C$11)</f>
        <v>439.76515409517219</v>
      </c>
      <c r="T10">
        <f t="shared" si="1"/>
        <v>466.08049915767219</v>
      </c>
      <c r="U10">
        <f t="shared" si="3"/>
        <v>776.80083192945369</v>
      </c>
    </row>
    <row r="11" spans="1:21" x14ac:dyDescent="0.25">
      <c r="A11" s="3" t="s">
        <v>19</v>
      </c>
      <c r="B11" s="5" t="s">
        <v>20</v>
      </c>
      <c r="C11" s="4">
        <f>DEGREES(ATAN(C9/C10))</f>
        <v>19.290046219188735</v>
      </c>
      <c r="D11" s="2" t="s">
        <v>21</v>
      </c>
      <c r="O11">
        <f t="shared" si="2"/>
        <v>7</v>
      </c>
      <c r="P11">
        <f t="shared" si="0"/>
        <v>1.9444444444444446</v>
      </c>
      <c r="Q11">
        <f>0.5*'RS250'!C$12*'RS250'!C$5*$C$17*P11^2</f>
        <v>0.26040105729166674</v>
      </c>
      <c r="R11">
        <f>'RS250'!C$13*'RS250'!C$4*'RS250'!C$8</f>
        <v>26.124030000000005</v>
      </c>
      <c r="S11">
        <f>'RS250'!C$4*'RS250'!C$8*RADIANS('RS250'!C$11)</f>
        <v>439.76515409517219</v>
      </c>
      <c r="T11">
        <f t="shared" si="1"/>
        <v>466.14958515246389</v>
      </c>
      <c r="U11">
        <f t="shared" si="3"/>
        <v>906.40197112979104</v>
      </c>
    </row>
    <row r="12" spans="1:21" x14ac:dyDescent="0.25">
      <c r="A12" s="3" t="s">
        <v>22</v>
      </c>
      <c r="B12" s="5" t="s">
        <v>23</v>
      </c>
      <c r="C12" s="2">
        <v>1.167</v>
      </c>
      <c r="D12" s="9" t="s">
        <v>45</v>
      </c>
      <c r="O12">
        <f t="shared" si="2"/>
        <v>8</v>
      </c>
      <c r="P12">
        <f t="shared" si="0"/>
        <v>2.2222222222222223</v>
      </c>
      <c r="Q12">
        <f>0.5*'RS250'!C$12*'RS250'!C$5*$C$17*P12^2</f>
        <v>0.3401156666666667</v>
      </c>
      <c r="R12">
        <f>'RS250'!C$13*'RS250'!C$4*'RS250'!C$8</f>
        <v>26.124030000000005</v>
      </c>
      <c r="S12">
        <f>'RS250'!C$4*'RS250'!C$8*RADIANS('RS250'!C$11)</f>
        <v>439.76515409517219</v>
      </c>
      <c r="T12">
        <f t="shared" si="1"/>
        <v>466.22929976183889</v>
      </c>
      <c r="U12">
        <f t="shared" si="3"/>
        <v>1036.0651105818642</v>
      </c>
    </row>
    <row r="13" spans="1:21" x14ac:dyDescent="0.25">
      <c r="A13" s="3" t="s">
        <v>24</v>
      </c>
      <c r="B13" s="5" t="s">
        <v>25</v>
      </c>
      <c r="C13" s="6">
        <v>0.02</v>
      </c>
      <c r="D13" s="9" t="s">
        <v>45</v>
      </c>
      <c r="O13">
        <f t="shared" si="2"/>
        <v>9</v>
      </c>
      <c r="P13">
        <f t="shared" si="0"/>
        <v>2.5</v>
      </c>
      <c r="Q13">
        <f>0.5*'RS250'!C$12*'RS250'!C$5*$C$17*P13^2</f>
        <v>0.43045889062500003</v>
      </c>
      <c r="R13">
        <f>'RS250'!C$13*'RS250'!C$4*'RS250'!C$8</f>
        <v>26.124030000000005</v>
      </c>
      <c r="S13">
        <f>'RS250'!C$4*'RS250'!C$8*RADIANS('RS250'!C$11)</f>
        <v>439.76515409517219</v>
      </c>
      <c r="T13">
        <f t="shared" si="1"/>
        <v>466.3196429857972</v>
      </c>
      <c r="U13">
        <f t="shared" si="3"/>
        <v>1165.7991074644931</v>
      </c>
    </row>
    <row r="14" spans="1:21" x14ac:dyDescent="0.25">
      <c r="A14" s="3" t="s">
        <v>26</v>
      </c>
      <c r="B14" s="5" t="s">
        <v>3</v>
      </c>
      <c r="C14" s="2"/>
      <c r="D14" s="2" t="s">
        <v>27</v>
      </c>
      <c r="O14">
        <f t="shared" si="2"/>
        <v>10</v>
      </c>
      <c r="P14">
        <f t="shared" si="0"/>
        <v>2.7777777777777777</v>
      </c>
      <c r="Q14">
        <f>0.5*'RS250'!C$12*'RS250'!C$5*$C$17*P14^2</f>
        <v>0.53143072916666667</v>
      </c>
      <c r="R14">
        <f>'RS250'!C$13*'RS250'!C$4*'RS250'!C$8</f>
        <v>26.124030000000005</v>
      </c>
      <c r="S14">
        <f>'RS250'!C$4*'RS250'!C$8*RADIANS('RS250'!C$11)</f>
        <v>439.76515409517219</v>
      </c>
      <c r="T14">
        <f t="shared" si="1"/>
        <v>466.42061482433888</v>
      </c>
      <c r="U14">
        <f t="shared" si="3"/>
        <v>1295.6128189564968</v>
      </c>
    </row>
    <row r="15" spans="1:21" x14ac:dyDescent="0.25">
      <c r="A15" s="3" t="s">
        <v>28</v>
      </c>
      <c r="B15" s="5" t="s">
        <v>4</v>
      </c>
      <c r="C15" s="2"/>
      <c r="D15" s="2" t="s">
        <v>27</v>
      </c>
      <c r="O15">
        <f t="shared" si="2"/>
        <v>11</v>
      </c>
      <c r="P15">
        <f t="shared" si="0"/>
        <v>3.0555555555555558</v>
      </c>
      <c r="Q15">
        <f>0.5*'RS250'!C$12*'RS250'!C$5*$C$17*P15^2</f>
        <v>0.64303118229166678</v>
      </c>
      <c r="R15">
        <f>'RS250'!C$13*'RS250'!C$4*'RS250'!C$8</f>
        <v>26.124030000000005</v>
      </c>
      <c r="S15">
        <f>'RS250'!C$4*'RS250'!C$8*RADIANS('RS250'!C$11)</f>
        <v>439.76515409517219</v>
      </c>
      <c r="T15">
        <f t="shared" si="1"/>
        <v>466.53221527746388</v>
      </c>
      <c r="U15">
        <f t="shared" si="3"/>
        <v>1425.5151022366954</v>
      </c>
    </row>
    <row r="16" spans="1:21" x14ac:dyDescent="0.25">
      <c r="A16" s="3" t="s">
        <v>29</v>
      </c>
      <c r="B16" s="5" t="s">
        <v>5</v>
      </c>
      <c r="C16" s="2"/>
      <c r="D16" s="2" t="s">
        <v>27</v>
      </c>
      <c r="O16">
        <f t="shared" si="2"/>
        <v>12</v>
      </c>
      <c r="P16">
        <f t="shared" si="0"/>
        <v>3.3333333333333335</v>
      </c>
      <c r="Q16">
        <f>0.5*'RS250'!C$12*'RS250'!C$5*$C$17*P16^2</f>
        <v>0.76526025000000009</v>
      </c>
      <c r="R16">
        <f>'RS250'!C$13*'RS250'!C$4*'RS250'!C$8</f>
        <v>26.124030000000005</v>
      </c>
      <c r="S16">
        <f>'RS250'!C$4*'RS250'!C$8*RADIANS('RS250'!C$11)</f>
        <v>439.76515409517219</v>
      </c>
      <c r="T16">
        <f t="shared" si="1"/>
        <v>466.65444434517218</v>
      </c>
      <c r="U16">
        <f t="shared" si="3"/>
        <v>1555.5148144839072</v>
      </c>
    </row>
    <row r="17" spans="1:21" x14ac:dyDescent="0.25">
      <c r="A17" s="3" t="s">
        <v>37</v>
      </c>
      <c r="B17" s="5" t="s">
        <v>38</v>
      </c>
      <c r="C17" s="2">
        <v>0.38700000000000001</v>
      </c>
      <c r="D17" s="2" t="s">
        <v>39</v>
      </c>
      <c r="O17">
        <f t="shared" si="2"/>
        <v>13</v>
      </c>
      <c r="P17">
        <f t="shared" si="0"/>
        <v>3.6111111111111112</v>
      </c>
      <c r="Q17">
        <f>0.5*'RS250'!C$12*'RS250'!C$5*$C$17*P17^2</f>
        <v>0.8981179322916667</v>
      </c>
      <c r="R17">
        <f>'RS250'!C$13*'RS250'!C$4*'RS250'!C$8</f>
        <v>26.124030000000005</v>
      </c>
      <c r="S17">
        <f>'RS250'!C$4*'RS250'!C$8*RADIANS('RS250'!C$11)</f>
        <v>439.76515409517219</v>
      </c>
      <c r="T17">
        <f t="shared" si="1"/>
        <v>466.78730202746385</v>
      </c>
      <c r="U17">
        <f t="shared" si="3"/>
        <v>1685.6208128769529</v>
      </c>
    </row>
    <row r="18" spans="1:21" x14ac:dyDescent="0.25">
      <c r="O18">
        <f t="shared" si="2"/>
        <v>14</v>
      </c>
      <c r="P18">
        <f t="shared" si="0"/>
        <v>3.8888888888888893</v>
      </c>
      <c r="Q18">
        <f>0.5*'RS250'!C$12*'RS250'!C$5*$C$17*P18^2</f>
        <v>1.041604229166667</v>
      </c>
      <c r="R18">
        <f>'RS250'!C$13*'RS250'!C$4*'RS250'!C$8</f>
        <v>26.124030000000005</v>
      </c>
      <c r="S18">
        <f>'RS250'!C$4*'RS250'!C$8*RADIANS('RS250'!C$11)</f>
        <v>439.76515409517219</v>
      </c>
      <c r="T18">
        <f t="shared" si="1"/>
        <v>466.93078832433889</v>
      </c>
      <c r="U18">
        <f t="shared" si="3"/>
        <v>1815.8419545946515</v>
      </c>
    </row>
    <row r="19" spans="1:21" x14ac:dyDescent="0.25">
      <c r="A19" s="10" t="s">
        <v>36</v>
      </c>
      <c r="B19" s="10"/>
      <c r="C19" s="10"/>
      <c r="D19" s="10"/>
      <c r="O19">
        <f t="shared" si="2"/>
        <v>15</v>
      </c>
      <c r="P19">
        <f t="shared" si="0"/>
        <v>4.166666666666667</v>
      </c>
      <c r="Q19">
        <f>0.5*'RS250'!C$12*'RS250'!C$5*$C$17*P19^2</f>
        <v>1.1957191406250003</v>
      </c>
      <c r="R19">
        <f>'RS250'!C$13*'RS250'!C$4*'RS250'!C$8</f>
        <v>26.124030000000005</v>
      </c>
      <c r="S19">
        <f>'RS250'!C$4*'RS250'!C$8*RADIANS('RS250'!C$11)</f>
        <v>439.76515409517219</v>
      </c>
      <c r="T19">
        <f t="shared" si="1"/>
        <v>467.08490323579719</v>
      </c>
      <c r="U19">
        <f t="shared" si="3"/>
        <v>1946.1870968158216</v>
      </c>
    </row>
    <row r="20" spans="1:21" x14ac:dyDescent="0.25">
      <c r="A20" s="7"/>
      <c r="B20" s="3" t="s">
        <v>7</v>
      </c>
      <c r="C20" s="3" t="s">
        <v>8</v>
      </c>
      <c r="D20" s="3" t="s">
        <v>9</v>
      </c>
      <c r="O20">
        <f t="shared" si="2"/>
        <v>16</v>
      </c>
      <c r="P20">
        <f t="shared" si="0"/>
        <v>4.4444444444444446</v>
      </c>
      <c r="Q20">
        <f>0.5*'RS250'!C$12*'RS250'!C$5*$C$17*P20^2</f>
        <v>1.3604626666666668</v>
      </c>
      <c r="R20">
        <f>'RS250'!C$13*'RS250'!C$4*'RS250'!C$8</f>
        <v>26.124030000000005</v>
      </c>
      <c r="S20">
        <f>'RS250'!C$4*'RS250'!C$8*RADIANS('RS250'!C$11)</f>
        <v>439.76515409517219</v>
      </c>
      <c r="T20">
        <f t="shared" si="1"/>
        <v>467.24964676183885</v>
      </c>
      <c r="U20">
        <f t="shared" si="3"/>
        <v>2076.6650967192841</v>
      </c>
    </row>
    <row r="21" spans="1:21" x14ac:dyDescent="0.25">
      <c r="A21" s="3" t="s">
        <v>26</v>
      </c>
      <c r="B21" s="2" t="s">
        <v>3</v>
      </c>
      <c r="C21" s="4">
        <f>0.5*C12*C5*C17*C7^2</f>
        <v>233.13495415608077</v>
      </c>
      <c r="D21" s="2" t="s">
        <v>27</v>
      </c>
      <c r="O21">
        <f t="shared" si="2"/>
        <v>17</v>
      </c>
      <c r="P21">
        <f t="shared" si="0"/>
        <v>4.7222222222222223</v>
      </c>
      <c r="Q21">
        <f>0.5*'RS250'!C$12*'RS250'!C$5*$C$17*P21^2</f>
        <v>1.5358348072916668</v>
      </c>
      <c r="R21">
        <f>'RS250'!C$13*'RS250'!C$4*'RS250'!C$8</f>
        <v>26.124030000000005</v>
      </c>
      <c r="S21">
        <f>'RS250'!C$4*'RS250'!C$8*RADIANS('RS250'!C$11)</f>
        <v>439.76515409517219</v>
      </c>
      <c r="T21">
        <f t="shared" si="1"/>
        <v>467.42501890246388</v>
      </c>
      <c r="U21">
        <f t="shared" si="3"/>
        <v>2207.2848114838571</v>
      </c>
    </row>
    <row r="22" spans="1:21" x14ac:dyDescent="0.25">
      <c r="A22" s="3" t="s">
        <v>28</v>
      </c>
      <c r="B22" s="2" t="s">
        <v>4</v>
      </c>
      <c r="C22" s="2">
        <f>C13*C4*C8</f>
        <v>26.124030000000005</v>
      </c>
      <c r="D22" s="2" t="s">
        <v>27</v>
      </c>
      <c r="O22">
        <f t="shared" si="2"/>
        <v>18</v>
      </c>
      <c r="P22">
        <f t="shared" si="0"/>
        <v>5</v>
      </c>
      <c r="Q22">
        <f>0.5*'RS250'!C$12*'RS250'!C$5*$C$17*P22^2</f>
        <v>1.7218355625000001</v>
      </c>
      <c r="R22">
        <f>'RS250'!C$13*'RS250'!C$4*'RS250'!C$8</f>
        <v>26.124030000000005</v>
      </c>
      <c r="S22">
        <f>'RS250'!C$4*'RS250'!C$8*RADIANS('RS250'!C$11)</f>
        <v>439.76515409517219</v>
      </c>
      <c r="T22">
        <f t="shared" si="1"/>
        <v>467.61101965767222</v>
      </c>
      <c r="U22">
        <f t="shared" si="3"/>
        <v>2338.055098288361</v>
      </c>
    </row>
    <row r="23" spans="1:21" x14ac:dyDescent="0.25">
      <c r="A23" s="3" t="s">
        <v>30</v>
      </c>
      <c r="B23" s="2" t="s">
        <v>31</v>
      </c>
      <c r="C23" s="4">
        <f>C21+C22</f>
        <v>259.25898415608077</v>
      </c>
      <c r="D23" s="2" t="s">
        <v>27</v>
      </c>
      <c r="O23">
        <f t="shared" si="2"/>
        <v>19</v>
      </c>
      <c r="P23">
        <f t="shared" si="0"/>
        <v>5.2777777777777777</v>
      </c>
      <c r="Q23">
        <f>0.5*'RS250'!C$12*'RS250'!C$5*$C$17*P23^2</f>
        <v>1.9184649322916667</v>
      </c>
      <c r="R23">
        <f>'RS250'!C$13*'RS250'!C$4*'RS250'!C$8</f>
        <v>26.124030000000005</v>
      </c>
      <c r="S23">
        <f>'RS250'!C$4*'RS250'!C$8*RADIANS('RS250'!C$11)</f>
        <v>439.76515409517219</v>
      </c>
      <c r="T23">
        <f t="shared" si="1"/>
        <v>467.80764902746387</v>
      </c>
      <c r="U23">
        <f t="shared" si="3"/>
        <v>2468.9848143116146</v>
      </c>
    </row>
    <row r="24" spans="1:21" x14ac:dyDescent="0.25">
      <c r="A24" s="3" t="s">
        <v>32</v>
      </c>
      <c r="B24" s="2" t="s">
        <v>33</v>
      </c>
      <c r="C24" s="4">
        <f>C23*C7</f>
        <v>15083.831730969756</v>
      </c>
      <c r="D24" s="2" t="s">
        <v>34</v>
      </c>
      <c r="O24">
        <f t="shared" si="2"/>
        <v>20</v>
      </c>
      <c r="P24">
        <f t="shared" si="0"/>
        <v>5.5555555555555554</v>
      </c>
      <c r="Q24">
        <f>0.5*'RS250'!C$12*'RS250'!C$5*$C$17*P24^2</f>
        <v>2.1257229166666667</v>
      </c>
      <c r="R24">
        <f>'RS250'!C$13*'RS250'!C$4*'RS250'!C$8</f>
        <v>26.124030000000005</v>
      </c>
      <c r="S24">
        <f>'RS250'!C$4*'RS250'!C$8*RADIANS('RS250'!C$11)</f>
        <v>439.76515409517219</v>
      </c>
      <c r="T24">
        <f t="shared" si="1"/>
        <v>468.01490701183889</v>
      </c>
      <c r="U24">
        <f t="shared" si="3"/>
        <v>2600.082816732438</v>
      </c>
    </row>
    <row r="25" spans="1:21" x14ac:dyDescent="0.25">
      <c r="O25">
        <f t="shared" si="2"/>
        <v>21</v>
      </c>
      <c r="P25">
        <f t="shared" si="0"/>
        <v>5.8333333333333339</v>
      </c>
      <c r="Q25">
        <f>0.5*'RS250'!C$12*'RS250'!C$5*$C$17*P25^2</f>
        <v>2.3436095156250007</v>
      </c>
      <c r="R25">
        <f>'RS250'!C$13*'RS250'!C$4*'RS250'!C$8</f>
        <v>26.124030000000005</v>
      </c>
      <c r="S25">
        <f>'RS250'!C$4*'RS250'!C$8*RADIANS('RS250'!C$11)</f>
        <v>439.76515409517219</v>
      </c>
      <c r="T25">
        <f t="shared" si="1"/>
        <v>468.23279361079722</v>
      </c>
      <c r="U25">
        <f t="shared" si="3"/>
        <v>2731.3579627296508</v>
      </c>
    </row>
    <row r="26" spans="1:21" x14ac:dyDescent="0.25">
      <c r="A26" s="10" t="s">
        <v>47</v>
      </c>
      <c r="B26" s="10"/>
      <c r="C26" s="10"/>
      <c r="D26" s="10"/>
      <c r="O26">
        <f t="shared" si="2"/>
        <v>22</v>
      </c>
      <c r="P26">
        <f t="shared" si="0"/>
        <v>6.1111111111111116</v>
      </c>
      <c r="Q26">
        <f>0.5*'RS250'!C$12*'RS250'!C$5*$C$17*P26^2</f>
        <v>2.5721247291666671</v>
      </c>
      <c r="R26">
        <f>'RS250'!C$13*'RS250'!C$4*'RS250'!C$8</f>
        <v>26.124030000000005</v>
      </c>
      <c r="S26">
        <f>'RS250'!C$4*'RS250'!C$8*RADIANS('RS250'!C$11)</f>
        <v>439.76515409517219</v>
      </c>
      <c r="T26">
        <f t="shared" si="1"/>
        <v>468.46130882433886</v>
      </c>
      <c r="U26">
        <f t="shared" si="3"/>
        <v>2862.8191094820709</v>
      </c>
    </row>
    <row r="27" spans="1:21" x14ac:dyDescent="0.25">
      <c r="A27" s="7"/>
      <c r="B27" s="3" t="s">
        <v>7</v>
      </c>
      <c r="C27" s="3" t="s">
        <v>8</v>
      </c>
      <c r="D27" s="3" t="s">
        <v>9</v>
      </c>
      <c r="O27">
        <f t="shared" si="2"/>
        <v>23</v>
      </c>
      <c r="P27">
        <f t="shared" si="0"/>
        <v>6.3888888888888893</v>
      </c>
      <c r="Q27">
        <f>0.5*'RS250'!C$12*'RS250'!C$5*$C$17*P27^2</f>
        <v>2.8112685572916671</v>
      </c>
      <c r="R27">
        <f>'RS250'!C$13*'RS250'!C$4*'RS250'!C$8</f>
        <v>26.124030000000005</v>
      </c>
      <c r="S27">
        <f>'RS250'!C$4*'RS250'!C$8*RADIANS('RS250'!C$11)</f>
        <v>439.76515409517219</v>
      </c>
      <c r="T27">
        <f t="shared" si="1"/>
        <v>468.70045265246387</v>
      </c>
      <c r="U27">
        <f t="shared" si="3"/>
        <v>2994.4751141685192</v>
      </c>
    </row>
    <row r="28" spans="1:21" x14ac:dyDescent="0.25">
      <c r="A28" s="3" t="s">
        <v>26</v>
      </c>
      <c r="B28" s="2" t="s">
        <v>3</v>
      </c>
      <c r="C28" s="4">
        <f>0.5*C12*C5*C17*C7^2</f>
        <v>233.13495415608077</v>
      </c>
      <c r="D28" s="2" t="s">
        <v>27</v>
      </c>
      <c r="O28">
        <f t="shared" si="2"/>
        <v>24</v>
      </c>
      <c r="P28">
        <f t="shared" si="0"/>
        <v>6.666666666666667</v>
      </c>
      <c r="Q28">
        <f>0.5*'RS250'!C$12*'RS250'!C$5*$C$17*P28^2</f>
        <v>3.0610410000000003</v>
      </c>
      <c r="R28">
        <f>'RS250'!C$13*'RS250'!C$4*'RS250'!C$8</f>
        <v>26.124030000000005</v>
      </c>
      <c r="S28">
        <f>'RS250'!C$4*'RS250'!C$8*RADIANS('RS250'!C$11)</f>
        <v>439.76515409517219</v>
      </c>
      <c r="T28">
        <f t="shared" si="1"/>
        <v>468.95022509517219</v>
      </c>
      <c r="U28">
        <f t="shared" si="3"/>
        <v>3126.3348339678146</v>
      </c>
    </row>
    <row r="29" spans="1:21" x14ac:dyDescent="0.25">
      <c r="A29" s="3" t="s">
        <v>28</v>
      </c>
      <c r="B29" s="2" t="s">
        <v>4</v>
      </c>
      <c r="C29" s="2">
        <f>C13*C4*C8</f>
        <v>26.124030000000005</v>
      </c>
      <c r="D29" s="2" t="s">
        <v>27</v>
      </c>
      <c r="O29">
        <f t="shared" si="2"/>
        <v>25</v>
      </c>
      <c r="P29">
        <f t="shared" si="0"/>
        <v>6.9444444444444446</v>
      </c>
      <c r="Q29">
        <f>0.5*'RS250'!C$12*'RS250'!C$5*$C$17*P29^2</f>
        <v>3.3214420572916667</v>
      </c>
      <c r="R29">
        <f>'RS250'!C$13*'RS250'!C$4*'RS250'!C$8</f>
        <v>26.124030000000005</v>
      </c>
      <c r="S29">
        <f>'RS250'!C$4*'RS250'!C$8*RADIANS('RS250'!C$11)</f>
        <v>439.76515409517219</v>
      </c>
      <c r="T29">
        <f t="shared" si="1"/>
        <v>469.21062615246387</v>
      </c>
      <c r="U29">
        <f t="shared" si="3"/>
        <v>3258.4071260587771</v>
      </c>
    </row>
    <row r="30" spans="1:21" x14ac:dyDescent="0.25">
      <c r="A30" s="3" t="s">
        <v>29</v>
      </c>
      <c r="B30" s="2" t="s">
        <v>5</v>
      </c>
      <c r="C30" s="8">
        <f>(C4*C8*(RADIANS(C11)))</f>
        <v>439.76515409517219</v>
      </c>
      <c r="D30" s="2" t="s">
        <v>27</v>
      </c>
      <c r="O30">
        <f t="shared" si="2"/>
        <v>26</v>
      </c>
      <c r="P30">
        <f t="shared" si="0"/>
        <v>7.2222222222222223</v>
      </c>
      <c r="Q30">
        <f>0.5*'RS250'!C$12*'RS250'!C$5*$C$17*P30^2</f>
        <v>3.5924717291666668</v>
      </c>
      <c r="R30">
        <f>'RS250'!C$13*'RS250'!C$4*'RS250'!C$8</f>
        <v>26.124030000000005</v>
      </c>
      <c r="S30">
        <f>'RS250'!C$4*'RS250'!C$8*RADIANS('RS250'!C$11)</f>
        <v>439.76515409517219</v>
      </c>
      <c r="T30">
        <f t="shared" si="1"/>
        <v>469.48165582433887</v>
      </c>
      <c r="U30">
        <f t="shared" si="3"/>
        <v>3390.7008476202254</v>
      </c>
    </row>
    <row r="31" spans="1:21" x14ac:dyDescent="0.25">
      <c r="A31" s="3" t="s">
        <v>30</v>
      </c>
      <c r="B31" s="2" t="s">
        <v>31</v>
      </c>
      <c r="C31" s="4">
        <f>C28+C29+C30</f>
        <v>699.02413825125291</v>
      </c>
      <c r="D31" s="2" t="s">
        <v>27</v>
      </c>
      <c r="O31">
        <f t="shared" si="2"/>
        <v>27</v>
      </c>
      <c r="P31">
        <f t="shared" si="0"/>
        <v>7.5</v>
      </c>
      <c r="Q31">
        <f>0.5*'RS250'!C$12*'RS250'!C$5*$C$17*P31^2</f>
        <v>3.874130015625</v>
      </c>
      <c r="R31">
        <f>'RS250'!C$13*'RS250'!C$4*'RS250'!C$8</f>
        <v>26.124030000000005</v>
      </c>
      <c r="S31">
        <f>'RS250'!C$4*'RS250'!C$8*RADIANS('RS250'!C$11)</f>
        <v>439.76515409517219</v>
      </c>
      <c r="T31">
        <f t="shared" si="1"/>
        <v>469.76331411079718</v>
      </c>
      <c r="U31">
        <f t="shared" si="3"/>
        <v>3523.2248558309789</v>
      </c>
    </row>
    <row r="32" spans="1:21" x14ac:dyDescent="0.25">
      <c r="A32" s="3" t="s">
        <v>32</v>
      </c>
      <c r="B32" s="2" t="s">
        <v>33</v>
      </c>
      <c r="C32" s="4">
        <f>C31*C7</f>
        <v>40669.612710201371</v>
      </c>
      <c r="D32" s="2" t="s">
        <v>34</v>
      </c>
      <c r="O32">
        <f t="shared" si="2"/>
        <v>28</v>
      </c>
      <c r="P32">
        <f t="shared" si="0"/>
        <v>7.7777777777777786</v>
      </c>
      <c r="Q32">
        <f>0.5*'RS250'!C$12*'RS250'!C$5*$C$17*P32^2</f>
        <v>4.1664169166666678</v>
      </c>
      <c r="R32">
        <f>'RS250'!C$13*'RS250'!C$4*'RS250'!C$8</f>
        <v>26.124030000000005</v>
      </c>
      <c r="S32">
        <f>'RS250'!C$4*'RS250'!C$8*RADIANS('RS250'!C$11)</f>
        <v>439.76515409517219</v>
      </c>
      <c r="T32">
        <f t="shared" si="1"/>
        <v>470.05560101183886</v>
      </c>
      <c r="U32">
        <f t="shared" si="3"/>
        <v>3655.9880078698584</v>
      </c>
    </row>
    <row r="33" spans="15:21" x14ac:dyDescent="0.25">
      <c r="O33">
        <f t="shared" si="2"/>
        <v>29</v>
      </c>
      <c r="P33">
        <f t="shared" si="0"/>
        <v>8.0555555555555554</v>
      </c>
      <c r="Q33">
        <f>0.5*'RS250'!C$12*'RS250'!C$5*$C$17*P33^2</f>
        <v>4.469332432291667</v>
      </c>
      <c r="R33">
        <f>'RS250'!C$13*'RS250'!C$4*'RS250'!C$8</f>
        <v>26.124030000000005</v>
      </c>
      <c r="S33">
        <f>'RS250'!C$4*'RS250'!C$8*RADIANS('RS250'!C$11)</f>
        <v>439.76515409517219</v>
      </c>
      <c r="T33">
        <f t="shared" si="1"/>
        <v>470.35851652746385</v>
      </c>
      <c r="U33">
        <f t="shared" si="3"/>
        <v>3788.9991609156809</v>
      </c>
    </row>
    <row r="34" spans="15:21" x14ac:dyDescent="0.25">
      <c r="O34">
        <f t="shared" si="2"/>
        <v>30</v>
      </c>
      <c r="P34">
        <f t="shared" si="0"/>
        <v>8.3333333333333339</v>
      </c>
      <c r="Q34">
        <f>0.5*'RS250'!C$12*'RS250'!C$5*$C$17*P34^2</f>
        <v>4.7828765625000011</v>
      </c>
      <c r="R34">
        <f>'RS250'!C$13*'RS250'!C$4*'RS250'!C$8</f>
        <v>26.124030000000005</v>
      </c>
      <c r="S34">
        <f>'RS250'!C$4*'RS250'!C$8*RADIANS('RS250'!C$11)</f>
        <v>439.76515409517219</v>
      </c>
      <c r="T34">
        <f t="shared" si="1"/>
        <v>470.6720606576722</v>
      </c>
      <c r="U34">
        <f t="shared" si="3"/>
        <v>3922.2671721472689</v>
      </c>
    </row>
    <row r="35" spans="15:21" x14ac:dyDescent="0.25">
      <c r="O35">
        <f t="shared" si="2"/>
        <v>31</v>
      </c>
      <c r="P35">
        <f t="shared" si="0"/>
        <v>8.6111111111111107</v>
      </c>
      <c r="Q35">
        <f>0.5*'RS250'!C$12*'RS250'!C$5*$C$17*P35^2</f>
        <v>5.1070493072916667</v>
      </c>
      <c r="R35">
        <f>'RS250'!C$13*'RS250'!C$4*'RS250'!C$8</f>
        <v>26.124030000000005</v>
      </c>
      <c r="S35">
        <f>'RS250'!C$4*'RS250'!C$8*RADIANS('RS250'!C$11)</f>
        <v>439.76515409517219</v>
      </c>
      <c r="T35">
        <f t="shared" si="1"/>
        <v>470.99623340246387</v>
      </c>
      <c r="U35">
        <f t="shared" si="3"/>
        <v>4055.8008987434387</v>
      </c>
    </row>
    <row r="36" spans="15:21" x14ac:dyDescent="0.25">
      <c r="O36">
        <f t="shared" si="2"/>
        <v>32</v>
      </c>
      <c r="P36">
        <f t="shared" si="0"/>
        <v>8.8888888888888893</v>
      </c>
      <c r="Q36">
        <f>0.5*'RS250'!C$12*'RS250'!C$5*$C$17*P36^2</f>
        <v>5.4418506666666673</v>
      </c>
      <c r="R36">
        <f>'RS250'!C$13*'RS250'!C$4*'RS250'!C$8</f>
        <v>26.124030000000005</v>
      </c>
      <c r="S36">
        <f>'RS250'!C$4*'RS250'!C$8*RADIANS('RS250'!C$11)</f>
        <v>439.76515409517219</v>
      </c>
      <c r="T36">
        <f t="shared" si="1"/>
        <v>471.33103476183885</v>
      </c>
      <c r="U36">
        <f t="shared" si="3"/>
        <v>4189.6091978830118</v>
      </c>
    </row>
    <row r="37" spans="15:21" x14ac:dyDescent="0.25">
      <c r="O37">
        <f t="shared" si="2"/>
        <v>33</v>
      </c>
      <c r="P37">
        <f t="shared" si="0"/>
        <v>9.1666666666666679</v>
      </c>
      <c r="Q37">
        <f>0.5*'RS250'!C$12*'RS250'!C$5*$C$17*P37^2</f>
        <v>5.7872806406250019</v>
      </c>
      <c r="R37">
        <f>'RS250'!C$13*'RS250'!C$4*'RS250'!C$8</f>
        <v>26.124030000000005</v>
      </c>
      <c r="S37">
        <f>'RS250'!C$4*'RS250'!C$8*RADIANS('RS250'!C$11)</f>
        <v>439.76515409517219</v>
      </c>
      <c r="T37">
        <f t="shared" si="1"/>
        <v>471.6764647357972</v>
      </c>
      <c r="U37">
        <f t="shared" si="3"/>
        <v>4323.7009267448084</v>
      </c>
    </row>
    <row r="38" spans="15:21" x14ac:dyDescent="0.25">
      <c r="O38">
        <f t="shared" si="2"/>
        <v>34</v>
      </c>
      <c r="P38">
        <f t="shared" si="0"/>
        <v>9.4444444444444446</v>
      </c>
      <c r="Q38">
        <f>0.5*'RS250'!C$12*'RS250'!C$5*$C$17*P38^2</f>
        <v>6.1433392291666671</v>
      </c>
      <c r="R38">
        <f>'RS250'!C$13*'RS250'!C$4*'RS250'!C$8</f>
        <v>26.124030000000005</v>
      </c>
      <c r="S38">
        <f>'RS250'!C$4*'RS250'!C$8*RADIANS('RS250'!C$11)</f>
        <v>439.76515409517219</v>
      </c>
      <c r="T38">
        <f t="shared" si="1"/>
        <v>472.03252332433885</v>
      </c>
      <c r="U38">
        <f t="shared" si="3"/>
        <v>4458.0849425076449</v>
      </c>
    </row>
    <row r="39" spans="15:21" x14ac:dyDescent="0.25">
      <c r="O39">
        <f t="shared" si="2"/>
        <v>35</v>
      </c>
      <c r="P39">
        <f t="shared" si="0"/>
        <v>9.7222222222222232</v>
      </c>
      <c r="Q39">
        <f>0.5*'RS250'!C$12*'RS250'!C$5*$C$17*P39^2</f>
        <v>6.5100264322916681</v>
      </c>
      <c r="R39">
        <f>'RS250'!C$13*'RS250'!C$4*'RS250'!C$8</f>
        <v>26.124030000000005</v>
      </c>
      <c r="S39">
        <f>'RS250'!C$4*'RS250'!C$8*RADIANS('RS250'!C$11)</f>
        <v>439.76515409517219</v>
      </c>
      <c r="T39">
        <f t="shared" si="1"/>
        <v>472.39921052746388</v>
      </c>
      <c r="U39">
        <f t="shared" si="3"/>
        <v>4592.7701023503441</v>
      </c>
    </row>
    <row r="40" spans="15:21" x14ac:dyDescent="0.25">
      <c r="O40">
        <f t="shared" si="2"/>
        <v>36</v>
      </c>
      <c r="P40">
        <f t="shared" si="0"/>
        <v>10</v>
      </c>
      <c r="Q40">
        <f>0.5*'RS250'!C$12*'RS250'!C$5*$C$17*P40^2</f>
        <v>6.8873422500000006</v>
      </c>
      <c r="R40">
        <f>'RS250'!C$13*'RS250'!C$4*'RS250'!C$8</f>
        <v>26.124030000000005</v>
      </c>
      <c r="S40">
        <f>'RS250'!C$4*'RS250'!C$8*RADIANS('RS250'!C$11)</f>
        <v>439.76515409517219</v>
      </c>
      <c r="T40">
        <f t="shared" si="1"/>
        <v>472.77652634517221</v>
      </c>
      <c r="U40">
        <f t="shared" si="3"/>
        <v>4727.7652634517217</v>
      </c>
    </row>
    <row r="41" spans="15:21" x14ac:dyDescent="0.25">
      <c r="O41">
        <f t="shared" si="2"/>
        <v>37</v>
      </c>
      <c r="P41">
        <f t="shared" si="0"/>
        <v>10.277777777777779</v>
      </c>
      <c r="Q41">
        <f>0.5*'RS250'!C$12*'RS250'!C$5*$C$17*P41^2</f>
        <v>7.2752866822916689</v>
      </c>
      <c r="R41">
        <f>'RS250'!C$13*'RS250'!C$4*'RS250'!C$8</f>
        <v>26.124030000000005</v>
      </c>
      <c r="S41">
        <f>'RS250'!C$4*'RS250'!C$8*RADIANS('RS250'!C$11)</f>
        <v>439.76515409517219</v>
      </c>
      <c r="T41">
        <f t="shared" si="1"/>
        <v>473.16447077746386</v>
      </c>
      <c r="U41">
        <f t="shared" si="3"/>
        <v>4863.0792829906013</v>
      </c>
    </row>
    <row r="42" spans="15:21" x14ac:dyDescent="0.25">
      <c r="O42">
        <f t="shared" si="2"/>
        <v>38</v>
      </c>
      <c r="P42">
        <f t="shared" si="0"/>
        <v>10.555555555555555</v>
      </c>
      <c r="Q42">
        <f>0.5*'RS250'!C$12*'RS250'!C$5*$C$17*P42^2</f>
        <v>7.6738597291666668</v>
      </c>
      <c r="R42">
        <f>'RS250'!C$13*'RS250'!C$4*'RS250'!C$8</f>
        <v>26.124030000000005</v>
      </c>
      <c r="S42">
        <f>'RS250'!C$4*'RS250'!C$8*RADIANS('RS250'!C$11)</f>
        <v>439.76515409517219</v>
      </c>
      <c r="T42">
        <f t="shared" si="1"/>
        <v>473.56304382433888</v>
      </c>
      <c r="U42">
        <f t="shared" si="3"/>
        <v>4998.7210181457995</v>
      </c>
    </row>
    <row r="43" spans="15:21" x14ac:dyDescent="0.25">
      <c r="O43">
        <f t="shared" si="2"/>
        <v>39</v>
      </c>
      <c r="P43">
        <f t="shared" si="0"/>
        <v>10.833333333333334</v>
      </c>
      <c r="Q43">
        <f>0.5*'RS250'!C$12*'RS250'!C$5*$C$17*P43^2</f>
        <v>8.0830613906250015</v>
      </c>
      <c r="R43">
        <f>'RS250'!C$13*'RS250'!C$4*'RS250'!C$8</f>
        <v>26.124030000000005</v>
      </c>
      <c r="S43">
        <f>'RS250'!C$4*'RS250'!C$8*RADIANS('RS250'!C$11)</f>
        <v>439.76515409517219</v>
      </c>
      <c r="T43">
        <f t="shared" si="1"/>
        <v>473.9722454857972</v>
      </c>
      <c r="U43">
        <f t="shared" si="3"/>
        <v>5134.6993260961362</v>
      </c>
    </row>
    <row r="44" spans="15:21" x14ac:dyDescent="0.25">
      <c r="O44">
        <f t="shared" si="2"/>
        <v>40</v>
      </c>
      <c r="P44">
        <f t="shared" si="0"/>
        <v>11.111111111111111</v>
      </c>
      <c r="Q44">
        <f>0.5*'RS250'!C$12*'RS250'!C$5*$C$17*P44^2</f>
        <v>8.5028916666666667</v>
      </c>
      <c r="R44">
        <f>'RS250'!C$13*'RS250'!C$4*'RS250'!C$8</f>
        <v>26.124030000000005</v>
      </c>
      <c r="S44">
        <f>'RS250'!C$4*'RS250'!C$8*RADIANS('RS250'!C$11)</f>
        <v>439.76515409517219</v>
      </c>
      <c r="T44">
        <f t="shared" si="1"/>
        <v>474.3920757618389</v>
      </c>
      <c r="U44">
        <f t="shared" si="3"/>
        <v>5271.0230640204318</v>
      </c>
    </row>
    <row r="45" spans="15:21" x14ac:dyDescent="0.25">
      <c r="O45">
        <f t="shared" si="2"/>
        <v>41</v>
      </c>
      <c r="P45">
        <f t="shared" si="0"/>
        <v>11.388888888888889</v>
      </c>
      <c r="Q45">
        <f>0.5*'RS250'!C$12*'RS250'!C$5*$C$17*P45^2</f>
        <v>8.9333505572916678</v>
      </c>
      <c r="R45">
        <f>'RS250'!C$13*'RS250'!C$4*'RS250'!C$8</f>
        <v>26.124030000000005</v>
      </c>
      <c r="S45">
        <f>'RS250'!C$4*'RS250'!C$8*RADIANS('RS250'!C$11)</f>
        <v>439.76515409517219</v>
      </c>
      <c r="T45">
        <f t="shared" si="1"/>
        <v>474.82253465246384</v>
      </c>
      <c r="U45">
        <f t="shared" si="3"/>
        <v>5407.7010890975052</v>
      </c>
    </row>
    <row r="46" spans="15:21" x14ac:dyDescent="0.25">
      <c r="O46">
        <f t="shared" si="2"/>
        <v>42</v>
      </c>
      <c r="P46">
        <f t="shared" si="0"/>
        <v>11.666666666666668</v>
      </c>
      <c r="Q46">
        <f>0.5*'RS250'!C$12*'RS250'!C$5*$C$17*P46^2</f>
        <v>9.374438062500003</v>
      </c>
      <c r="R46">
        <f>'RS250'!C$13*'RS250'!C$4*'RS250'!C$8</f>
        <v>26.124030000000005</v>
      </c>
      <c r="S46">
        <f>'RS250'!C$4*'RS250'!C$8*RADIANS('RS250'!C$11)</f>
        <v>439.76515409517219</v>
      </c>
      <c r="T46">
        <f t="shared" si="1"/>
        <v>475.26362215767222</v>
      </c>
      <c r="U46">
        <f t="shared" si="3"/>
        <v>5544.7422585061768</v>
      </c>
    </row>
    <row r="47" spans="15:21" x14ac:dyDescent="0.25">
      <c r="O47">
        <f t="shared" si="2"/>
        <v>43</v>
      </c>
      <c r="P47">
        <f t="shared" si="0"/>
        <v>11.944444444444445</v>
      </c>
      <c r="Q47">
        <f>0.5*'RS250'!C$12*'RS250'!C$5*$C$17*P47^2</f>
        <v>9.8261541822916669</v>
      </c>
      <c r="R47">
        <f>'RS250'!C$13*'RS250'!C$4*'RS250'!C$8</f>
        <v>26.124030000000005</v>
      </c>
      <c r="S47">
        <f>'RS250'!C$4*'RS250'!C$8*RADIANS('RS250'!C$11)</f>
        <v>439.76515409517219</v>
      </c>
      <c r="T47">
        <f t="shared" si="1"/>
        <v>475.71533827746384</v>
      </c>
      <c r="U47">
        <f t="shared" si="3"/>
        <v>5682.1554294252628</v>
      </c>
    </row>
    <row r="48" spans="15:21" x14ac:dyDescent="0.25">
      <c r="O48">
        <f t="shared" si="2"/>
        <v>44</v>
      </c>
      <c r="P48">
        <f t="shared" si="0"/>
        <v>12.222222222222223</v>
      </c>
      <c r="Q48">
        <f>0.5*'RS250'!C$12*'RS250'!C$5*$C$17*P48^2</f>
        <v>10.288498916666668</v>
      </c>
      <c r="R48">
        <f>'RS250'!C$13*'RS250'!C$4*'RS250'!C$8</f>
        <v>26.124030000000005</v>
      </c>
      <c r="S48">
        <f>'RS250'!C$4*'RS250'!C$8*RADIANS('RS250'!C$11)</f>
        <v>439.76515409517219</v>
      </c>
      <c r="T48">
        <f t="shared" si="1"/>
        <v>476.17768301183889</v>
      </c>
      <c r="U48">
        <f t="shared" si="3"/>
        <v>5819.9494590335871</v>
      </c>
    </row>
    <row r="49" spans="15:21" x14ac:dyDescent="0.25">
      <c r="O49">
        <f t="shared" si="2"/>
        <v>45</v>
      </c>
      <c r="P49">
        <f t="shared" si="0"/>
        <v>12.5</v>
      </c>
      <c r="Q49">
        <f>0.5*'RS250'!C$12*'RS250'!C$5*$C$17*P49^2</f>
        <v>10.761472265625001</v>
      </c>
      <c r="R49">
        <f>'RS250'!C$13*'RS250'!C$4*'RS250'!C$8</f>
        <v>26.124030000000005</v>
      </c>
      <c r="S49">
        <f>'RS250'!C$4*'RS250'!C$8*RADIANS('RS250'!C$11)</f>
        <v>439.76515409517219</v>
      </c>
      <c r="T49">
        <f t="shared" si="1"/>
        <v>476.6506563607972</v>
      </c>
      <c r="U49">
        <f t="shared" si="3"/>
        <v>5958.1332045099653</v>
      </c>
    </row>
    <row r="50" spans="15:21" x14ac:dyDescent="0.25">
      <c r="O50">
        <f t="shared" si="2"/>
        <v>46</v>
      </c>
      <c r="P50">
        <f t="shared" si="0"/>
        <v>12.777777777777779</v>
      </c>
      <c r="Q50">
        <f>0.5*'RS250'!C$12*'RS250'!C$5*$C$17*P50^2</f>
        <v>11.245074229166669</v>
      </c>
      <c r="R50">
        <f>'RS250'!C$13*'RS250'!C$4*'RS250'!C$8</f>
        <v>26.124030000000005</v>
      </c>
      <c r="S50">
        <f>'RS250'!C$4*'RS250'!C$8*RADIANS('RS250'!C$11)</f>
        <v>439.76515409517219</v>
      </c>
      <c r="T50">
        <f t="shared" si="1"/>
        <v>477.13425832433887</v>
      </c>
      <c r="U50">
        <f t="shared" si="3"/>
        <v>6096.7155230332191</v>
      </c>
    </row>
    <row r="51" spans="15:21" x14ac:dyDescent="0.25">
      <c r="O51">
        <f t="shared" si="2"/>
        <v>47</v>
      </c>
      <c r="P51">
        <f t="shared" si="0"/>
        <v>13.055555555555555</v>
      </c>
      <c r="Q51">
        <f>0.5*'RS250'!C$12*'RS250'!C$5*$C$17*P51^2</f>
        <v>11.739304807291667</v>
      </c>
      <c r="R51">
        <f>'RS250'!C$13*'RS250'!C$4*'RS250'!C$8</f>
        <v>26.124030000000005</v>
      </c>
      <c r="S51">
        <f>'RS250'!C$4*'RS250'!C$8*RADIANS('RS250'!C$11)</f>
        <v>439.76515409517219</v>
      </c>
      <c r="T51">
        <f t="shared" si="1"/>
        <v>477.62848890246386</v>
      </c>
      <c r="U51">
        <f t="shared" si="3"/>
        <v>6235.7052717821671</v>
      </c>
    </row>
    <row r="52" spans="15:21" x14ac:dyDescent="0.25">
      <c r="O52">
        <f t="shared" si="2"/>
        <v>48</v>
      </c>
      <c r="P52">
        <f t="shared" si="0"/>
        <v>13.333333333333334</v>
      </c>
      <c r="Q52">
        <f>0.5*'RS250'!C$12*'RS250'!C$5*$C$17*P52^2</f>
        <v>12.244164000000001</v>
      </c>
      <c r="R52">
        <f>'RS250'!C$13*'RS250'!C$4*'RS250'!C$8</f>
        <v>26.124030000000005</v>
      </c>
      <c r="S52">
        <f>'RS250'!C$4*'RS250'!C$8*RADIANS('RS250'!C$11)</f>
        <v>439.76515409517219</v>
      </c>
      <c r="T52">
        <f t="shared" si="1"/>
        <v>478.13334809517221</v>
      </c>
      <c r="U52">
        <f t="shared" si="3"/>
        <v>6375.1113079356301</v>
      </c>
    </row>
    <row r="53" spans="15:21" x14ac:dyDescent="0.25">
      <c r="O53">
        <f t="shared" si="2"/>
        <v>49</v>
      </c>
      <c r="P53">
        <f t="shared" si="0"/>
        <v>13.611111111111112</v>
      </c>
      <c r="Q53">
        <f>0.5*'RS250'!C$12*'RS250'!C$5*$C$17*P53^2</f>
        <v>12.75965180729167</v>
      </c>
      <c r="R53">
        <f>'RS250'!C$13*'RS250'!C$4*'RS250'!C$8</f>
        <v>26.124030000000005</v>
      </c>
      <c r="S53">
        <f>'RS250'!C$4*'RS250'!C$8*RADIANS('RS250'!C$11)</f>
        <v>439.76515409517219</v>
      </c>
      <c r="T53">
        <f t="shared" si="1"/>
        <v>478.64883590246387</v>
      </c>
      <c r="U53">
        <f t="shared" si="3"/>
        <v>6514.9424886724255</v>
      </c>
    </row>
    <row r="54" spans="15:21" x14ac:dyDescent="0.25">
      <c r="O54">
        <f t="shared" si="2"/>
        <v>50</v>
      </c>
      <c r="P54">
        <f t="shared" si="0"/>
        <v>13.888888888888889</v>
      </c>
      <c r="Q54">
        <f>0.5*'RS250'!C$12*'RS250'!C$5*$C$17*P54^2</f>
        <v>13.285768229166667</v>
      </c>
      <c r="R54">
        <f>'RS250'!C$13*'RS250'!C$4*'RS250'!C$8</f>
        <v>26.124030000000005</v>
      </c>
      <c r="S54">
        <f>'RS250'!C$4*'RS250'!C$8*RADIANS('RS250'!C$11)</f>
        <v>439.76515409517219</v>
      </c>
      <c r="T54">
        <f t="shared" si="1"/>
        <v>479.17495232433885</v>
      </c>
      <c r="U54">
        <f t="shared" si="3"/>
        <v>6655.2076711713735</v>
      </c>
    </row>
    <row r="55" spans="15:21" x14ac:dyDescent="0.25">
      <c r="O55">
        <f t="shared" si="2"/>
        <v>51</v>
      </c>
      <c r="P55">
        <f t="shared" si="0"/>
        <v>14.166666666666668</v>
      </c>
      <c r="Q55">
        <f>0.5*'RS250'!C$12*'RS250'!C$5*$C$17*P55^2</f>
        <v>13.822513265625004</v>
      </c>
      <c r="R55">
        <f>'RS250'!C$13*'RS250'!C$4*'RS250'!C$8</f>
        <v>26.124030000000005</v>
      </c>
      <c r="S55">
        <f>'RS250'!C$4*'RS250'!C$8*RADIANS('RS250'!C$11)</f>
        <v>439.76515409517219</v>
      </c>
      <c r="T55">
        <f t="shared" si="1"/>
        <v>479.71169736079719</v>
      </c>
      <c r="U55">
        <f t="shared" si="3"/>
        <v>6795.9157126112941</v>
      </c>
    </row>
    <row r="56" spans="15:21" x14ac:dyDescent="0.25">
      <c r="O56">
        <f t="shared" si="2"/>
        <v>52</v>
      </c>
      <c r="P56">
        <f t="shared" si="0"/>
        <v>14.444444444444445</v>
      </c>
      <c r="Q56">
        <f>0.5*'RS250'!C$12*'RS250'!C$5*$C$17*P56^2</f>
        <v>14.369886916666667</v>
      </c>
      <c r="R56">
        <f>'RS250'!C$13*'RS250'!C$4*'RS250'!C$8</f>
        <v>26.124030000000005</v>
      </c>
      <c r="S56">
        <f>'RS250'!C$4*'RS250'!C$8*RADIANS('RS250'!C$11)</f>
        <v>439.76515409517219</v>
      </c>
      <c r="T56">
        <f t="shared" si="1"/>
        <v>480.25907101183884</v>
      </c>
      <c r="U56">
        <f t="shared" si="3"/>
        <v>6937.0754701710057</v>
      </c>
    </row>
    <row r="57" spans="15:21" x14ac:dyDescent="0.25">
      <c r="O57">
        <f t="shared" si="2"/>
        <v>53</v>
      </c>
      <c r="P57">
        <f t="shared" si="0"/>
        <v>14.722222222222223</v>
      </c>
      <c r="Q57">
        <f>0.5*'RS250'!C$12*'RS250'!C$5*$C$17*P57^2</f>
        <v>14.927889182291668</v>
      </c>
      <c r="R57">
        <f>'RS250'!C$13*'RS250'!C$4*'RS250'!C$8</f>
        <v>26.124030000000005</v>
      </c>
      <c r="S57">
        <f>'RS250'!C$4*'RS250'!C$8*RADIANS('RS250'!C$11)</f>
        <v>439.76515409517219</v>
      </c>
      <c r="T57">
        <f t="shared" si="1"/>
        <v>480.81707327746386</v>
      </c>
      <c r="U57">
        <f t="shared" si="3"/>
        <v>7078.6958010293292</v>
      </c>
    </row>
    <row r="58" spans="15:21" x14ac:dyDescent="0.25">
      <c r="O58">
        <f t="shared" si="2"/>
        <v>54</v>
      </c>
      <c r="P58">
        <f t="shared" si="0"/>
        <v>15</v>
      </c>
      <c r="Q58">
        <f>0.5*'RS250'!C$12*'RS250'!C$5*$C$17*P58^2</f>
        <v>15.4965200625</v>
      </c>
      <c r="R58">
        <f>'RS250'!C$13*'RS250'!C$4*'RS250'!C$8</f>
        <v>26.124030000000005</v>
      </c>
      <c r="S58">
        <f>'RS250'!C$4*'RS250'!C$8*RADIANS('RS250'!C$11)</f>
        <v>439.76515409517219</v>
      </c>
      <c r="T58">
        <f t="shared" si="1"/>
        <v>481.38570415767219</v>
      </c>
      <c r="U58">
        <f t="shared" si="3"/>
        <v>7220.785562365083</v>
      </c>
    </row>
    <row r="59" spans="15:21" x14ac:dyDescent="0.25">
      <c r="O59">
        <f t="shared" si="2"/>
        <v>55</v>
      </c>
      <c r="P59">
        <f t="shared" si="0"/>
        <v>15.277777777777779</v>
      </c>
      <c r="Q59">
        <f>0.5*'RS250'!C$12*'RS250'!C$5*$C$17*P59^2</f>
        <v>16.075779557291668</v>
      </c>
      <c r="R59">
        <f>'RS250'!C$13*'RS250'!C$4*'RS250'!C$8</f>
        <v>26.124030000000005</v>
      </c>
      <c r="S59">
        <f>'RS250'!C$4*'RS250'!C$8*RADIANS('RS250'!C$11)</f>
        <v>439.76515409517219</v>
      </c>
      <c r="T59">
        <f t="shared" si="1"/>
        <v>481.96496365246389</v>
      </c>
      <c r="U59">
        <f t="shared" si="3"/>
        <v>7363.3536113570881</v>
      </c>
    </row>
    <row r="60" spans="15:21" x14ac:dyDescent="0.25">
      <c r="O60">
        <f t="shared" si="2"/>
        <v>56</v>
      </c>
      <c r="P60">
        <f t="shared" si="0"/>
        <v>15.555555555555557</v>
      </c>
      <c r="Q60">
        <f>0.5*'RS250'!C$12*'RS250'!C$5*$C$17*P60^2</f>
        <v>16.665667666666671</v>
      </c>
      <c r="R60">
        <f>'RS250'!C$13*'RS250'!C$4*'RS250'!C$8</f>
        <v>26.124030000000005</v>
      </c>
      <c r="S60">
        <f>'RS250'!C$4*'RS250'!C$8*RADIANS('RS250'!C$11)</f>
        <v>439.76515409517219</v>
      </c>
      <c r="T60">
        <f t="shared" si="1"/>
        <v>482.55485176183885</v>
      </c>
      <c r="U60">
        <f t="shared" si="3"/>
        <v>7506.4088051841609</v>
      </c>
    </row>
    <row r="61" spans="15:21" x14ac:dyDescent="0.25">
      <c r="O61">
        <f t="shared" si="2"/>
        <v>57</v>
      </c>
      <c r="P61">
        <f t="shared" si="0"/>
        <v>15.833333333333334</v>
      </c>
      <c r="Q61">
        <f>0.5*'RS250'!C$12*'RS250'!C$5*$C$17*P61^2</f>
        <v>17.266184390625003</v>
      </c>
      <c r="R61">
        <f>'RS250'!C$13*'RS250'!C$4*'RS250'!C$8</f>
        <v>26.124030000000005</v>
      </c>
      <c r="S61">
        <f>'RS250'!C$4*'RS250'!C$8*RADIANS('RS250'!C$11)</f>
        <v>439.76515409517219</v>
      </c>
      <c r="T61">
        <f t="shared" si="1"/>
        <v>483.15536848579723</v>
      </c>
      <c r="U61">
        <f t="shared" si="3"/>
        <v>7649.9600010251233</v>
      </c>
    </row>
    <row r="62" spans="15:21" x14ac:dyDescent="0.25">
      <c r="O62">
        <f t="shared" si="2"/>
        <v>58</v>
      </c>
      <c r="P62">
        <f t="shared" si="0"/>
        <v>16.111111111111111</v>
      </c>
      <c r="Q62">
        <f>0.5*'RS250'!C$12*'RS250'!C$5*$C$17*P62^2</f>
        <v>17.877329729166668</v>
      </c>
      <c r="R62">
        <f>'RS250'!C$13*'RS250'!C$4*'RS250'!C$8</f>
        <v>26.124030000000005</v>
      </c>
      <c r="S62">
        <f>'RS250'!C$4*'RS250'!C$8*RADIANS('RS250'!C$11)</f>
        <v>439.76515409517219</v>
      </c>
      <c r="T62">
        <f t="shared" si="1"/>
        <v>483.76651382433886</v>
      </c>
      <c r="U62">
        <f t="shared" si="3"/>
        <v>7794.0160560587929</v>
      </c>
    </row>
    <row r="63" spans="15:21" x14ac:dyDescent="0.25">
      <c r="O63">
        <f t="shared" si="2"/>
        <v>59</v>
      </c>
      <c r="P63">
        <f t="shared" si="0"/>
        <v>16.388888888888889</v>
      </c>
      <c r="Q63">
        <f>0.5*'RS250'!C$12*'RS250'!C$5*$C$17*P63^2</f>
        <v>18.499103682291668</v>
      </c>
      <c r="R63">
        <f>'RS250'!C$13*'RS250'!C$4*'RS250'!C$8</f>
        <v>26.124030000000005</v>
      </c>
      <c r="S63">
        <f>'RS250'!C$4*'RS250'!C$8*RADIANS('RS250'!C$11)</f>
        <v>439.76515409517219</v>
      </c>
      <c r="T63">
        <f t="shared" si="1"/>
        <v>484.38828777746386</v>
      </c>
      <c r="U63">
        <f t="shared" si="3"/>
        <v>7938.5858274639913</v>
      </c>
    </row>
    <row r="64" spans="15:21" x14ac:dyDescent="0.25">
      <c r="O64">
        <f t="shared" si="2"/>
        <v>60</v>
      </c>
      <c r="P64">
        <f t="shared" si="0"/>
        <v>16.666666666666668</v>
      </c>
      <c r="Q64">
        <f>0.5*'RS250'!C$12*'RS250'!C$5*$C$17*P64^2</f>
        <v>19.131506250000005</v>
      </c>
      <c r="R64">
        <f>'RS250'!C$13*'RS250'!C$4*'RS250'!C$8</f>
        <v>26.124030000000005</v>
      </c>
      <c r="S64">
        <f>'RS250'!C$4*'RS250'!C$8*RADIANS('RS250'!C$11)</f>
        <v>439.76515409517219</v>
      </c>
      <c r="T64">
        <f t="shared" si="1"/>
        <v>485.02069034517217</v>
      </c>
      <c r="U64">
        <f t="shared" si="3"/>
        <v>8083.6781724195371</v>
      </c>
    </row>
    <row r="65" spans="15:21" x14ac:dyDescent="0.25">
      <c r="O65">
        <f t="shared" si="2"/>
        <v>61</v>
      </c>
      <c r="P65">
        <f t="shared" si="0"/>
        <v>16.944444444444446</v>
      </c>
      <c r="Q65">
        <f>0.5*'RS250'!C$12*'RS250'!C$5*$C$17*P65^2</f>
        <v>19.774537432291673</v>
      </c>
      <c r="R65">
        <f>'RS250'!C$13*'RS250'!C$4*'RS250'!C$8</f>
        <v>26.124030000000005</v>
      </c>
      <c r="S65">
        <f>'RS250'!C$4*'RS250'!C$8*RADIANS('RS250'!C$11)</f>
        <v>439.76515409517219</v>
      </c>
      <c r="T65">
        <f t="shared" si="1"/>
        <v>485.66372152746385</v>
      </c>
      <c r="U65">
        <f t="shared" si="3"/>
        <v>8229.3019481042502</v>
      </c>
    </row>
    <row r="66" spans="15:21" x14ac:dyDescent="0.25">
      <c r="O66">
        <f t="shared" si="2"/>
        <v>62</v>
      </c>
      <c r="P66">
        <f t="shared" si="0"/>
        <v>17.222222222222221</v>
      </c>
      <c r="Q66">
        <f>0.5*'RS250'!C$12*'RS250'!C$5*$C$17*P66^2</f>
        <v>20.428197229166667</v>
      </c>
      <c r="R66">
        <f>'RS250'!C$13*'RS250'!C$4*'RS250'!C$8</f>
        <v>26.124030000000005</v>
      </c>
      <c r="S66">
        <f>'RS250'!C$4*'RS250'!C$8*RADIANS('RS250'!C$11)</f>
        <v>439.76515409517219</v>
      </c>
      <c r="T66">
        <f t="shared" si="1"/>
        <v>486.31738132433884</v>
      </c>
      <c r="U66">
        <f t="shared" si="3"/>
        <v>8375.4660116969462</v>
      </c>
    </row>
    <row r="67" spans="15:21" x14ac:dyDescent="0.25">
      <c r="O67">
        <f t="shared" si="2"/>
        <v>63</v>
      </c>
      <c r="P67">
        <f t="shared" si="0"/>
        <v>17.5</v>
      </c>
      <c r="Q67">
        <f>0.5*'RS250'!C$12*'RS250'!C$5*$C$17*P67^2</f>
        <v>21.092485640625</v>
      </c>
      <c r="R67">
        <f>'RS250'!C$13*'RS250'!C$4*'RS250'!C$8</f>
        <v>26.124030000000005</v>
      </c>
      <c r="S67">
        <f>'RS250'!C$4*'RS250'!C$8*RADIANS('RS250'!C$11)</f>
        <v>439.76515409517219</v>
      </c>
      <c r="T67">
        <f t="shared" si="1"/>
        <v>486.9816697357972</v>
      </c>
      <c r="U67">
        <f t="shared" si="3"/>
        <v>8522.1792203764508</v>
      </c>
    </row>
    <row r="68" spans="15:21" x14ac:dyDescent="0.25">
      <c r="O68">
        <f t="shared" si="2"/>
        <v>64</v>
      </c>
      <c r="P68">
        <f t="shared" ref="P68:P131" si="4">O68*(1000/3600)</f>
        <v>17.777777777777779</v>
      </c>
      <c r="Q68">
        <f>0.5*'RS250'!C$12*'RS250'!C$5*$C$17*P68^2</f>
        <v>21.767402666666669</v>
      </c>
      <c r="R68">
        <f>'RS250'!C$13*'RS250'!C$4*'RS250'!C$8</f>
        <v>26.124030000000005</v>
      </c>
      <c r="S68">
        <f>'RS250'!C$4*'RS250'!C$8*RADIANS('RS250'!C$11)</f>
        <v>439.76515409517219</v>
      </c>
      <c r="T68">
        <f t="shared" ref="T68:T131" si="5">SUM(Q68:S68)</f>
        <v>487.65658676183887</v>
      </c>
      <c r="U68">
        <f t="shared" si="3"/>
        <v>8669.4504313215803</v>
      </c>
    </row>
    <row r="69" spans="15:21" x14ac:dyDescent="0.25">
      <c r="O69">
        <f t="shared" ref="O69:O132" si="6">O68+1</f>
        <v>65</v>
      </c>
      <c r="P69">
        <f t="shared" si="4"/>
        <v>18.055555555555557</v>
      </c>
      <c r="Q69">
        <f>0.5*'RS250'!C$12*'RS250'!C$5*$C$17*P69^2</f>
        <v>22.45294830729167</v>
      </c>
      <c r="R69">
        <f>'RS250'!C$13*'RS250'!C$4*'RS250'!C$8</f>
        <v>26.124030000000005</v>
      </c>
      <c r="S69">
        <f>'RS250'!C$4*'RS250'!C$8*RADIANS('RS250'!C$11)</f>
        <v>439.76515409517219</v>
      </c>
      <c r="T69">
        <f t="shared" si="5"/>
        <v>488.34213240246385</v>
      </c>
      <c r="U69">
        <f t="shared" si="3"/>
        <v>8817.288501711153</v>
      </c>
    </row>
    <row r="70" spans="15:21" x14ac:dyDescent="0.25">
      <c r="O70">
        <f t="shared" si="6"/>
        <v>66</v>
      </c>
      <c r="P70">
        <f t="shared" si="4"/>
        <v>18.333333333333336</v>
      </c>
      <c r="Q70">
        <f>0.5*'RS250'!C$12*'RS250'!C$5*$C$17*P70^2</f>
        <v>23.149122562500008</v>
      </c>
      <c r="R70">
        <f>'RS250'!C$13*'RS250'!C$4*'RS250'!C$8</f>
        <v>26.124030000000005</v>
      </c>
      <c r="S70">
        <f>'RS250'!C$4*'RS250'!C$8*RADIANS('RS250'!C$11)</f>
        <v>439.76515409517219</v>
      </c>
      <c r="T70">
        <f t="shared" si="5"/>
        <v>489.03830665767219</v>
      </c>
      <c r="U70">
        <f t="shared" ref="U70:U133" si="7">T70*P70</f>
        <v>8965.7022887239909</v>
      </c>
    </row>
    <row r="71" spans="15:21" x14ac:dyDescent="0.25">
      <c r="O71">
        <f t="shared" si="6"/>
        <v>67</v>
      </c>
      <c r="P71">
        <f t="shared" si="4"/>
        <v>18.611111111111111</v>
      </c>
      <c r="Q71">
        <f>0.5*'RS250'!C$12*'RS250'!C$5*$C$17*P71^2</f>
        <v>23.855925432291667</v>
      </c>
      <c r="R71">
        <f>'RS250'!C$13*'RS250'!C$4*'RS250'!C$8</f>
        <v>26.124030000000005</v>
      </c>
      <c r="S71">
        <f>'RS250'!C$4*'RS250'!C$8*RADIANS('RS250'!C$11)</f>
        <v>439.76515409517219</v>
      </c>
      <c r="T71">
        <f t="shared" si="5"/>
        <v>489.74510952746385</v>
      </c>
      <c r="U71">
        <f t="shared" si="7"/>
        <v>9114.7006495389105</v>
      </c>
    </row>
    <row r="72" spans="15:21" x14ac:dyDescent="0.25">
      <c r="O72">
        <f t="shared" si="6"/>
        <v>68</v>
      </c>
      <c r="P72">
        <f t="shared" si="4"/>
        <v>18.888888888888889</v>
      </c>
      <c r="Q72">
        <f>0.5*'RS250'!C$12*'RS250'!C$5*$C$17*P72^2</f>
        <v>24.573356916666668</v>
      </c>
      <c r="R72">
        <f>'RS250'!C$13*'RS250'!C$4*'RS250'!C$8</f>
        <v>26.124030000000005</v>
      </c>
      <c r="S72">
        <f>'RS250'!C$4*'RS250'!C$8*RADIANS('RS250'!C$11)</f>
        <v>439.76515409517219</v>
      </c>
      <c r="T72">
        <f t="shared" si="5"/>
        <v>490.46254101183888</v>
      </c>
      <c r="U72">
        <f t="shared" si="7"/>
        <v>9264.2924413347355</v>
      </c>
    </row>
    <row r="73" spans="15:21" x14ac:dyDescent="0.25">
      <c r="O73">
        <f t="shared" si="6"/>
        <v>69</v>
      </c>
      <c r="P73">
        <f t="shared" si="4"/>
        <v>19.166666666666668</v>
      </c>
      <c r="Q73">
        <f>0.5*'RS250'!C$12*'RS250'!C$5*$C$17*P73^2</f>
        <v>25.301417015625002</v>
      </c>
      <c r="R73">
        <f>'RS250'!C$13*'RS250'!C$4*'RS250'!C$8</f>
        <v>26.124030000000005</v>
      </c>
      <c r="S73">
        <f>'RS250'!C$4*'RS250'!C$8*RADIANS('RS250'!C$11)</f>
        <v>439.76515409517219</v>
      </c>
      <c r="T73">
        <f t="shared" si="5"/>
        <v>491.19060111079722</v>
      </c>
      <c r="U73">
        <f t="shared" si="7"/>
        <v>9414.4865212902805</v>
      </c>
    </row>
    <row r="74" spans="15:21" x14ac:dyDescent="0.25">
      <c r="O74">
        <f t="shared" si="6"/>
        <v>70</v>
      </c>
      <c r="P74">
        <f t="shared" si="4"/>
        <v>19.444444444444446</v>
      </c>
      <c r="Q74">
        <f>0.5*'RS250'!C$12*'RS250'!C$5*$C$17*P74^2</f>
        <v>26.040105729166672</v>
      </c>
      <c r="R74">
        <f>'RS250'!C$13*'RS250'!C$4*'RS250'!C$8</f>
        <v>26.124030000000005</v>
      </c>
      <c r="S74">
        <f>'RS250'!C$4*'RS250'!C$8*RADIANS('RS250'!C$11)</f>
        <v>439.76515409517219</v>
      </c>
      <c r="T74">
        <f t="shared" si="5"/>
        <v>491.92928982433887</v>
      </c>
      <c r="U74">
        <f t="shared" si="7"/>
        <v>9565.2917465843675</v>
      </c>
    </row>
    <row r="75" spans="15:21" x14ac:dyDescent="0.25">
      <c r="O75">
        <f t="shared" si="6"/>
        <v>71</v>
      </c>
      <c r="P75">
        <f t="shared" si="4"/>
        <v>19.722222222222221</v>
      </c>
      <c r="Q75">
        <f>0.5*'RS250'!C$12*'RS250'!C$5*$C$17*P75^2</f>
        <v>26.789423057291664</v>
      </c>
      <c r="R75">
        <f>'RS250'!C$13*'RS250'!C$4*'RS250'!C$8</f>
        <v>26.124030000000005</v>
      </c>
      <c r="S75">
        <f>'RS250'!C$4*'RS250'!C$8*RADIANS('RS250'!C$11)</f>
        <v>439.76515409517219</v>
      </c>
      <c r="T75">
        <f t="shared" si="5"/>
        <v>492.67860715246388</v>
      </c>
      <c r="U75">
        <f t="shared" si="7"/>
        <v>9716.7169743958148</v>
      </c>
    </row>
    <row r="76" spans="15:21" x14ac:dyDescent="0.25">
      <c r="O76">
        <f t="shared" si="6"/>
        <v>72</v>
      </c>
      <c r="P76">
        <f t="shared" si="4"/>
        <v>20</v>
      </c>
      <c r="Q76">
        <f>0.5*'RS250'!C$12*'RS250'!C$5*$C$17*P76^2</f>
        <v>27.549369000000002</v>
      </c>
      <c r="R76">
        <f>'RS250'!C$13*'RS250'!C$4*'RS250'!C$8</f>
        <v>26.124030000000005</v>
      </c>
      <c r="S76">
        <f>'RS250'!C$4*'RS250'!C$8*RADIANS('RS250'!C$11)</f>
        <v>439.76515409517219</v>
      </c>
      <c r="T76">
        <f t="shared" si="5"/>
        <v>493.43855309517221</v>
      </c>
      <c r="U76">
        <f t="shared" si="7"/>
        <v>9868.7710619034442</v>
      </c>
    </row>
    <row r="77" spans="15:21" x14ac:dyDescent="0.25">
      <c r="O77">
        <f t="shared" si="6"/>
        <v>73</v>
      </c>
      <c r="P77">
        <f t="shared" si="4"/>
        <v>20.277777777777779</v>
      </c>
      <c r="Q77">
        <f>0.5*'RS250'!C$12*'RS250'!C$5*$C$17*P77^2</f>
        <v>28.319943557291669</v>
      </c>
      <c r="R77">
        <f>'RS250'!C$13*'RS250'!C$4*'RS250'!C$8</f>
        <v>26.124030000000005</v>
      </c>
      <c r="S77">
        <f>'RS250'!C$4*'RS250'!C$8*RADIANS('RS250'!C$11)</f>
        <v>439.76515409517219</v>
      </c>
      <c r="T77">
        <f t="shared" si="5"/>
        <v>494.20912765246385</v>
      </c>
      <c r="U77">
        <f t="shared" si="7"/>
        <v>10021.462866286072</v>
      </c>
    </row>
    <row r="78" spans="15:21" x14ac:dyDescent="0.25">
      <c r="O78">
        <f t="shared" si="6"/>
        <v>74</v>
      </c>
      <c r="P78">
        <f t="shared" si="4"/>
        <v>20.555555555555557</v>
      </c>
      <c r="Q78">
        <f>0.5*'RS250'!C$12*'RS250'!C$5*$C$17*P78^2</f>
        <v>29.101146729166675</v>
      </c>
      <c r="R78">
        <f>'RS250'!C$13*'RS250'!C$4*'RS250'!C$8</f>
        <v>26.124030000000005</v>
      </c>
      <c r="S78">
        <f>'RS250'!C$4*'RS250'!C$8*RADIANS('RS250'!C$11)</f>
        <v>439.76515409517219</v>
      </c>
      <c r="T78">
        <f t="shared" si="5"/>
        <v>494.99033082433886</v>
      </c>
      <c r="U78">
        <f t="shared" si="7"/>
        <v>10174.801244722521</v>
      </c>
    </row>
    <row r="79" spans="15:21" x14ac:dyDescent="0.25">
      <c r="O79">
        <f t="shared" si="6"/>
        <v>75</v>
      </c>
      <c r="P79">
        <f t="shared" si="4"/>
        <v>20.833333333333336</v>
      </c>
      <c r="Q79">
        <f>0.5*'RS250'!C$12*'RS250'!C$5*$C$17*P79^2</f>
        <v>29.892978515625011</v>
      </c>
      <c r="R79">
        <f>'RS250'!C$13*'RS250'!C$4*'RS250'!C$8</f>
        <v>26.124030000000005</v>
      </c>
      <c r="S79">
        <f>'RS250'!C$4*'RS250'!C$8*RADIANS('RS250'!C$11)</f>
        <v>439.76515409517219</v>
      </c>
      <c r="T79">
        <f t="shared" si="5"/>
        <v>495.78216261079723</v>
      </c>
      <c r="U79">
        <f t="shared" si="7"/>
        <v>10328.79505439161</v>
      </c>
    </row>
    <row r="80" spans="15:21" x14ac:dyDescent="0.25">
      <c r="O80">
        <f t="shared" si="6"/>
        <v>76</v>
      </c>
      <c r="P80">
        <f t="shared" si="4"/>
        <v>21.111111111111111</v>
      </c>
      <c r="Q80">
        <f>0.5*'RS250'!C$12*'RS250'!C$5*$C$17*P80^2</f>
        <v>30.695438916666667</v>
      </c>
      <c r="R80">
        <f>'RS250'!C$13*'RS250'!C$4*'RS250'!C$8</f>
        <v>26.124030000000005</v>
      </c>
      <c r="S80">
        <f>'RS250'!C$4*'RS250'!C$8*RADIANS('RS250'!C$11)</f>
        <v>439.76515409517219</v>
      </c>
      <c r="T80">
        <f t="shared" si="5"/>
        <v>496.58462301183886</v>
      </c>
      <c r="U80">
        <f t="shared" si="7"/>
        <v>10483.453152472153</v>
      </c>
    </row>
    <row r="81" spans="15:21" x14ac:dyDescent="0.25">
      <c r="O81">
        <f t="shared" si="6"/>
        <v>77</v>
      </c>
      <c r="P81">
        <f t="shared" si="4"/>
        <v>21.388888888888889</v>
      </c>
      <c r="Q81">
        <f>0.5*'RS250'!C$12*'RS250'!C$5*$C$17*P81^2</f>
        <v>31.50852793229167</v>
      </c>
      <c r="R81">
        <f>'RS250'!C$13*'RS250'!C$4*'RS250'!C$8</f>
        <v>26.124030000000005</v>
      </c>
      <c r="S81">
        <f>'RS250'!C$4*'RS250'!C$8*RADIANS('RS250'!C$11)</f>
        <v>439.76515409517219</v>
      </c>
      <c r="T81">
        <f t="shared" si="5"/>
        <v>497.39771202746385</v>
      </c>
      <c r="U81">
        <f t="shared" si="7"/>
        <v>10638.784396142977</v>
      </c>
    </row>
    <row r="82" spans="15:21" x14ac:dyDescent="0.25">
      <c r="O82">
        <f t="shared" si="6"/>
        <v>78</v>
      </c>
      <c r="P82">
        <f t="shared" si="4"/>
        <v>21.666666666666668</v>
      </c>
      <c r="Q82">
        <f>0.5*'RS250'!C$12*'RS250'!C$5*$C$17*P82^2</f>
        <v>32.332245562500006</v>
      </c>
      <c r="R82">
        <f>'RS250'!C$13*'RS250'!C$4*'RS250'!C$8</f>
        <v>26.124030000000005</v>
      </c>
      <c r="S82">
        <f>'RS250'!C$4*'RS250'!C$8*RADIANS('RS250'!C$11)</f>
        <v>439.76515409517219</v>
      </c>
      <c r="T82">
        <f t="shared" si="5"/>
        <v>498.22142965767222</v>
      </c>
      <c r="U82">
        <f t="shared" si="7"/>
        <v>10794.797642582898</v>
      </c>
    </row>
    <row r="83" spans="15:21" x14ac:dyDescent="0.25">
      <c r="O83">
        <f t="shared" si="6"/>
        <v>79</v>
      </c>
      <c r="P83">
        <f t="shared" si="4"/>
        <v>21.944444444444446</v>
      </c>
      <c r="Q83">
        <f>0.5*'RS250'!C$12*'RS250'!C$5*$C$17*P83^2</f>
        <v>33.166591807291674</v>
      </c>
      <c r="R83">
        <f>'RS250'!C$13*'RS250'!C$4*'RS250'!C$8</f>
        <v>26.124030000000005</v>
      </c>
      <c r="S83">
        <f>'RS250'!C$4*'RS250'!C$8*RADIANS('RS250'!C$11)</f>
        <v>439.76515409517219</v>
      </c>
      <c r="T83">
        <f t="shared" si="5"/>
        <v>499.05577590246389</v>
      </c>
      <c r="U83">
        <f t="shared" si="7"/>
        <v>10951.501748970737</v>
      </c>
    </row>
    <row r="84" spans="15:21" x14ac:dyDescent="0.25">
      <c r="O84">
        <f t="shared" si="6"/>
        <v>80</v>
      </c>
      <c r="P84">
        <f t="shared" si="4"/>
        <v>22.222222222222221</v>
      </c>
      <c r="Q84">
        <f>0.5*'RS250'!C$12*'RS250'!C$5*$C$17*P84^2</f>
        <v>34.011566666666667</v>
      </c>
      <c r="R84">
        <f>'RS250'!C$13*'RS250'!C$4*'RS250'!C$8</f>
        <v>26.124030000000005</v>
      </c>
      <c r="S84">
        <f>'RS250'!C$4*'RS250'!C$8*RADIANS('RS250'!C$11)</f>
        <v>439.76515409517219</v>
      </c>
      <c r="T84">
        <f t="shared" si="5"/>
        <v>499.90075076183888</v>
      </c>
      <c r="U84">
        <f t="shared" si="7"/>
        <v>11108.905572485308</v>
      </c>
    </row>
    <row r="85" spans="15:21" x14ac:dyDescent="0.25">
      <c r="O85">
        <f t="shared" si="6"/>
        <v>81</v>
      </c>
      <c r="P85">
        <f t="shared" si="4"/>
        <v>22.5</v>
      </c>
      <c r="Q85">
        <f>0.5*'RS250'!C$12*'RS250'!C$5*$C$17*P85^2</f>
        <v>34.867170140624999</v>
      </c>
      <c r="R85">
        <f>'RS250'!C$13*'RS250'!C$4*'RS250'!C$8</f>
        <v>26.124030000000005</v>
      </c>
      <c r="S85">
        <f>'RS250'!C$4*'RS250'!C$8*RADIANS('RS250'!C$11)</f>
        <v>439.76515409517219</v>
      </c>
      <c r="T85">
        <f t="shared" si="5"/>
        <v>500.75635423579718</v>
      </c>
      <c r="U85">
        <f t="shared" si="7"/>
        <v>11267.017970305436</v>
      </c>
    </row>
    <row r="86" spans="15:21" x14ac:dyDescent="0.25">
      <c r="O86">
        <f t="shared" si="6"/>
        <v>82</v>
      </c>
      <c r="P86">
        <f t="shared" si="4"/>
        <v>22.777777777777779</v>
      </c>
      <c r="Q86">
        <f>0.5*'RS250'!C$12*'RS250'!C$5*$C$17*P86^2</f>
        <v>35.733402229166671</v>
      </c>
      <c r="R86">
        <f>'RS250'!C$13*'RS250'!C$4*'RS250'!C$8</f>
        <v>26.124030000000005</v>
      </c>
      <c r="S86">
        <f>'RS250'!C$4*'RS250'!C$8*RADIANS('RS250'!C$11)</f>
        <v>439.76515409517219</v>
      </c>
      <c r="T86">
        <f t="shared" si="5"/>
        <v>501.62258632433884</v>
      </c>
      <c r="U86">
        <f t="shared" si="7"/>
        <v>11425.847799609941</v>
      </c>
    </row>
    <row r="87" spans="15:21" x14ac:dyDescent="0.25">
      <c r="O87">
        <f t="shared" si="6"/>
        <v>83</v>
      </c>
      <c r="P87">
        <f t="shared" si="4"/>
        <v>23.055555555555557</v>
      </c>
      <c r="Q87">
        <f>0.5*'RS250'!C$12*'RS250'!C$5*$C$17*P87^2</f>
        <v>36.610262932291668</v>
      </c>
      <c r="R87">
        <f>'RS250'!C$13*'RS250'!C$4*'RS250'!C$8</f>
        <v>26.124030000000005</v>
      </c>
      <c r="S87">
        <f>'RS250'!C$4*'RS250'!C$8*RADIANS('RS250'!C$11)</f>
        <v>439.76515409517219</v>
      </c>
      <c r="T87">
        <f t="shared" si="5"/>
        <v>502.49944702746387</v>
      </c>
      <c r="U87">
        <f t="shared" si="7"/>
        <v>11585.40391757764</v>
      </c>
    </row>
    <row r="88" spans="15:21" x14ac:dyDescent="0.25">
      <c r="O88">
        <f t="shared" si="6"/>
        <v>84</v>
      </c>
      <c r="P88">
        <f t="shared" si="4"/>
        <v>23.333333333333336</v>
      </c>
      <c r="Q88">
        <f>0.5*'RS250'!C$12*'RS250'!C$5*$C$17*P88^2</f>
        <v>37.497752250000012</v>
      </c>
      <c r="R88">
        <f>'RS250'!C$13*'RS250'!C$4*'RS250'!C$8</f>
        <v>26.124030000000005</v>
      </c>
      <c r="S88">
        <f>'RS250'!C$4*'RS250'!C$8*RADIANS('RS250'!C$11)</f>
        <v>439.76515409517219</v>
      </c>
      <c r="T88">
        <f t="shared" si="5"/>
        <v>503.38693634517222</v>
      </c>
      <c r="U88">
        <f t="shared" si="7"/>
        <v>11745.695181387353</v>
      </c>
    </row>
    <row r="89" spans="15:21" x14ac:dyDescent="0.25">
      <c r="O89">
        <f t="shared" si="6"/>
        <v>85</v>
      </c>
      <c r="P89">
        <f t="shared" si="4"/>
        <v>23.611111111111111</v>
      </c>
      <c r="Q89">
        <f>0.5*'RS250'!C$12*'RS250'!C$5*$C$17*P89^2</f>
        <v>38.395870182291667</v>
      </c>
      <c r="R89">
        <f>'RS250'!C$13*'RS250'!C$4*'RS250'!C$8</f>
        <v>26.124030000000005</v>
      </c>
      <c r="S89">
        <f>'RS250'!C$4*'RS250'!C$8*RADIANS('RS250'!C$11)</f>
        <v>439.76515409517219</v>
      </c>
      <c r="T89">
        <f t="shared" si="5"/>
        <v>504.28505427746387</v>
      </c>
      <c r="U89">
        <f t="shared" si="7"/>
        <v>11906.730448217897</v>
      </c>
    </row>
    <row r="90" spans="15:21" x14ac:dyDescent="0.25">
      <c r="O90">
        <f t="shared" si="6"/>
        <v>86</v>
      </c>
      <c r="P90">
        <f t="shared" si="4"/>
        <v>23.888888888888889</v>
      </c>
      <c r="Q90">
        <f>0.5*'RS250'!C$12*'RS250'!C$5*$C$17*P90^2</f>
        <v>39.304616729166668</v>
      </c>
      <c r="R90">
        <f>'RS250'!C$13*'RS250'!C$4*'RS250'!C$8</f>
        <v>26.124030000000005</v>
      </c>
      <c r="S90">
        <f>'RS250'!C$4*'RS250'!C$8*RADIANS('RS250'!C$11)</f>
        <v>439.76515409517219</v>
      </c>
      <c r="T90">
        <f t="shared" si="5"/>
        <v>505.19380082433884</v>
      </c>
      <c r="U90">
        <f t="shared" si="7"/>
        <v>12068.518575248094</v>
      </c>
    </row>
    <row r="91" spans="15:21" x14ac:dyDescent="0.25">
      <c r="O91">
        <f t="shared" si="6"/>
        <v>87</v>
      </c>
      <c r="P91">
        <f t="shared" si="4"/>
        <v>24.166666666666668</v>
      </c>
      <c r="Q91">
        <f>0.5*'RS250'!C$12*'RS250'!C$5*$C$17*P91^2</f>
        <v>40.223991890625008</v>
      </c>
      <c r="R91">
        <f>'RS250'!C$13*'RS250'!C$4*'RS250'!C$8</f>
        <v>26.124030000000005</v>
      </c>
      <c r="S91">
        <f>'RS250'!C$4*'RS250'!C$8*RADIANS('RS250'!C$11)</f>
        <v>439.76515409517219</v>
      </c>
      <c r="T91">
        <f t="shared" si="5"/>
        <v>506.11317598579717</v>
      </c>
      <c r="U91">
        <f t="shared" si="7"/>
        <v>12231.068419656765</v>
      </c>
    </row>
    <row r="92" spans="15:21" x14ac:dyDescent="0.25">
      <c r="O92">
        <f t="shared" si="6"/>
        <v>88</v>
      </c>
      <c r="P92">
        <f t="shared" si="4"/>
        <v>24.444444444444446</v>
      </c>
      <c r="Q92">
        <f>0.5*'RS250'!C$12*'RS250'!C$5*$C$17*P92^2</f>
        <v>41.153995666666674</v>
      </c>
      <c r="R92">
        <f>'RS250'!C$13*'RS250'!C$4*'RS250'!C$8</f>
        <v>26.124030000000005</v>
      </c>
      <c r="S92">
        <f>'RS250'!C$4*'RS250'!C$8*RADIANS('RS250'!C$11)</f>
        <v>439.76515409517219</v>
      </c>
      <c r="T92">
        <f t="shared" si="5"/>
        <v>507.04317976183887</v>
      </c>
      <c r="U92">
        <f t="shared" si="7"/>
        <v>12394.388838622728</v>
      </c>
    </row>
    <row r="93" spans="15:21" x14ac:dyDescent="0.25">
      <c r="O93">
        <f t="shared" si="6"/>
        <v>89</v>
      </c>
      <c r="P93">
        <f t="shared" si="4"/>
        <v>24.722222222222225</v>
      </c>
      <c r="Q93">
        <f>0.5*'RS250'!C$12*'RS250'!C$5*$C$17*P93^2</f>
        <v>42.094628057291679</v>
      </c>
      <c r="R93">
        <f>'RS250'!C$13*'RS250'!C$4*'RS250'!C$8</f>
        <v>26.124030000000005</v>
      </c>
      <c r="S93">
        <f>'RS250'!C$4*'RS250'!C$8*RADIANS('RS250'!C$11)</f>
        <v>439.76515409517219</v>
      </c>
      <c r="T93">
        <f t="shared" si="5"/>
        <v>507.98381215246388</v>
      </c>
      <c r="U93">
        <f t="shared" si="7"/>
        <v>12558.488689324802</v>
      </c>
    </row>
    <row r="94" spans="15:21" x14ac:dyDescent="0.25">
      <c r="O94">
        <f t="shared" si="6"/>
        <v>90</v>
      </c>
      <c r="P94">
        <f t="shared" si="4"/>
        <v>25</v>
      </c>
      <c r="Q94">
        <f>0.5*'RS250'!C$12*'RS250'!C$5*$C$17*P94^2</f>
        <v>43.045889062500002</v>
      </c>
      <c r="R94">
        <f>'RS250'!C$13*'RS250'!C$4*'RS250'!C$8</f>
        <v>26.124030000000005</v>
      </c>
      <c r="S94">
        <f>'RS250'!C$4*'RS250'!C$8*RADIANS('RS250'!C$11)</f>
        <v>439.76515409517219</v>
      </c>
      <c r="T94">
        <f t="shared" si="5"/>
        <v>508.93507315767221</v>
      </c>
      <c r="U94">
        <f t="shared" si="7"/>
        <v>12723.376828941806</v>
      </c>
    </row>
    <row r="95" spans="15:21" x14ac:dyDescent="0.25">
      <c r="O95">
        <f t="shared" si="6"/>
        <v>91</v>
      </c>
      <c r="P95">
        <f t="shared" si="4"/>
        <v>25.277777777777779</v>
      </c>
      <c r="Q95">
        <f>0.5*'RS250'!C$12*'RS250'!C$5*$C$17*P95^2</f>
        <v>44.007778682291672</v>
      </c>
      <c r="R95">
        <f>'RS250'!C$13*'RS250'!C$4*'RS250'!C$8</f>
        <v>26.124030000000005</v>
      </c>
      <c r="S95">
        <f>'RS250'!C$4*'RS250'!C$8*RADIANS('RS250'!C$11)</f>
        <v>439.76515409517219</v>
      </c>
      <c r="T95">
        <f t="shared" si="5"/>
        <v>509.89696277746384</v>
      </c>
      <c r="U95">
        <f t="shared" si="7"/>
        <v>12889.062114652559</v>
      </c>
    </row>
    <row r="96" spans="15:21" x14ac:dyDescent="0.25">
      <c r="O96">
        <f t="shared" si="6"/>
        <v>92</v>
      </c>
      <c r="P96">
        <f t="shared" si="4"/>
        <v>25.555555555555557</v>
      </c>
      <c r="Q96">
        <f>0.5*'RS250'!C$12*'RS250'!C$5*$C$17*P96^2</f>
        <v>44.980296916666674</v>
      </c>
      <c r="R96">
        <f>'RS250'!C$13*'RS250'!C$4*'RS250'!C$8</f>
        <v>26.124030000000005</v>
      </c>
      <c r="S96">
        <f>'RS250'!C$4*'RS250'!C$8*RADIANS('RS250'!C$11)</f>
        <v>439.76515409517219</v>
      </c>
      <c r="T96">
        <f t="shared" si="5"/>
        <v>510.86948101183884</v>
      </c>
      <c r="U96">
        <f t="shared" si="7"/>
        <v>13055.553403635882</v>
      </c>
    </row>
    <row r="97" spans="15:21" x14ac:dyDescent="0.25">
      <c r="O97">
        <f t="shared" si="6"/>
        <v>93</v>
      </c>
      <c r="P97">
        <f t="shared" si="4"/>
        <v>25.833333333333336</v>
      </c>
      <c r="Q97">
        <f>0.5*'RS250'!C$12*'RS250'!C$5*$C$17*P97^2</f>
        <v>45.963443765625009</v>
      </c>
      <c r="R97">
        <f>'RS250'!C$13*'RS250'!C$4*'RS250'!C$8</f>
        <v>26.124030000000005</v>
      </c>
      <c r="S97">
        <f>'RS250'!C$4*'RS250'!C$8*RADIANS('RS250'!C$11)</f>
        <v>439.76515409517219</v>
      </c>
      <c r="T97">
        <f t="shared" si="5"/>
        <v>511.85262786079721</v>
      </c>
      <c r="U97">
        <f t="shared" si="7"/>
        <v>13222.859553070595</v>
      </c>
    </row>
    <row r="98" spans="15:21" x14ac:dyDescent="0.25">
      <c r="O98">
        <f t="shared" si="6"/>
        <v>94</v>
      </c>
      <c r="P98">
        <f t="shared" si="4"/>
        <v>26.111111111111111</v>
      </c>
      <c r="Q98">
        <f>0.5*'RS250'!C$12*'RS250'!C$5*$C$17*P98^2</f>
        <v>46.957219229166668</v>
      </c>
      <c r="R98">
        <f>'RS250'!C$13*'RS250'!C$4*'RS250'!C$8</f>
        <v>26.124030000000005</v>
      </c>
      <c r="S98">
        <f>'RS250'!C$4*'RS250'!C$8*RADIANS('RS250'!C$11)</f>
        <v>439.76515409517219</v>
      </c>
      <c r="T98">
        <f t="shared" si="5"/>
        <v>512.84640332433889</v>
      </c>
      <c r="U98">
        <f t="shared" si="7"/>
        <v>13390.989420135515</v>
      </c>
    </row>
    <row r="99" spans="15:21" x14ac:dyDescent="0.25">
      <c r="O99">
        <f t="shared" si="6"/>
        <v>95</v>
      </c>
      <c r="P99">
        <f t="shared" si="4"/>
        <v>26.388888888888889</v>
      </c>
      <c r="Q99">
        <f>0.5*'RS250'!C$12*'RS250'!C$5*$C$17*P99^2</f>
        <v>47.961623307291667</v>
      </c>
      <c r="R99">
        <f>'RS250'!C$13*'RS250'!C$4*'RS250'!C$8</f>
        <v>26.124030000000005</v>
      </c>
      <c r="S99">
        <f>'RS250'!C$4*'RS250'!C$8*RADIANS('RS250'!C$11)</f>
        <v>439.76515409517219</v>
      </c>
      <c r="T99">
        <f t="shared" si="5"/>
        <v>513.85080740246383</v>
      </c>
      <c r="U99">
        <f t="shared" si="7"/>
        <v>13559.951862009462</v>
      </c>
    </row>
    <row r="100" spans="15:21" x14ac:dyDescent="0.25">
      <c r="O100">
        <f t="shared" si="6"/>
        <v>96</v>
      </c>
      <c r="P100">
        <f t="shared" si="4"/>
        <v>26.666666666666668</v>
      </c>
      <c r="Q100">
        <f>0.5*'RS250'!C$12*'RS250'!C$5*$C$17*P100^2</f>
        <v>48.976656000000006</v>
      </c>
      <c r="R100">
        <f>'RS250'!C$13*'RS250'!C$4*'RS250'!C$8</f>
        <v>26.124030000000005</v>
      </c>
      <c r="S100">
        <f>'RS250'!C$4*'RS250'!C$8*RADIANS('RS250'!C$11)</f>
        <v>439.76515409517219</v>
      </c>
      <c r="T100">
        <f t="shared" si="5"/>
        <v>514.86584009517219</v>
      </c>
      <c r="U100">
        <f t="shared" si="7"/>
        <v>13729.755735871258</v>
      </c>
    </row>
    <row r="101" spans="15:21" x14ac:dyDescent="0.25">
      <c r="O101">
        <f t="shared" si="6"/>
        <v>97</v>
      </c>
      <c r="P101">
        <f t="shared" si="4"/>
        <v>26.944444444444446</v>
      </c>
      <c r="Q101">
        <f>0.5*'RS250'!C$12*'RS250'!C$5*$C$17*P101^2</f>
        <v>50.002317307291676</v>
      </c>
      <c r="R101">
        <f>'RS250'!C$13*'RS250'!C$4*'RS250'!C$8</f>
        <v>26.124030000000005</v>
      </c>
      <c r="S101">
        <f>'RS250'!C$4*'RS250'!C$8*RADIANS('RS250'!C$11)</f>
        <v>439.76515409517219</v>
      </c>
      <c r="T101">
        <f t="shared" si="5"/>
        <v>515.89150140246386</v>
      </c>
      <c r="U101">
        <f t="shared" si="7"/>
        <v>13900.409898899721</v>
      </c>
    </row>
    <row r="102" spans="15:21" x14ac:dyDescent="0.25">
      <c r="O102">
        <f t="shared" si="6"/>
        <v>98</v>
      </c>
      <c r="P102">
        <f t="shared" si="4"/>
        <v>27.222222222222225</v>
      </c>
      <c r="Q102">
        <f>0.5*'RS250'!C$12*'RS250'!C$5*$C$17*P102^2</f>
        <v>51.038607229166679</v>
      </c>
      <c r="R102">
        <f>'RS250'!C$13*'RS250'!C$4*'RS250'!C$8</f>
        <v>26.124030000000005</v>
      </c>
      <c r="S102">
        <f>'RS250'!C$4*'RS250'!C$8*RADIANS('RS250'!C$11)</f>
        <v>439.76515409517219</v>
      </c>
      <c r="T102">
        <f t="shared" si="5"/>
        <v>516.92779132433884</v>
      </c>
      <c r="U102">
        <f t="shared" si="7"/>
        <v>14071.923208273671</v>
      </c>
    </row>
    <row r="103" spans="15:21" x14ac:dyDescent="0.25">
      <c r="O103">
        <f t="shared" si="6"/>
        <v>99</v>
      </c>
      <c r="P103">
        <f t="shared" si="4"/>
        <v>27.5</v>
      </c>
      <c r="Q103">
        <f>0.5*'RS250'!C$12*'RS250'!C$5*$C$17*P103^2</f>
        <v>52.085525765625</v>
      </c>
      <c r="R103">
        <f>'RS250'!C$13*'RS250'!C$4*'RS250'!C$8</f>
        <v>26.124030000000005</v>
      </c>
      <c r="S103">
        <f>'RS250'!C$4*'RS250'!C$8*RADIANS('RS250'!C$11)</f>
        <v>439.76515409517219</v>
      </c>
      <c r="T103">
        <f t="shared" si="5"/>
        <v>517.97470986079725</v>
      </c>
      <c r="U103">
        <f t="shared" si="7"/>
        <v>14244.304521171924</v>
      </c>
    </row>
    <row r="104" spans="15:21" x14ac:dyDescent="0.25">
      <c r="O104">
        <f t="shared" si="6"/>
        <v>100</v>
      </c>
      <c r="P104">
        <f t="shared" si="4"/>
        <v>27.777777777777779</v>
      </c>
      <c r="Q104">
        <f>0.5*'RS250'!C$12*'RS250'!C$5*$C$17*P104^2</f>
        <v>53.143072916666668</v>
      </c>
      <c r="R104">
        <f>'RS250'!C$13*'RS250'!C$4*'RS250'!C$8</f>
        <v>26.124030000000005</v>
      </c>
      <c r="S104">
        <f>'RS250'!C$4*'RS250'!C$8*RADIANS('RS250'!C$11)</f>
        <v>439.76515409517219</v>
      </c>
      <c r="T104">
        <f t="shared" si="5"/>
        <v>519.03225701183885</v>
      </c>
      <c r="U104">
        <f t="shared" si="7"/>
        <v>14417.562694773302</v>
      </c>
    </row>
    <row r="105" spans="15:21" x14ac:dyDescent="0.25">
      <c r="O105">
        <f t="shared" si="6"/>
        <v>101</v>
      </c>
      <c r="P105">
        <f t="shared" si="4"/>
        <v>28.055555555555557</v>
      </c>
      <c r="Q105">
        <f>0.5*'RS250'!C$12*'RS250'!C$5*$C$17*P105^2</f>
        <v>54.211248682291675</v>
      </c>
      <c r="R105">
        <f>'RS250'!C$13*'RS250'!C$4*'RS250'!C$8</f>
        <v>26.124030000000005</v>
      </c>
      <c r="S105">
        <f>'RS250'!C$4*'RS250'!C$8*RADIANS('RS250'!C$11)</f>
        <v>439.76515409517219</v>
      </c>
      <c r="T105">
        <f t="shared" si="5"/>
        <v>520.10043277746388</v>
      </c>
      <c r="U105">
        <f t="shared" si="7"/>
        <v>14591.706586256627</v>
      </c>
    </row>
    <row r="106" spans="15:21" x14ac:dyDescent="0.25">
      <c r="O106">
        <f t="shared" si="6"/>
        <v>102</v>
      </c>
      <c r="P106">
        <f t="shared" si="4"/>
        <v>28.333333333333336</v>
      </c>
      <c r="Q106">
        <f>0.5*'RS250'!C$12*'RS250'!C$5*$C$17*P106^2</f>
        <v>55.290053062500014</v>
      </c>
      <c r="R106">
        <f>'RS250'!C$13*'RS250'!C$4*'RS250'!C$8</f>
        <v>26.124030000000005</v>
      </c>
      <c r="S106">
        <f>'RS250'!C$4*'RS250'!C$8*RADIANS('RS250'!C$11)</f>
        <v>439.76515409517219</v>
      </c>
      <c r="T106">
        <f t="shared" si="5"/>
        <v>521.17923715767222</v>
      </c>
      <c r="U106">
        <f t="shared" si="7"/>
        <v>14766.745052800714</v>
      </c>
    </row>
    <row r="107" spans="15:21" x14ac:dyDescent="0.25">
      <c r="O107">
        <f t="shared" si="6"/>
        <v>103</v>
      </c>
      <c r="P107">
        <f t="shared" si="4"/>
        <v>28.611111111111111</v>
      </c>
      <c r="Q107">
        <f>0.5*'RS250'!C$12*'RS250'!C$5*$C$17*P107^2</f>
        <v>56.379486057291665</v>
      </c>
      <c r="R107">
        <f>'RS250'!C$13*'RS250'!C$4*'RS250'!C$8</f>
        <v>26.124030000000005</v>
      </c>
      <c r="S107">
        <f>'RS250'!C$4*'RS250'!C$8*RADIANS('RS250'!C$11)</f>
        <v>439.76515409517219</v>
      </c>
      <c r="T107">
        <f t="shared" si="5"/>
        <v>522.26867015246387</v>
      </c>
      <c r="U107">
        <f t="shared" si="7"/>
        <v>14942.686951584383</v>
      </c>
    </row>
    <row r="108" spans="15:21" x14ac:dyDescent="0.25">
      <c r="O108">
        <f t="shared" si="6"/>
        <v>104</v>
      </c>
      <c r="P108">
        <f t="shared" si="4"/>
        <v>28.888888888888889</v>
      </c>
      <c r="Q108">
        <f>0.5*'RS250'!C$12*'RS250'!C$5*$C$17*P108^2</f>
        <v>57.479547666666669</v>
      </c>
      <c r="R108">
        <f>'RS250'!C$13*'RS250'!C$4*'RS250'!C$8</f>
        <v>26.124030000000005</v>
      </c>
      <c r="S108">
        <f>'RS250'!C$4*'RS250'!C$8*RADIANS('RS250'!C$11)</f>
        <v>439.76515409517219</v>
      </c>
      <c r="T108">
        <f t="shared" si="5"/>
        <v>523.36873176183883</v>
      </c>
      <c r="U108">
        <f t="shared" si="7"/>
        <v>15119.541139786455</v>
      </c>
    </row>
    <row r="109" spans="15:21" x14ac:dyDescent="0.25">
      <c r="O109">
        <f t="shared" si="6"/>
        <v>105</v>
      </c>
      <c r="P109">
        <f t="shared" si="4"/>
        <v>29.166666666666668</v>
      </c>
      <c r="Q109">
        <f>0.5*'RS250'!C$12*'RS250'!C$5*$C$17*P109^2</f>
        <v>58.590237890625005</v>
      </c>
      <c r="R109">
        <f>'RS250'!C$13*'RS250'!C$4*'RS250'!C$8</f>
        <v>26.124030000000005</v>
      </c>
      <c r="S109">
        <f>'RS250'!C$4*'RS250'!C$8*RADIANS('RS250'!C$11)</f>
        <v>439.76515409517219</v>
      </c>
      <c r="T109">
        <f t="shared" si="5"/>
        <v>524.47942198579722</v>
      </c>
      <c r="U109">
        <f t="shared" si="7"/>
        <v>15297.316474585752</v>
      </c>
    </row>
    <row r="110" spans="15:21" x14ac:dyDescent="0.25">
      <c r="O110">
        <f t="shared" si="6"/>
        <v>106</v>
      </c>
      <c r="P110">
        <f t="shared" si="4"/>
        <v>29.444444444444446</v>
      </c>
      <c r="Q110">
        <f>0.5*'RS250'!C$12*'RS250'!C$5*$C$17*P110^2</f>
        <v>59.711556729166674</v>
      </c>
      <c r="R110">
        <f>'RS250'!C$13*'RS250'!C$4*'RS250'!C$8</f>
        <v>26.124030000000005</v>
      </c>
      <c r="S110">
        <f>'RS250'!C$4*'RS250'!C$8*RADIANS('RS250'!C$11)</f>
        <v>439.76515409517219</v>
      </c>
      <c r="T110">
        <f t="shared" si="5"/>
        <v>525.60074082433891</v>
      </c>
      <c r="U110">
        <f t="shared" si="7"/>
        <v>15476.021813161091</v>
      </c>
    </row>
    <row r="111" spans="15:21" x14ac:dyDescent="0.25">
      <c r="O111">
        <f t="shared" si="6"/>
        <v>107</v>
      </c>
      <c r="P111">
        <f t="shared" si="4"/>
        <v>29.722222222222225</v>
      </c>
      <c r="Q111">
        <f>0.5*'RS250'!C$12*'RS250'!C$5*$C$17*P111^2</f>
        <v>60.843504182291682</v>
      </c>
      <c r="R111">
        <f>'RS250'!C$13*'RS250'!C$4*'RS250'!C$8</f>
        <v>26.124030000000005</v>
      </c>
      <c r="S111">
        <f>'RS250'!C$4*'RS250'!C$8*RADIANS('RS250'!C$11)</f>
        <v>439.76515409517219</v>
      </c>
      <c r="T111">
        <f t="shared" si="5"/>
        <v>526.73268827746392</v>
      </c>
      <c r="U111">
        <f t="shared" si="7"/>
        <v>15655.66601269129</v>
      </c>
    </row>
    <row r="112" spans="15:21" x14ac:dyDescent="0.25">
      <c r="O112">
        <f t="shared" si="6"/>
        <v>108</v>
      </c>
      <c r="P112">
        <f t="shared" si="4"/>
        <v>30</v>
      </c>
      <c r="Q112">
        <f>0.5*'RS250'!C$12*'RS250'!C$5*$C$17*P112^2</f>
        <v>61.986080250000001</v>
      </c>
      <c r="R112">
        <f>'RS250'!C$13*'RS250'!C$4*'RS250'!C$8</f>
        <v>26.124030000000005</v>
      </c>
      <c r="S112">
        <f>'RS250'!C$4*'RS250'!C$8*RADIANS('RS250'!C$11)</f>
        <v>439.76515409517219</v>
      </c>
      <c r="T112">
        <f t="shared" si="5"/>
        <v>527.87526434517224</v>
      </c>
      <c r="U112">
        <f t="shared" si="7"/>
        <v>15836.257930355167</v>
      </c>
    </row>
    <row r="113" spans="15:21" x14ac:dyDescent="0.25">
      <c r="O113">
        <f t="shared" si="6"/>
        <v>109</v>
      </c>
      <c r="P113">
        <f t="shared" si="4"/>
        <v>30.277777777777779</v>
      </c>
      <c r="Q113">
        <f>0.5*'RS250'!C$12*'RS250'!C$5*$C$17*P113^2</f>
        <v>63.139284932291673</v>
      </c>
      <c r="R113">
        <f>'RS250'!C$13*'RS250'!C$4*'RS250'!C$8</f>
        <v>26.124030000000005</v>
      </c>
      <c r="S113">
        <f>'RS250'!C$4*'RS250'!C$8*RADIANS('RS250'!C$11)</f>
        <v>439.76515409517219</v>
      </c>
      <c r="T113">
        <f t="shared" si="5"/>
        <v>529.02846902746387</v>
      </c>
      <c r="U113">
        <f t="shared" si="7"/>
        <v>16017.806423331545</v>
      </c>
    </row>
    <row r="114" spans="15:21" x14ac:dyDescent="0.25">
      <c r="O114">
        <f t="shared" si="6"/>
        <v>110</v>
      </c>
      <c r="P114">
        <f t="shared" si="4"/>
        <v>30.555555555555557</v>
      </c>
      <c r="Q114">
        <f>0.5*'RS250'!C$12*'RS250'!C$5*$C$17*P114^2</f>
        <v>64.303118229166671</v>
      </c>
      <c r="R114">
        <f>'RS250'!C$13*'RS250'!C$4*'RS250'!C$8</f>
        <v>26.124030000000005</v>
      </c>
      <c r="S114">
        <f>'RS250'!C$4*'RS250'!C$8*RADIANS('RS250'!C$11)</f>
        <v>439.76515409517219</v>
      </c>
      <c r="T114">
        <f t="shared" si="5"/>
        <v>530.19230232433893</v>
      </c>
      <c r="U114">
        <f t="shared" si="7"/>
        <v>16200.320348799245</v>
      </c>
    </row>
    <row r="115" spans="15:21" x14ac:dyDescent="0.25">
      <c r="O115">
        <f t="shared" si="6"/>
        <v>111</v>
      </c>
      <c r="P115">
        <f t="shared" si="4"/>
        <v>30.833333333333336</v>
      </c>
      <c r="Q115">
        <f>0.5*'RS250'!C$12*'RS250'!C$5*$C$17*P115^2</f>
        <v>65.477580140625008</v>
      </c>
      <c r="R115">
        <f>'RS250'!C$13*'RS250'!C$4*'RS250'!C$8</f>
        <v>26.124030000000005</v>
      </c>
      <c r="S115">
        <f>'RS250'!C$4*'RS250'!C$8*RADIANS('RS250'!C$11)</f>
        <v>439.76515409517219</v>
      </c>
      <c r="T115">
        <f t="shared" si="5"/>
        <v>531.36676423579718</v>
      </c>
      <c r="U115">
        <f t="shared" si="7"/>
        <v>16383.80856393708</v>
      </c>
    </row>
    <row r="116" spans="15:21" x14ac:dyDescent="0.25">
      <c r="O116">
        <f t="shared" si="6"/>
        <v>112</v>
      </c>
      <c r="P116">
        <f t="shared" si="4"/>
        <v>31.111111111111114</v>
      </c>
      <c r="Q116">
        <f>0.5*'RS250'!C$12*'RS250'!C$5*$C$17*P116^2</f>
        <v>66.662670666666685</v>
      </c>
      <c r="R116">
        <f>'RS250'!C$13*'RS250'!C$4*'RS250'!C$8</f>
        <v>26.124030000000005</v>
      </c>
      <c r="S116">
        <f>'RS250'!C$4*'RS250'!C$8*RADIANS('RS250'!C$11)</f>
        <v>439.76515409517219</v>
      </c>
      <c r="T116">
        <f t="shared" si="5"/>
        <v>532.55185476183885</v>
      </c>
      <c r="U116">
        <f t="shared" si="7"/>
        <v>16568.279925923878</v>
      </c>
    </row>
    <row r="117" spans="15:21" x14ac:dyDescent="0.25">
      <c r="O117">
        <f t="shared" si="6"/>
        <v>113</v>
      </c>
      <c r="P117">
        <f t="shared" si="4"/>
        <v>31.388888888888889</v>
      </c>
      <c r="Q117">
        <f>0.5*'RS250'!C$12*'RS250'!C$5*$C$17*P117^2</f>
        <v>67.858389807291672</v>
      </c>
      <c r="R117">
        <f>'RS250'!C$13*'RS250'!C$4*'RS250'!C$8</f>
        <v>26.124030000000005</v>
      </c>
      <c r="S117">
        <f>'RS250'!C$4*'RS250'!C$8*RADIANS('RS250'!C$11)</f>
        <v>439.76515409517219</v>
      </c>
      <c r="T117">
        <f t="shared" si="5"/>
        <v>533.74757390246384</v>
      </c>
      <c r="U117">
        <f t="shared" si="7"/>
        <v>16753.743291938448</v>
      </c>
    </row>
    <row r="118" spans="15:21" x14ac:dyDescent="0.25">
      <c r="O118">
        <f t="shared" si="6"/>
        <v>114</v>
      </c>
      <c r="P118">
        <f t="shared" si="4"/>
        <v>31.666666666666668</v>
      </c>
      <c r="Q118">
        <f>0.5*'RS250'!C$12*'RS250'!C$5*$C$17*P118^2</f>
        <v>69.064737562500014</v>
      </c>
      <c r="R118">
        <f>'RS250'!C$13*'RS250'!C$4*'RS250'!C$8</f>
        <v>26.124030000000005</v>
      </c>
      <c r="S118">
        <f>'RS250'!C$4*'RS250'!C$8*RADIANS('RS250'!C$11)</f>
        <v>439.76515409517219</v>
      </c>
      <c r="T118">
        <f t="shared" si="5"/>
        <v>534.95392165767225</v>
      </c>
      <c r="U118">
        <f t="shared" si="7"/>
        <v>16940.207519159623</v>
      </c>
    </row>
    <row r="119" spans="15:21" x14ac:dyDescent="0.25">
      <c r="O119">
        <f t="shared" si="6"/>
        <v>115</v>
      </c>
      <c r="P119">
        <f t="shared" si="4"/>
        <v>31.944444444444446</v>
      </c>
      <c r="Q119">
        <f>0.5*'RS250'!C$12*'RS250'!C$5*$C$17*P119^2</f>
        <v>70.28171393229168</v>
      </c>
      <c r="R119">
        <f>'RS250'!C$13*'RS250'!C$4*'RS250'!C$8</f>
        <v>26.124030000000005</v>
      </c>
      <c r="S119">
        <f>'RS250'!C$4*'RS250'!C$8*RADIANS('RS250'!C$11)</f>
        <v>439.76515409517219</v>
      </c>
      <c r="T119">
        <f t="shared" si="5"/>
        <v>536.17089802746386</v>
      </c>
      <c r="U119">
        <f t="shared" si="7"/>
        <v>17127.681464766207</v>
      </c>
    </row>
    <row r="120" spans="15:21" x14ac:dyDescent="0.25">
      <c r="O120">
        <f t="shared" si="6"/>
        <v>116</v>
      </c>
      <c r="P120">
        <f t="shared" si="4"/>
        <v>32.222222222222221</v>
      </c>
      <c r="Q120">
        <f>0.5*'RS250'!C$12*'RS250'!C$5*$C$17*P120^2</f>
        <v>71.509318916666672</v>
      </c>
      <c r="R120">
        <f>'RS250'!C$13*'RS250'!C$4*'RS250'!C$8</f>
        <v>26.124030000000005</v>
      </c>
      <c r="S120">
        <f>'RS250'!C$4*'RS250'!C$8*RADIANS('RS250'!C$11)</f>
        <v>439.76515409517219</v>
      </c>
      <c r="T120">
        <f t="shared" si="5"/>
        <v>537.3985030118389</v>
      </c>
      <c r="U120">
        <f t="shared" si="7"/>
        <v>17316.173985937032</v>
      </c>
    </row>
    <row r="121" spans="15:21" x14ac:dyDescent="0.25">
      <c r="O121">
        <f t="shared" si="6"/>
        <v>117</v>
      </c>
      <c r="P121">
        <f t="shared" si="4"/>
        <v>32.5</v>
      </c>
      <c r="Q121">
        <f>0.5*'RS250'!C$12*'RS250'!C$5*$C$17*P121^2</f>
        <v>72.747552515625003</v>
      </c>
      <c r="R121">
        <f>'RS250'!C$13*'RS250'!C$4*'RS250'!C$8</f>
        <v>26.124030000000005</v>
      </c>
      <c r="S121">
        <f>'RS250'!C$4*'RS250'!C$8*RADIANS('RS250'!C$11)</f>
        <v>439.76515409517219</v>
      </c>
      <c r="T121">
        <f t="shared" si="5"/>
        <v>538.63673661079724</v>
      </c>
      <c r="U121">
        <f t="shared" si="7"/>
        <v>17505.693939850909</v>
      </c>
    </row>
    <row r="122" spans="15:21" x14ac:dyDescent="0.25">
      <c r="O122">
        <f t="shared" si="6"/>
        <v>118</v>
      </c>
      <c r="P122">
        <f t="shared" si="4"/>
        <v>32.777777777777779</v>
      </c>
      <c r="Q122">
        <f>0.5*'RS250'!C$12*'RS250'!C$5*$C$17*P122^2</f>
        <v>73.996414729166673</v>
      </c>
      <c r="R122">
        <f>'RS250'!C$13*'RS250'!C$4*'RS250'!C$8</f>
        <v>26.124030000000005</v>
      </c>
      <c r="S122">
        <f>'RS250'!C$4*'RS250'!C$8*RADIANS('RS250'!C$11)</f>
        <v>439.76515409517219</v>
      </c>
      <c r="T122">
        <f t="shared" si="5"/>
        <v>539.8855988243389</v>
      </c>
      <c r="U122">
        <f t="shared" si="7"/>
        <v>17696.250183686665</v>
      </c>
    </row>
    <row r="123" spans="15:21" x14ac:dyDescent="0.25">
      <c r="O123">
        <f t="shared" si="6"/>
        <v>119</v>
      </c>
      <c r="P123">
        <f t="shared" si="4"/>
        <v>33.055555555555557</v>
      </c>
      <c r="Q123">
        <f>0.5*'RS250'!C$12*'RS250'!C$5*$C$17*P123^2</f>
        <v>75.255905557291683</v>
      </c>
      <c r="R123">
        <f>'RS250'!C$13*'RS250'!C$4*'RS250'!C$8</f>
        <v>26.124030000000005</v>
      </c>
      <c r="S123">
        <f>'RS250'!C$4*'RS250'!C$8*RADIANS('RS250'!C$11)</f>
        <v>439.76515409517219</v>
      </c>
      <c r="T123">
        <f t="shared" si="5"/>
        <v>541.14508965246387</v>
      </c>
      <c r="U123">
        <f t="shared" si="7"/>
        <v>17887.851574623113</v>
      </c>
    </row>
    <row r="124" spans="15:21" x14ac:dyDescent="0.25">
      <c r="O124">
        <f t="shared" si="6"/>
        <v>120</v>
      </c>
      <c r="P124">
        <f t="shared" si="4"/>
        <v>33.333333333333336</v>
      </c>
      <c r="Q124">
        <f>0.5*'RS250'!C$12*'RS250'!C$5*$C$17*P124^2</f>
        <v>76.526025000000018</v>
      </c>
      <c r="R124">
        <f>'RS250'!C$13*'RS250'!C$4*'RS250'!C$8</f>
        <v>26.124030000000005</v>
      </c>
      <c r="S124">
        <f>'RS250'!C$4*'RS250'!C$8*RADIANS('RS250'!C$11)</f>
        <v>439.76515409517219</v>
      </c>
      <c r="T124">
        <f t="shared" si="5"/>
        <v>542.41520909517226</v>
      </c>
      <c r="U124">
        <f t="shared" si="7"/>
        <v>18080.506969839076</v>
      </c>
    </row>
    <row r="125" spans="15:21" x14ac:dyDescent="0.25">
      <c r="O125">
        <f t="shared" si="6"/>
        <v>121</v>
      </c>
      <c r="P125">
        <f t="shared" si="4"/>
        <v>33.611111111111114</v>
      </c>
      <c r="Q125">
        <f>0.5*'RS250'!C$12*'RS250'!C$5*$C$17*P125^2</f>
        <v>77.806773057291693</v>
      </c>
      <c r="R125">
        <f>'RS250'!C$13*'RS250'!C$4*'RS250'!C$8</f>
        <v>26.124030000000005</v>
      </c>
      <c r="S125">
        <f>'RS250'!C$4*'RS250'!C$8*RADIANS('RS250'!C$11)</f>
        <v>439.76515409517219</v>
      </c>
      <c r="T125">
        <f t="shared" si="5"/>
        <v>543.69595715246385</v>
      </c>
      <c r="U125">
        <f t="shared" si="7"/>
        <v>18274.225226513368</v>
      </c>
    </row>
    <row r="126" spans="15:21" x14ac:dyDescent="0.25">
      <c r="O126">
        <f t="shared" si="6"/>
        <v>122</v>
      </c>
      <c r="P126">
        <f t="shared" si="4"/>
        <v>33.888888888888893</v>
      </c>
      <c r="Q126">
        <f>0.5*'RS250'!C$12*'RS250'!C$5*$C$17*P126^2</f>
        <v>79.098149729166693</v>
      </c>
      <c r="R126">
        <f>'RS250'!C$13*'RS250'!C$4*'RS250'!C$8</f>
        <v>26.124030000000005</v>
      </c>
      <c r="S126">
        <f>'RS250'!C$4*'RS250'!C$8*RADIANS('RS250'!C$11)</f>
        <v>439.76515409517219</v>
      </c>
      <c r="T126">
        <f t="shared" si="5"/>
        <v>544.98733382433886</v>
      </c>
      <c r="U126">
        <f t="shared" si="7"/>
        <v>18469.015201824819</v>
      </c>
    </row>
    <row r="127" spans="15:21" x14ac:dyDescent="0.25">
      <c r="O127">
        <f t="shared" si="6"/>
        <v>123</v>
      </c>
      <c r="P127">
        <f t="shared" si="4"/>
        <v>34.166666666666671</v>
      </c>
      <c r="Q127">
        <f>0.5*'RS250'!C$12*'RS250'!C$5*$C$17*P127^2</f>
        <v>80.400155015625032</v>
      </c>
      <c r="R127">
        <f>'RS250'!C$13*'RS250'!C$4*'RS250'!C$8</f>
        <v>26.124030000000005</v>
      </c>
      <c r="S127">
        <f>'RS250'!C$4*'RS250'!C$8*RADIANS('RS250'!C$11)</f>
        <v>439.76515409517219</v>
      </c>
      <c r="T127">
        <f t="shared" si="5"/>
        <v>546.28933911079719</v>
      </c>
      <c r="U127">
        <f t="shared" si="7"/>
        <v>18664.885752952239</v>
      </c>
    </row>
    <row r="128" spans="15:21" x14ac:dyDescent="0.25">
      <c r="O128">
        <f t="shared" si="6"/>
        <v>124</v>
      </c>
      <c r="P128">
        <f t="shared" si="4"/>
        <v>34.444444444444443</v>
      </c>
      <c r="Q128">
        <f>0.5*'RS250'!C$12*'RS250'!C$5*$C$17*P128^2</f>
        <v>81.712788916666668</v>
      </c>
      <c r="R128">
        <f>'RS250'!C$13*'RS250'!C$4*'RS250'!C$8</f>
        <v>26.124030000000005</v>
      </c>
      <c r="S128">
        <f>'RS250'!C$4*'RS250'!C$8*RADIANS('RS250'!C$11)</f>
        <v>439.76515409517219</v>
      </c>
      <c r="T128">
        <f t="shared" si="5"/>
        <v>547.60197301183882</v>
      </c>
      <c r="U128">
        <f t="shared" si="7"/>
        <v>18861.845737074447</v>
      </c>
    </row>
    <row r="129" spans="15:21" x14ac:dyDescent="0.25">
      <c r="O129">
        <f t="shared" si="6"/>
        <v>125</v>
      </c>
      <c r="P129">
        <f t="shared" si="4"/>
        <v>34.722222222222221</v>
      </c>
      <c r="Q129">
        <f>0.5*'RS250'!C$12*'RS250'!C$5*$C$17*P129^2</f>
        <v>83.036051432291671</v>
      </c>
      <c r="R129">
        <f>'RS250'!C$13*'RS250'!C$4*'RS250'!C$8</f>
        <v>26.124030000000005</v>
      </c>
      <c r="S129">
        <f>'RS250'!C$4*'RS250'!C$8*RADIANS('RS250'!C$11)</f>
        <v>439.76515409517219</v>
      </c>
      <c r="T129">
        <f t="shared" si="5"/>
        <v>548.92523552746388</v>
      </c>
      <c r="U129">
        <f t="shared" si="7"/>
        <v>19059.904011370272</v>
      </c>
    </row>
    <row r="130" spans="15:21" x14ac:dyDescent="0.25">
      <c r="O130">
        <f t="shared" si="6"/>
        <v>126</v>
      </c>
      <c r="P130">
        <f t="shared" si="4"/>
        <v>35</v>
      </c>
      <c r="Q130">
        <f>0.5*'RS250'!C$12*'RS250'!C$5*$C$17*P130^2</f>
        <v>84.3699425625</v>
      </c>
      <c r="R130">
        <f>'RS250'!C$13*'RS250'!C$4*'RS250'!C$8</f>
        <v>26.124030000000005</v>
      </c>
      <c r="S130">
        <f>'RS250'!C$4*'RS250'!C$8*RADIANS('RS250'!C$11)</f>
        <v>439.76515409517219</v>
      </c>
      <c r="T130">
        <f t="shared" si="5"/>
        <v>550.25912665767214</v>
      </c>
      <c r="U130">
        <f t="shared" si="7"/>
        <v>19259.069433018525</v>
      </c>
    </row>
    <row r="131" spans="15:21" x14ac:dyDescent="0.25">
      <c r="O131">
        <f t="shared" si="6"/>
        <v>127</v>
      </c>
      <c r="P131">
        <f t="shared" si="4"/>
        <v>35.277777777777779</v>
      </c>
      <c r="Q131">
        <f>0.5*'RS250'!C$12*'RS250'!C$5*$C$17*P131^2</f>
        <v>85.714462307291669</v>
      </c>
      <c r="R131">
        <f>'RS250'!C$13*'RS250'!C$4*'RS250'!C$8</f>
        <v>26.124030000000005</v>
      </c>
      <c r="S131">
        <f>'RS250'!C$4*'RS250'!C$8*RADIANS('RS250'!C$11)</f>
        <v>439.76515409517219</v>
      </c>
      <c r="T131">
        <f t="shared" si="5"/>
        <v>551.60364640246382</v>
      </c>
      <c r="U131">
        <f t="shared" si="7"/>
        <v>19459.350859198028</v>
      </c>
    </row>
    <row r="132" spans="15:21" x14ac:dyDescent="0.25">
      <c r="O132">
        <f t="shared" si="6"/>
        <v>128</v>
      </c>
      <c r="P132">
        <f t="shared" ref="P132:P195" si="8">O132*(1000/3600)</f>
        <v>35.555555555555557</v>
      </c>
      <c r="Q132">
        <f>0.5*'RS250'!C$12*'RS250'!C$5*$C$17*P132^2</f>
        <v>87.069610666666676</v>
      </c>
      <c r="R132">
        <f>'RS250'!C$13*'RS250'!C$4*'RS250'!C$8</f>
        <v>26.124030000000005</v>
      </c>
      <c r="S132">
        <f>'RS250'!C$4*'RS250'!C$8*RADIANS('RS250'!C$11)</f>
        <v>439.76515409517219</v>
      </c>
      <c r="T132">
        <f t="shared" ref="T132:T195" si="9">SUM(Q132:S132)</f>
        <v>552.95879476183882</v>
      </c>
      <c r="U132">
        <f t="shared" si="7"/>
        <v>19660.757147087603</v>
      </c>
    </row>
    <row r="133" spans="15:21" x14ac:dyDescent="0.25">
      <c r="O133">
        <f t="shared" ref="O133:O196" si="10">O132+1</f>
        <v>129</v>
      </c>
      <c r="P133">
        <f t="shared" si="8"/>
        <v>35.833333333333336</v>
      </c>
      <c r="Q133">
        <f>0.5*'RS250'!C$12*'RS250'!C$5*$C$17*P133^2</f>
        <v>88.435387640625024</v>
      </c>
      <c r="R133">
        <f>'RS250'!C$13*'RS250'!C$4*'RS250'!C$8</f>
        <v>26.124030000000005</v>
      </c>
      <c r="S133">
        <f>'RS250'!C$4*'RS250'!C$8*RADIANS('RS250'!C$11)</f>
        <v>439.76515409517219</v>
      </c>
      <c r="T133">
        <f t="shared" si="9"/>
        <v>554.32457173579724</v>
      </c>
      <c r="U133">
        <f t="shared" si="7"/>
        <v>19863.297153866068</v>
      </c>
    </row>
    <row r="134" spans="15:21" x14ac:dyDescent="0.25">
      <c r="O134">
        <f t="shared" si="10"/>
        <v>130</v>
      </c>
      <c r="P134">
        <f t="shared" si="8"/>
        <v>36.111111111111114</v>
      </c>
      <c r="Q134">
        <f>0.5*'RS250'!C$12*'RS250'!C$5*$C$17*P134^2</f>
        <v>89.811793229166682</v>
      </c>
      <c r="R134">
        <f>'RS250'!C$13*'RS250'!C$4*'RS250'!C$8</f>
        <v>26.124030000000005</v>
      </c>
      <c r="S134">
        <f>'RS250'!C$4*'RS250'!C$8*RADIANS('RS250'!C$11)</f>
        <v>439.76515409517219</v>
      </c>
      <c r="T134">
        <f t="shared" si="9"/>
        <v>555.70097732433885</v>
      </c>
      <c r="U134">
        <f t="shared" ref="U134:U197" si="11">T134*P134</f>
        <v>20066.979736712237</v>
      </c>
    </row>
    <row r="135" spans="15:21" x14ac:dyDescent="0.25">
      <c r="O135">
        <f t="shared" si="10"/>
        <v>131</v>
      </c>
      <c r="P135">
        <f t="shared" si="8"/>
        <v>36.388888888888893</v>
      </c>
      <c r="Q135">
        <f>0.5*'RS250'!C$12*'RS250'!C$5*$C$17*P135^2</f>
        <v>91.198827432291694</v>
      </c>
      <c r="R135">
        <f>'RS250'!C$13*'RS250'!C$4*'RS250'!C$8</f>
        <v>26.124030000000005</v>
      </c>
      <c r="S135">
        <f>'RS250'!C$4*'RS250'!C$8*RADIANS('RS250'!C$11)</f>
        <v>439.76515409517219</v>
      </c>
      <c r="T135">
        <f t="shared" si="9"/>
        <v>557.08801152746389</v>
      </c>
      <c r="U135">
        <f t="shared" si="11"/>
        <v>20271.813752804937</v>
      </c>
    </row>
    <row r="136" spans="15:21" x14ac:dyDescent="0.25">
      <c r="O136">
        <f t="shared" si="10"/>
        <v>132</v>
      </c>
      <c r="P136">
        <f t="shared" si="8"/>
        <v>36.666666666666671</v>
      </c>
      <c r="Q136">
        <f>0.5*'RS250'!C$12*'RS250'!C$5*$C$17*P136^2</f>
        <v>92.596490250000031</v>
      </c>
      <c r="R136">
        <f>'RS250'!C$13*'RS250'!C$4*'RS250'!C$8</f>
        <v>26.124030000000005</v>
      </c>
      <c r="S136">
        <f>'RS250'!C$4*'RS250'!C$8*RADIANS('RS250'!C$11)</f>
        <v>439.76515409517219</v>
      </c>
      <c r="T136">
        <f t="shared" si="9"/>
        <v>558.48567434517224</v>
      </c>
      <c r="U136">
        <f t="shared" si="11"/>
        <v>20477.808059322986</v>
      </c>
    </row>
    <row r="137" spans="15:21" x14ac:dyDescent="0.25">
      <c r="O137">
        <f t="shared" si="10"/>
        <v>133</v>
      </c>
      <c r="P137">
        <f t="shared" si="8"/>
        <v>36.944444444444443</v>
      </c>
      <c r="Q137">
        <f>0.5*'RS250'!C$12*'RS250'!C$5*$C$17*P137^2</f>
        <v>94.004781682291664</v>
      </c>
      <c r="R137">
        <f>'RS250'!C$13*'RS250'!C$4*'RS250'!C$8</f>
        <v>26.124030000000005</v>
      </c>
      <c r="S137">
        <f>'RS250'!C$4*'RS250'!C$8*RADIANS('RS250'!C$11)</f>
        <v>439.76515409517219</v>
      </c>
      <c r="T137">
        <f t="shared" si="9"/>
        <v>559.8939657774639</v>
      </c>
      <c r="U137">
        <f t="shared" si="11"/>
        <v>20684.971513445194</v>
      </c>
    </row>
    <row r="138" spans="15:21" x14ac:dyDescent="0.25">
      <c r="O138">
        <f t="shared" si="10"/>
        <v>134</v>
      </c>
      <c r="P138">
        <f t="shared" si="8"/>
        <v>37.222222222222221</v>
      </c>
      <c r="Q138">
        <f>0.5*'RS250'!C$12*'RS250'!C$5*$C$17*P138^2</f>
        <v>95.423701729166666</v>
      </c>
      <c r="R138">
        <f>'RS250'!C$13*'RS250'!C$4*'RS250'!C$8</f>
        <v>26.124030000000005</v>
      </c>
      <c r="S138">
        <f>'RS250'!C$4*'RS250'!C$8*RADIANS('RS250'!C$11)</f>
        <v>439.76515409517219</v>
      </c>
      <c r="T138">
        <f t="shared" si="9"/>
        <v>561.31288582433888</v>
      </c>
      <c r="U138">
        <f t="shared" si="11"/>
        <v>20893.312972350392</v>
      </c>
    </row>
    <row r="139" spans="15:21" x14ac:dyDescent="0.25">
      <c r="O139">
        <f t="shared" si="10"/>
        <v>135</v>
      </c>
      <c r="P139">
        <f t="shared" si="8"/>
        <v>37.5</v>
      </c>
      <c r="Q139">
        <f>0.5*'RS250'!C$12*'RS250'!C$5*$C$17*P139^2</f>
        <v>96.853250390625007</v>
      </c>
      <c r="R139">
        <f>'RS250'!C$13*'RS250'!C$4*'RS250'!C$8</f>
        <v>26.124030000000005</v>
      </c>
      <c r="S139">
        <f>'RS250'!C$4*'RS250'!C$8*RADIANS('RS250'!C$11)</f>
        <v>439.76515409517219</v>
      </c>
      <c r="T139">
        <f t="shared" si="9"/>
        <v>562.74243448579716</v>
      </c>
      <c r="U139">
        <f t="shared" si="11"/>
        <v>21102.841293217392</v>
      </c>
    </row>
    <row r="140" spans="15:21" x14ac:dyDescent="0.25">
      <c r="O140">
        <f t="shared" si="10"/>
        <v>136</v>
      </c>
      <c r="P140">
        <f t="shared" si="8"/>
        <v>37.777777777777779</v>
      </c>
      <c r="Q140">
        <f>0.5*'RS250'!C$12*'RS250'!C$5*$C$17*P140^2</f>
        <v>98.293427666666673</v>
      </c>
      <c r="R140">
        <f>'RS250'!C$13*'RS250'!C$4*'RS250'!C$8</f>
        <v>26.124030000000005</v>
      </c>
      <c r="S140">
        <f>'RS250'!C$4*'RS250'!C$8*RADIANS('RS250'!C$11)</f>
        <v>439.76515409517219</v>
      </c>
      <c r="T140">
        <f t="shared" si="9"/>
        <v>564.18261176183887</v>
      </c>
      <c r="U140">
        <f t="shared" si="11"/>
        <v>21313.565333225026</v>
      </c>
    </row>
    <row r="141" spans="15:21" x14ac:dyDescent="0.25">
      <c r="O141">
        <f t="shared" si="10"/>
        <v>137</v>
      </c>
      <c r="P141">
        <f t="shared" si="8"/>
        <v>38.055555555555557</v>
      </c>
      <c r="Q141">
        <f>0.5*'RS250'!C$12*'RS250'!C$5*$C$17*P141^2</f>
        <v>99.744233557291679</v>
      </c>
      <c r="R141">
        <f>'RS250'!C$13*'RS250'!C$4*'RS250'!C$8</f>
        <v>26.124030000000005</v>
      </c>
      <c r="S141">
        <f>'RS250'!C$4*'RS250'!C$8*RADIANS('RS250'!C$11)</f>
        <v>439.76515409517219</v>
      </c>
      <c r="T141">
        <f t="shared" si="9"/>
        <v>565.63341765246389</v>
      </c>
      <c r="U141">
        <f t="shared" si="11"/>
        <v>21525.493949552099</v>
      </c>
    </row>
    <row r="142" spans="15:21" x14ac:dyDescent="0.25">
      <c r="O142">
        <f t="shared" si="10"/>
        <v>138</v>
      </c>
      <c r="P142">
        <f t="shared" si="8"/>
        <v>38.333333333333336</v>
      </c>
      <c r="Q142">
        <f>0.5*'RS250'!C$12*'RS250'!C$5*$C$17*P142^2</f>
        <v>101.20566806250001</v>
      </c>
      <c r="R142">
        <f>'RS250'!C$13*'RS250'!C$4*'RS250'!C$8</f>
        <v>26.124030000000005</v>
      </c>
      <c r="S142">
        <f>'RS250'!C$4*'RS250'!C$8*RADIANS('RS250'!C$11)</f>
        <v>439.76515409517219</v>
      </c>
      <c r="T142">
        <f t="shared" si="9"/>
        <v>567.09485215767222</v>
      </c>
      <c r="U142">
        <f t="shared" si="11"/>
        <v>21738.635999377435</v>
      </c>
    </row>
    <row r="143" spans="15:21" x14ac:dyDescent="0.25">
      <c r="O143">
        <f t="shared" si="10"/>
        <v>139</v>
      </c>
      <c r="P143">
        <f t="shared" si="8"/>
        <v>38.611111111111114</v>
      </c>
      <c r="Q143">
        <f>0.5*'RS250'!C$12*'RS250'!C$5*$C$17*P143^2</f>
        <v>102.67773118229168</v>
      </c>
      <c r="R143">
        <f>'RS250'!C$13*'RS250'!C$4*'RS250'!C$8</f>
        <v>26.124030000000005</v>
      </c>
      <c r="S143">
        <f>'RS250'!C$4*'RS250'!C$8*RADIANS('RS250'!C$11)</f>
        <v>439.76515409517219</v>
      </c>
      <c r="T143">
        <f t="shared" si="9"/>
        <v>568.56691527746386</v>
      </c>
      <c r="U143">
        <f t="shared" si="11"/>
        <v>21953.000339879858</v>
      </c>
    </row>
    <row r="144" spans="15:21" x14ac:dyDescent="0.25">
      <c r="O144">
        <f t="shared" si="10"/>
        <v>140</v>
      </c>
      <c r="P144">
        <f t="shared" si="8"/>
        <v>38.888888888888893</v>
      </c>
      <c r="Q144">
        <f>0.5*'RS250'!C$12*'RS250'!C$5*$C$17*P144^2</f>
        <v>104.16042291666669</v>
      </c>
      <c r="R144">
        <f>'RS250'!C$13*'RS250'!C$4*'RS250'!C$8</f>
        <v>26.124030000000005</v>
      </c>
      <c r="S144">
        <f>'RS250'!C$4*'RS250'!C$8*RADIANS('RS250'!C$11)</f>
        <v>439.76515409517219</v>
      </c>
      <c r="T144">
        <f t="shared" si="9"/>
        <v>570.04960701183882</v>
      </c>
      <c r="U144">
        <f t="shared" si="11"/>
        <v>22168.59582823818</v>
      </c>
    </row>
    <row r="145" spans="15:21" x14ac:dyDescent="0.25">
      <c r="O145">
        <f t="shared" si="10"/>
        <v>141</v>
      </c>
      <c r="P145">
        <f t="shared" si="8"/>
        <v>39.166666666666671</v>
      </c>
      <c r="Q145">
        <f>0.5*'RS250'!C$12*'RS250'!C$5*$C$17*P145^2</f>
        <v>105.65374326562502</v>
      </c>
      <c r="R145">
        <f>'RS250'!C$13*'RS250'!C$4*'RS250'!C$8</f>
        <v>26.124030000000005</v>
      </c>
      <c r="S145">
        <f>'RS250'!C$4*'RS250'!C$8*RADIANS('RS250'!C$11)</f>
        <v>439.76515409517219</v>
      </c>
      <c r="T145">
        <f t="shared" si="9"/>
        <v>571.54292736079719</v>
      </c>
      <c r="U145">
        <f t="shared" si="11"/>
        <v>22385.431321631226</v>
      </c>
    </row>
    <row r="146" spans="15:21" x14ac:dyDescent="0.25">
      <c r="O146">
        <f t="shared" si="10"/>
        <v>142</v>
      </c>
      <c r="P146">
        <f t="shared" si="8"/>
        <v>39.444444444444443</v>
      </c>
      <c r="Q146">
        <f>0.5*'RS250'!C$12*'RS250'!C$5*$C$17*P146^2</f>
        <v>107.15769222916666</v>
      </c>
      <c r="R146">
        <f>'RS250'!C$13*'RS250'!C$4*'RS250'!C$8</f>
        <v>26.124030000000005</v>
      </c>
      <c r="S146">
        <f>'RS250'!C$4*'RS250'!C$8*RADIANS('RS250'!C$11)</f>
        <v>439.76515409517219</v>
      </c>
      <c r="T146">
        <f t="shared" si="9"/>
        <v>573.04687632433888</v>
      </c>
      <c r="U146">
        <f t="shared" si="11"/>
        <v>22603.51567723781</v>
      </c>
    </row>
    <row r="147" spans="15:21" x14ac:dyDescent="0.25">
      <c r="O147">
        <f t="shared" si="10"/>
        <v>143</v>
      </c>
      <c r="P147">
        <f t="shared" si="8"/>
        <v>39.722222222222221</v>
      </c>
      <c r="Q147">
        <f>0.5*'RS250'!C$12*'RS250'!C$5*$C$17*P147^2</f>
        <v>108.67226980729167</v>
      </c>
      <c r="R147">
        <f>'RS250'!C$13*'RS250'!C$4*'RS250'!C$8</f>
        <v>26.124030000000005</v>
      </c>
      <c r="S147">
        <f>'RS250'!C$4*'RS250'!C$8*RADIANS('RS250'!C$11)</f>
        <v>439.76515409517219</v>
      </c>
      <c r="T147">
        <f t="shared" si="9"/>
        <v>574.56145390246388</v>
      </c>
      <c r="U147">
        <f t="shared" si="11"/>
        <v>22822.85775223676</v>
      </c>
    </row>
    <row r="148" spans="15:21" x14ac:dyDescent="0.25">
      <c r="O148">
        <f t="shared" si="10"/>
        <v>144</v>
      </c>
      <c r="P148">
        <f t="shared" si="8"/>
        <v>40</v>
      </c>
      <c r="Q148">
        <f>0.5*'RS250'!C$12*'RS250'!C$5*$C$17*P148^2</f>
        <v>110.19747600000001</v>
      </c>
      <c r="R148">
        <f>'RS250'!C$13*'RS250'!C$4*'RS250'!C$8</f>
        <v>26.124030000000005</v>
      </c>
      <c r="S148">
        <f>'RS250'!C$4*'RS250'!C$8*RADIANS('RS250'!C$11)</f>
        <v>439.76515409517219</v>
      </c>
      <c r="T148">
        <f t="shared" si="9"/>
        <v>576.08666009517219</v>
      </c>
      <c r="U148">
        <f t="shared" si="11"/>
        <v>23043.466403806888</v>
      </c>
    </row>
    <row r="149" spans="15:21" x14ac:dyDescent="0.25">
      <c r="O149">
        <f t="shared" si="10"/>
        <v>145</v>
      </c>
      <c r="P149">
        <f t="shared" si="8"/>
        <v>40.277777777777779</v>
      </c>
      <c r="Q149">
        <f>0.5*'RS250'!C$12*'RS250'!C$5*$C$17*P149^2</f>
        <v>111.73331080729167</v>
      </c>
      <c r="R149">
        <f>'RS250'!C$13*'RS250'!C$4*'RS250'!C$8</f>
        <v>26.124030000000005</v>
      </c>
      <c r="S149">
        <f>'RS250'!C$4*'RS250'!C$8*RADIANS('RS250'!C$11)</f>
        <v>439.76515409517219</v>
      </c>
      <c r="T149">
        <f t="shared" si="9"/>
        <v>577.62249490246381</v>
      </c>
      <c r="U149">
        <f t="shared" si="11"/>
        <v>23265.350489127017</v>
      </c>
    </row>
    <row r="150" spans="15:21" x14ac:dyDescent="0.25">
      <c r="O150">
        <f t="shared" si="10"/>
        <v>146</v>
      </c>
      <c r="P150">
        <f t="shared" si="8"/>
        <v>40.555555555555557</v>
      </c>
      <c r="Q150">
        <f>0.5*'RS250'!C$12*'RS250'!C$5*$C$17*P150^2</f>
        <v>113.27977422916668</v>
      </c>
      <c r="R150">
        <f>'RS250'!C$13*'RS250'!C$4*'RS250'!C$8</f>
        <v>26.124030000000005</v>
      </c>
      <c r="S150">
        <f>'RS250'!C$4*'RS250'!C$8*RADIANS('RS250'!C$11)</f>
        <v>439.76515409517219</v>
      </c>
      <c r="T150">
        <f t="shared" si="9"/>
        <v>579.16895832433886</v>
      </c>
      <c r="U150">
        <f t="shared" si="11"/>
        <v>23488.518865375965</v>
      </c>
    </row>
    <row r="151" spans="15:21" x14ac:dyDescent="0.25">
      <c r="O151">
        <f t="shared" si="10"/>
        <v>147</v>
      </c>
      <c r="P151">
        <f t="shared" si="8"/>
        <v>40.833333333333336</v>
      </c>
      <c r="Q151">
        <f>0.5*'RS250'!C$12*'RS250'!C$5*$C$17*P151^2</f>
        <v>114.83686626562502</v>
      </c>
      <c r="R151">
        <f>'RS250'!C$13*'RS250'!C$4*'RS250'!C$8</f>
        <v>26.124030000000005</v>
      </c>
      <c r="S151">
        <f>'RS250'!C$4*'RS250'!C$8*RADIANS('RS250'!C$11)</f>
        <v>439.76515409517219</v>
      </c>
      <c r="T151">
        <f t="shared" si="9"/>
        <v>580.72605036079722</v>
      </c>
      <c r="U151">
        <f t="shared" si="11"/>
        <v>23712.980389732555</v>
      </c>
    </row>
    <row r="152" spans="15:21" x14ac:dyDescent="0.25">
      <c r="O152">
        <f t="shared" si="10"/>
        <v>148</v>
      </c>
      <c r="P152">
        <f t="shared" si="8"/>
        <v>41.111111111111114</v>
      </c>
      <c r="Q152">
        <f>0.5*'RS250'!C$12*'RS250'!C$5*$C$17*P152^2</f>
        <v>116.4045869166667</v>
      </c>
      <c r="R152">
        <f>'RS250'!C$13*'RS250'!C$4*'RS250'!C$8</f>
        <v>26.124030000000005</v>
      </c>
      <c r="S152">
        <f>'RS250'!C$4*'RS250'!C$8*RADIANS('RS250'!C$11)</f>
        <v>439.76515409517219</v>
      </c>
      <c r="T152">
        <f t="shared" si="9"/>
        <v>582.29377101183888</v>
      </c>
      <c r="U152">
        <f t="shared" si="11"/>
        <v>23938.7439193756</v>
      </c>
    </row>
    <row r="153" spans="15:21" x14ac:dyDescent="0.25">
      <c r="O153">
        <f t="shared" si="10"/>
        <v>149</v>
      </c>
      <c r="P153">
        <f t="shared" si="8"/>
        <v>41.388888888888893</v>
      </c>
      <c r="Q153">
        <f>0.5*'RS250'!C$12*'RS250'!C$5*$C$17*P153^2</f>
        <v>117.9829361822917</v>
      </c>
      <c r="R153">
        <f>'RS250'!C$13*'RS250'!C$4*'RS250'!C$8</f>
        <v>26.124030000000005</v>
      </c>
      <c r="S153">
        <f>'RS250'!C$4*'RS250'!C$8*RADIANS('RS250'!C$11)</f>
        <v>439.76515409517219</v>
      </c>
      <c r="T153">
        <f t="shared" si="9"/>
        <v>583.87212027746386</v>
      </c>
      <c r="U153">
        <f t="shared" si="11"/>
        <v>24165.818311483923</v>
      </c>
    </row>
    <row r="154" spans="15:21" x14ac:dyDescent="0.25">
      <c r="O154">
        <f t="shared" si="10"/>
        <v>150</v>
      </c>
      <c r="P154">
        <f t="shared" si="8"/>
        <v>41.666666666666671</v>
      </c>
      <c r="Q154">
        <f>0.5*'RS250'!C$12*'RS250'!C$5*$C$17*P154^2</f>
        <v>119.57191406250004</v>
      </c>
      <c r="R154">
        <f>'RS250'!C$13*'RS250'!C$4*'RS250'!C$8</f>
        <v>26.124030000000005</v>
      </c>
      <c r="S154">
        <f>'RS250'!C$4*'RS250'!C$8*RADIANS('RS250'!C$11)</f>
        <v>439.76515409517219</v>
      </c>
      <c r="T154">
        <f t="shared" si="9"/>
        <v>585.46109815767227</v>
      </c>
      <c r="U154">
        <f t="shared" si="11"/>
        <v>24394.212423236346</v>
      </c>
    </row>
    <row r="155" spans="15:21" x14ac:dyDescent="0.25">
      <c r="O155">
        <f t="shared" si="10"/>
        <v>151</v>
      </c>
      <c r="P155">
        <f t="shared" si="8"/>
        <v>41.944444444444443</v>
      </c>
      <c r="Q155">
        <f>0.5*'RS250'!C$12*'RS250'!C$5*$C$17*P155^2</f>
        <v>121.17152055729167</v>
      </c>
      <c r="R155">
        <f>'RS250'!C$13*'RS250'!C$4*'RS250'!C$8</f>
        <v>26.124030000000005</v>
      </c>
      <c r="S155">
        <f>'RS250'!C$4*'RS250'!C$8*RADIANS('RS250'!C$11)</f>
        <v>439.76515409517219</v>
      </c>
      <c r="T155">
        <f t="shared" si="9"/>
        <v>587.06070465246387</v>
      </c>
      <c r="U155">
        <f t="shared" si="11"/>
        <v>24623.935111811679</v>
      </c>
    </row>
    <row r="156" spans="15:21" x14ac:dyDescent="0.25">
      <c r="O156">
        <f t="shared" si="10"/>
        <v>152</v>
      </c>
      <c r="P156">
        <f t="shared" si="8"/>
        <v>42.222222222222221</v>
      </c>
      <c r="Q156">
        <f>0.5*'RS250'!C$12*'RS250'!C$5*$C$17*P156^2</f>
        <v>122.78175566666667</v>
      </c>
      <c r="R156">
        <f>'RS250'!C$13*'RS250'!C$4*'RS250'!C$8</f>
        <v>26.124030000000005</v>
      </c>
      <c r="S156">
        <f>'RS250'!C$4*'RS250'!C$8*RADIANS('RS250'!C$11)</f>
        <v>439.76515409517219</v>
      </c>
      <c r="T156">
        <f t="shared" si="9"/>
        <v>588.67093976183889</v>
      </c>
      <c r="U156">
        <f t="shared" si="11"/>
        <v>24854.995234388753</v>
      </c>
    </row>
    <row r="157" spans="15:21" x14ac:dyDescent="0.25">
      <c r="O157">
        <f t="shared" si="10"/>
        <v>153</v>
      </c>
      <c r="P157">
        <f t="shared" si="8"/>
        <v>42.5</v>
      </c>
      <c r="Q157">
        <f>0.5*'RS250'!C$12*'RS250'!C$5*$C$17*P157^2</f>
        <v>124.40261939062501</v>
      </c>
      <c r="R157">
        <f>'RS250'!C$13*'RS250'!C$4*'RS250'!C$8</f>
        <v>26.124030000000005</v>
      </c>
      <c r="S157">
        <f>'RS250'!C$4*'RS250'!C$8*RADIANS('RS250'!C$11)</f>
        <v>439.76515409517219</v>
      </c>
      <c r="T157">
        <f t="shared" si="9"/>
        <v>590.29180348579723</v>
      </c>
      <c r="U157">
        <f t="shared" si="11"/>
        <v>25087.401648146384</v>
      </c>
    </row>
    <row r="158" spans="15:21" x14ac:dyDescent="0.25">
      <c r="O158">
        <f t="shared" si="10"/>
        <v>154</v>
      </c>
      <c r="P158">
        <f t="shared" si="8"/>
        <v>42.777777777777779</v>
      </c>
      <c r="Q158">
        <f>0.5*'RS250'!C$12*'RS250'!C$5*$C$17*P158^2</f>
        <v>126.03411172916668</v>
      </c>
      <c r="R158">
        <f>'RS250'!C$13*'RS250'!C$4*'RS250'!C$8</f>
        <v>26.124030000000005</v>
      </c>
      <c r="S158">
        <f>'RS250'!C$4*'RS250'!C$8*RADIANS('RS250'!C$11)</f>
        <v>439.76515409517219</v>
      </c>
      <c r="T158">
        <f t="shared" si="9"/>
        <v>591.92329582433888</v>
      </c>
      <c r="U158">
        <f t="shared" si="11"/>
        <v>25321.163210263385</v>
      </c>
    </row>
    <row r="159" spans="15:21" x14ac:dyDescent="0.25">
      <c r="O159">
        <f t="shared" si="10"/>
        <v>155</v>
      </c>
      <c r="P159">
        <f t="shared" si="8"/>
        <v>43.055555555555557</v>
      </c>
      <c r="Q159">
        <f>0.5*'RS250'!C$12*'RS250'!C$5*$C$17*P159^2</f>
        <v>127.67623268229168</v>
      </c>
      <c r="R159">
        <f>'RS250'!C$13*'RS250'!C$4*'RS250'!C$8</f>
        <v>26.124030000000005</v>
      </c>
      <c r="S159">
        <f>'RS250'!C$4*'RS250'!C$8*RADIANS('RS250'!C$11)</f>
        <v>439.76515409517219</v>
      </c>
      <c r="T159">
        <f t="shared" si="9"/>
        <v>593.56541677746395</v>
      </c>
      <c r="U159">
        <f t="shared" si="11"/>
        <v>25556.288777918588</v>
      </c>
    </row>
    <row r="160" spans="15:21" x14ac:dyDescent="0.25">
      <c r="O160">
        <f t="shared" si="10"/>
        <v>156</v>
      </c>
      <c r="P160">
        <f t="shared" si="8"/>
        <v>43.333333333333336</v>
      </c>
      <c r="Q160">
        <f>0.5*'RS250'!C$12*'RS250'!C$5*$C$17*P160^2</f>
        <v>129.32898225000002</v>
      </c>
      <c r="R160">
        <f>'RS250'!C$13*'RS250'!C$4*'RS250'!C$8</f>
        <v>26.124030000000005</v>
      </c>
      <c r="S160">
        <f>'RS250'!C$4*'RS250'!C$8*RADIANS('RS250'!C$11)</f>
        <v>439.76515409517219</v>
      </c>
      <c r="T160">
        <f t="shared" si="9"/>
        <v>595.21816634517222</v>
      </c>
      <c r="U160">
        <f t="shared" si="11"/>
        <v>25792.787208290796</v>
      </c>
    </row>
    <row r="161" spans="15:21" x14ac:dyDescent="0.25">
      <c r="O161">
        <f t="shared" si="10"/>
        <v>157</v>
      </c>
      <c r="P161">
        <f t="shared" si="8"/>
        <v>43.611111111111114</v>
      </c>
      <c r="Q161">
        <f>0.5*'RS250'!C$12*'RS250'!C$5*$C$17*P161^2</f>
        <v>130.99236043229169</v>
      </c>
      <c r="R161">
        <f>'RS250'!C$13*'RS250'!C$4*'RS250'!C$8</f>
        <v>26.124030000000005</v>
      </c>
      <c r="S161">
        <f>'RS250'!C$4*'RS250'!C$8*RADIANS('RS250'!C$11)</f>
        <v>439.76515409517219</v>
      </c>
      <c r="T161">
        <f t="shared" si="9"/>
        <v>596.88154452746392</v>
      </c>
      <c r="U161">
        <f t="shared" si="11"/>
        <v>26030.667358558843</v>
      </c>
    </row>
    <row r="162" spans="15:21" x14ac:dyDescent="0.25">
      <c r="O162">
        <f t="shared" si="10"/>
        <v>158</v>
      </c>
      <c r="P162">
        <f t="shared" si="8"/>
        <v>43.888888888888893</v>
      </c>
      <c r="Q162">
        <f>0.5*'RS250'!C$12*'RS250'!C$5*$C$17*P162^2</f>
        <v>132.6663672291667</v>
      </c>
      <c r="R162">
        <f>'RS250'!C$13*'RS250'!C$4*'RS250'!C$8</f>
        <v>26.124030000000005</v>
      </c>
      <c r="S162">
        <f>'RS250'!C$4*'RS250'!C$8*RADIANS('RS250'!C$11)</f>
        <v>439.76515409517219</v>
      </c>
      <c r="T162">
        <f t="shared" si="9"/>
        <v>598.55555132433892</v>
      </c>
      <c r="U162">
        <f t="shared" si="11"/>
        <v>26269.938085901544</v>
      </c>
    </row>
    <row r="163" spans="15:21" x14ac:dyDescent="0.25">
      <c r="O163">
        <f t="shared" si="10"/>
        <v>159</v>
      </c>
      <c r="P163">
        <f t="shared" si="8"/>
        <v>44.166666666666671</v>
      </c>
      <c r="Q163">
        <f>0.5*'RS250'!C$12*'RS250'!C$5*$C$17*P163^2</f>
        <v>134.35100264062504</v>
      </c>
      <c r="R163">
        <f>'RS250'!C$13*'RS250'!C$4*'RS250'!C$8</f>
        <v>26.124030000000005</v>
      </c>
      <c r="S163">
        <f>'RS250'!C$4*'RS250'!C$8*RADIANS('RS250'!C$11)</f>
        <v>439.76515409517219</v>
      </c>
      <c r="T163">
        <f t="shared" si="9"/>
        <v>600.24018673579724</v>
      </c>
      <c r="U163">
        <f t="shared" si="11"/>
        <v>26510.608247497716</v>
      </c>
    </row>
    <row r="164" spans="15:21" x14ac:dyDescent="0.25">
      <c r="O164">
        <f t="shared" si="10"/>
        <v>160</v>
      </c>
      <c r="P164">
        <f t="shared" si="8"/>
        <v>44.444444444444443</v>
      </c>
      <c r="Q164">
        <f>0.5*'RS250'!C$12*'RS250'!C$5*$C$17*P164^2</f>
        <v>136.04626666666667</v>
      </c>
      <c r="R164">
        <f>'RS250'!C$13*'RS250'!C$4*'RS250'!C$8</f>
        <v>26.124030000000005</v>
      </c>
      <c r="S164">
        <f>'RS250'!C$4*'RS250'!C$8*RADIANS('RS250'!C$11)</f>
        <v>439.76515409517219</v>
      </c>
      <c r="T164">
        <f t="shared" si="9"/>
        <v>601.93545076183887</v>
      </c>
      <c r="U164">
        <f t="shared" si="11"/>
        <v>26752.68670052617</v>
      </c>
    </row>
    <row r="165" spans="15:21" x14ac:dyDescent="0.25">
      <c r="O165">
        <f t="shared" si="10"/>
        <v>161</v>
      </c>
      <c r="P165">
        <f t="shared" si="8"/>
        <v>44.722222222222221</v>
      </c>
      <c r="Q165">
        <f>0.5*'RS250'!C$12*'RS250'!C$5*$C$17*P165^2</f>
        <v>137.75215930729166</v>
      </c>
      <c r="R165">
        <f>'RS250'!C$13*'RS250'!C$4*'RS250'!C$8</f>
        <v>26.124030000000005</v>
      </c>
      <c r="S165">
        <f>'RS250'!C$4*'RS250'!C$8*RADIANS('RS250'!C$11)</f>
        <v>439.76515409517219</v>
      </c>
      <c r="T165">
        <f t="shared" si="9"/>
        <v>603.64134340246392</v>
      </c>
      <c r="U165">
        <f t="shared" si="11"/>
        <v>26996.182302165747</v>
      </c>
    </row>
    <row r="166" spans="15:21" x14ac:dyDescent="0.25">
      <c r="O166">
        <f t="shared" si="10"/>
        <v>162</v>
      </c>
      <c r="P166">
        <f t="shared" si="8"/>
        <v>45</v>
      </c>
      <c r="Q166">
        <f>0.5*'RS250'!C$12*'RS250'!C$5*$C$17*P166^2</f>
        <v>139.4686805625</v>
      </c>
      <c r="R166">
        <f>'RS250'!C$13*'RS250'!C$4*'RS250'!C$8</f>
        <v>26.124030000000005</v>
      </c>
      <c r="S166">
        <f>'RS250'!C$4*'RS250'!C$8*RADIANS('RS250'!C$11)</f>
        <v>439.76515409517219</v>
      </c>
      <c r="T166">
        <f t="shared" si="9"/>
        <v>605.35786465767217</v>
      </c>
      <c r="U166">
        <f t="shared" si="11"/>
        <v>27241.103909595247</v>
      </c>
    </row>
    <row r="167" spans="15:21" x14ac:dyDescent="0.25">
      <c r="O167">
        <f t="shared" si="10"/>
        <v>163</v>
      </c>
      <c r="P167">
        <f t="shared" si="8"/>
        <v>45.277777777777779</v>
      </c>
      <c r="Q167">
        <f>0.5*'RS250'!C$12*'RS250'!C$5*$C$17*P167^2</f>
        <v>141.19583043229167</v>
      </c>
      <c r="R167">
        <f>'RS250'!C$13*'RS250'!C$4*'RS250'!C$8</f>
        <v>26.124030000000005</v>
      </c>
      <c r="S167">
        <f>'RS250'!C$4*'RS250'!C$8*RADIANS('RS250'!C$11)</f>
        <v>439.76515409517219</v>
      </c>
      <c r="T167">
        <f t="shared" si="9"/>
        <v>607.08501452746384</v>
      </c>
      <c r="U167">
        <f t="shared" si="11"/>
        <v>27487.460379993503</v>
      </c>
    </row>
    <row r="168" spans="15:21" x14ac:dyDescent="0.25">
      <c r="O168">
        <f t="shared" si="10"/>
        <v>164</v>
      </c>
      <c r="P168">
        <f t="shared" si="8"/>
        <v>45.555555555555557</v>
      </c>
      <c r="Q168">
        <f>0.5*'RS250'!C$12*'RS250'!C$5*$C$17*P168^2</f>
        <v>142.93360891666669</v>
      </c>
      <c r="R168">
        <f>'RS250'!C$13*'RS250'!C$4*'RS250'!C$8</f>
        <v>26.124030000000005</v>
      </c>
      <c r="S168">
        <f>'RS250'!C$4*'RS250'!C$8*RADIANS('RS250'!C$11)</f>
        <v>439.76515409517219</v>
      </c>
      <c r="T168">
        <f t="shared" si="9"/>
        <v>608.82279301183894</v>
      </c>
      <c r="U168">
        <f t="shared" si="11"/>
        <v>27735.260570539329</v>
      </c>
    </row>
    <row r="169" spans="15:21" x14ac:dyDescent="0.25">
      <c r="O169">
        <f t="shared" si="10"/>
        <v>165</v>
      </c>
      <c r="P169">
        <f t="shared" si="8"/>
        <v>45.833333333333336</v>
      </c>
      <c r="Q169">
        <f>0.5*'RS250'!C$12*'RS250'!C$5*$C$17*P169^2</f>
        <v>144.68201601562504</v>
      </c>
      <c r="R169">
        <f>'RS250'!C$13*'RS250'!C$4*'RS250'!C$8</f>
        <v>26.124030000000005</v>
      </c>
      <c r="S169">
        <f>'RS250'!C$4*'RS250'!C$8*RADIANS('RS250'!C$11)</f>
        <v>439.76515409517219</v>
      </c>
      <c r="T169">
        <f t="shared" si="9"/>
        <v>610.57120011079724</v>
      </c>
      <c r="U169">
        <f t="shared" si="11"/>
        <v>27984.51333841154</v>
      </c>
    </row>
    <row r="170" spans="15:21" x14ac:dyDescent="0.25">
      <c r="O170">
        <f t="shared" si="10"/>
        <v>166</v>
      </c>
      <c r="P170">
        <f t="shared" si="8"/>
        <v>46.111111111111114</v>
      </c>
      <c r="Q170">
        <f>0.5*'RS250'!C$12*'RS250'!C$5*$C$17*P170^2</f>
        <v>146.44105172916667</v>
      </c>
      <c r="R170">
        <f>'RS250'!C$13*'RS250'!C$4*'RS250'!C$8</f>
        <v>26.124030000000005</v>
      </c>
      <c r="S170">
        <f>'RS250'!C$4*'RS250'!C$8*RADIANS('RS250'!C$11)</f>
        <v>439.76515409517219</v>
      </c>
      <c r="T170">
        <f t="shared" si="9"/>
        <v>612.33023582433884</v>
      </c>
      <c r="U170">
        <f t="shared" si="11"/>
        <v>28235.227540788961</v>
      </c>
    </row>
    <row r="171" spans="15:21" x14ac:dyDescent="0.25">
      <c r="O171">
        <f t="shared" si="10"/>
        <v>167</v>
      </c>
      <c r="P171">
        <f t="shared" si="8"/>
        <v>46.388888888888893</v>
      </c>
      <c r="Q171">
        <f>0.5*'RS250'!C$12*'RS250'!C$5*$C$17*P171^2</f>
        <v>148.21071605729171</v>
      </c>
      <c r="R171">
        <f>'RS250'!C$13*'RS250'!C$4*'RS250'!C$8</f>
        <v>26.124030000000005</v>
      </c>
      <c r="S171">
        <f>'RS250'!C$4*'RS250'!C$8*RADIANS('RS250'!C$11)</f>
        <v>439.76515409517219</v>
      </c>
      <c r="T171">
        <f t="shared" si="9"/>
        <v>614.09990015246387</v>
      </c>
      <c r="U171">
        <f t="shared" si="11"/>
        <v>28487.412034850411</v>
      </c>
    </row>
    <row r="172" spans="15:21" x14ac:dyDescent="0.25">
      <c r="O172">
        <f t="shared" si="10"/>
        <v>168</v>
      </c>
      <c r="P172">
        <f t="shared" si="8"/>
        <v>46.666666666666671</v>
      </c>
      <c r="Q172">
        <f>0.5*'RS250'!C$12*'RS250'!C$5*$C$17*P172^2</f>
        <v>149.99100900000005</v>
      </c>
      <c r="R172">
        <f>'RS250'!C$13*'RS250'!C$4*'RS250'!C$8</f>
        <v>26.124030000000005</v>
      </c>
      <c r="S172">
        <f>'RS250'!C$4*'RS250'!C$8*RADIANS('RS250'!C$11)</f>
        <v>439.76515409517219</v>
      </c>
      <c r="T172">
        <f t="shared" si="9"/>
        <v>615.88019309517222</v>
      </c>
      <c r="U172">
        <f t="shared" si="11"/>
        <v>28741.075677774705</v>
      </c>
    </row>
    <row r="173" spans="15:21" x14ac:dyDescent="0.25">
      <c r="O173">
        <f t="shared" si="10"/>
        <v>169</v>
      </c>
      <c r="P173">
        <f t="shared" si="8"/>
        <v>46.94444444444445</v>
      </c>
      <c r="Q173">
        <f>0.5*'RS250'!C$12*'RS250'!C$5*$C$17*P173^2</f>
        <v>151.7819305572917</v>
      </c>
      <c r="R173">
        <f>'RS250'!C$13*'RS250'!C$4*'RS250'!C$8</f>
        <v>26.124030000000005</v>
      </c>
      <c r="S173">
        <f>'RS250'!C$4*'RS250'!C$8*RADIANS('RS250'!C$11)</f>
        <v>439.76515409517219</v>
      </c>
      <c r="T173">
        <f t="shared" si="9"/>
        <v>617.67111465246387</v>
      </c>
      <c r="U173">
        <f t="shared" si="11"/>
        <v>28996.227326740667</v>
      </c>
    </row>
    <row r="174" spans="15:21" x14ac:dyDescent="0.25">
      <c r="O174">
        <f t="shared" si="10"/>
        <v>170</v>
      </c>
      <c r="P174">
        <f t="shared" si="8"/>
        <v>47.222222222222221</v>
      </c>
      <c r="Q174">
        <f>0.5*'RS250'!C$12*'RS250'!C$5*$C$17*P174^2</f>
        <v>153.58348072916667</v>
      </c>
      <c r="R174">
        <f>'RS250'!C$13*'RS250'!C$4*'RS250'!C$8</f>
        <v>26.124030000000005</v>
      </c>
      <c r="S174">
        <f>'RS250'!C$4*'RS250'!C$8*RADIANS('RS250'!C$11)</f>
        <v>439.76515409517219</v>
      </c>
      <c r="T174">
        <f t="shared" si="9"/>
        <v>619.47266482433884</v>
      </c>
      <c r="U174">
        <f t="shared" si="11"/>
        <v>29252.87583892711</v>
      </c>
    </row>
    <row r="175" spans="15:21" x14ac:dyDescent="0.25">
      <c r="O175">
        <f t="shared" si="10"/>
        <v>171</v>
      </c>
      <c r="P175">
        <f t="shared" si="8"/>
        <v>47.5</v>
      </c>
      <c r="Q175">
        <f>0.5*'RS250'!C$12*'RS250'!C$5*$C$17*P175^2</f>
        <v>155.395659515625</v>
      </c>
      <c r="R175">
        <f>'RS250'!C$13*'RS250'!C$4*'RS250'!C$8</f>
        <v>26.124030000000005</v>
      </c>
      <c r="S175">
        <f>'RS250'!C$4*'RS250'!C$8*RADIANS('RS250'!C$11)</f>
        <v>439.76515409517219</v>
      </c>
      <c r="T175">
        <f t="shared" si="9"/>
        <v>621.28484361079722</v>
      </c>
      <c r="U175">
        <f t="shared" si="11"/>
        <v>29511.030071512869</v>
      </c>
    </row>
    <row r="176" spans="15:21" x14ac:dyDescent="0.25">
      <c r="O176">
        <f t="shared" si="10"/>
        <v>172</v>
      </c>
      <c r="P176">
        <f t="shared" si="8"/>
        <v>47.777777777777779</v>
      </c>
      <c r="Q176">
        <f>0.5*'RS250'!C$12*'RS250'!C$5*$C$17*P176^2</f>
        <v>157.21846691666667</v>
      </c>
      <c r="R176">
        <f>'RS250'!C$13*'RS250'!C$4*'RS250'!C$8</f>
        <v>26.124030000000005</v>
      </c>
      <c r="S176">
        <f>'RS250'!C$4*'RS250'!C$8*RADIANS('RS250'!C$11)</f>
        <v>439.76515409517219</v>
      </c>
      <c r="T176">
        <f t="shared" si="9"/>
        <v>623.10765101183893</v>
      </c>
      <c r="U176">
        <f t="shared" si="11"/>
        <v>29770.698881676748</v>
      </c>
    </row>
    <row r="177" spans="15:21" x14ac:dyDescent="0.25">
      <c r="O177">
        <f t="shared" si="10"/>
        <v>173</v>
      </c>
      <c r="P177">
        <f t="shared" si="8"/>
        <v>48.055555555555557</v>
      </c>
      <c r="Q177">
        <f>0.5*'RS250'!C$12*'RS250'!C$5*$C$17*P177^2</f>
        <v>159.05190293229168</v>
      </c>
      <c r="R177">
        <f>'RS250'!C$13*'RS250'!C$4*'RS250'!C$8</f>
        <v>26.124030000000005</v>
      </c>
      <c r="S177">
        <f>'RS250'!C$4*'RS250'!C$8*RADIANS('RS250'!C$11)</f>
        <v>439.76515409517219</v>
      </c>
      <c r="T177">
        <f t="shared" si="9"/>
        <v>624.94108702746394</v>
      </c>
      <c r="U177">
        <f t="shared" si="11"/>
        <v>30031.891126597573</v>
      </c>
    </row>
    <row r="178" spans="15:21" x14ac:dyDescent="0.25">
      <c r="O178">
        <f t="shared" si="10"/>
        <v>174</v>
      </c>
      <c r="P178">
        <f t="shared" si="8"/>
        <v>48.333333333333336</v>
      </c>
      <c r="Q178">
        <f>0.5*'RS250'!C$12*'RS250'!C$5*$C$17*P178^2</f>
        <v>160.89596756250003</v>
      </c>
      <c r="R178">
        <f>'RS250'!C$13*'RS250'!C$4*'RS250'!C$8</f>
        <v>26.124030000000005</v>
      </c>
      <c r="S178">
        <f>'RS250'!C$4*'RS250'!C$8*RADIANS('RS250'!C$11)</f>
        <v>439.76515409517219</v>
      </c>
      <c r="T178">
        <f t="shared" si="9"/>
        <v>626.78515165767226</v>
      </c>
      <c r="U178">
        <f t="shared" si="11"/>
        <v>30294.615663454162</v>
      </c>
    </row>
    <row r="179" spans="15:21" x14ac:dyDescent="0.25">
      <c r="O179">
        <f t="shared" si="10"/>
        <v>175</v>
      </c>
      <c r="P179">
        <f t="shared" si="8"/>
        <v>48.611111111111114</v>
      </c>
      <c r="Q179">
        <f>0.5*'RS250'!C$12*'RS250'!C$5*$C$17*P179^2</f>
        <v>162.75066080729169</v>
      </c>
      <c r="R179">
        <f>'RS250'!C$13*'RS250'!C$4*'RS250'!C$8</f>
        <v>26.124030000000005</v>
      </c>
      <c r="S179">
        <f>'RS250'!C$4*'RS250'!C$8*RADIANS('RS250'!C$11)</f>
        <v>439.76515409517219</v>
      </c>
      <c r="T179">
        <f t="shared" si="9"/>
        <v>628.63984490246389</v>
      </c>
      <c r="U179">
        <f t="shared" si="11"/>
        <v>30558.88134942533</v>
      </c>
    </row>
    <row r="180" spans="15:21" x14ac:dyDescent="0.25">
      <c r="O180">
        <f t="shared" si="10"/>
        <v>176</v>
      </c>
      <c r="P180">
        <f t="shared" si="8"/>
        <v>48.888888888888893</v>
      </c>
      <c r="Q180">
        <f>0.5*'RS250'!C$12*'RS250'!C$5*$C$17*P180^2</f>
        <v>164.6159826666667</v>
      </c>
      <c r="R180">
        <f>'RS250'!C$13*'RS250'!C$4*'RS250'!C$8</f>
        <v>26.124030000000005</v>
      </c>
      <c r="S180">
        <f>'RS250'!C$4*'RS250'!C$8*RADIANS('RS250'!C$11)</f>
        <v>439.76515409517219</v>
      </c>
      <c r="T180">
        <f t="shared" si="9"/>
        <v>630.50516676183884</v>
      </c>
      <c r="U180">
        <f t="shared" si="11"/>
        <v>30824.697041689902</v>
      </c>
    </row>
    <row r="181" spans="15:21" x14ac:dyDescent="0.25">
      <c r="O181">
        <f t="shared" si="10"/>
        <v>177</v>
      </c>
      <c r="P181">
        <f t="shared" si="8"/>
        <v>49.166666666666671</v>
      </c>
      <c r="Q181">
        <f>0.5*'RS250'!C$12*'RS250'!C$5*$C$17*P181^2</f>
        <v>166.49193314062506</v>
      </c>
      <c r="R181">
        <f>'RS250'!C$13*'RS250'!C$4*'RS250'!C$8</f>
        <v>26.124030000000005</v>
      </c>
      <c r="S181">
        <f>'RS250'!C$4*'RS250'!C$8*RADIANS('RS250'!C$11)</f>
        <v>439.76515409517219</v>
      </c>
      <c r="T181">
        <f t="shared" si="9"/>
        <v>632.38111723579732</v>
      </c>
      <c r="U181">
        <f t="shared" si="11"/>
        <v>31092.071597426704</v>
      </c>
    </row>
    <row r="182" spans="15:21" x14ac:dyDescent="0.25">
      <c r="O182">
        <f t="shared" si="10"/>
        <v>178</v>
      </c>
      <c r="P182">
        <f t="shared" si="8"/>
        <v>49.44444444444445</v>
      </c>
      <c r="Q182">
        <f>0.5*'RS250'!C$12*'RS250'!C$5*$C$17*P182^2</f>
        <v>168.37851222916672</v>
      </c>
      <c r="R182">
        <f>'RS250'!C$13*'RS250'!C$4*'RS250'!C$8</f>
        <v>26.124030000000005</v>
      </c>
      <c r="S182">
        <f>'RS250'!C$4*'RS250'!C$8*RADIANS('RS250'!C$11)</f>
        <v>439.76515409517219</v>
      </c>
      <c r="T182">
        <f t="shared" si="9"/>
        <v>634.26769632433889</v>
      </c>
      <c r="U182">
        <f t="shared" si="11"/>
        <v>31361.013873814536</v>
      </c>
    </row>
    <row r="183" spans="15:21" x14ac:dyDescent="0.25">
      <c r="O183">
        <f t="shared" si="10"/>
        <v>179</v>
      </c>
      <c r="P183">
        <f t="shared" si="8"/>
        <v>49.722222222222221</v>
      </c>
      <c r="Q183">
        <f>0.5*'RS250'!C$12*'RS250'!C$5*$C$17*P183^2</f>
        <v>170.27571993229168</v>
      </c>
      <c r="R183">
        <f>'RS250'!C$13*'RS250'!C$4*'RS250'!C$8</f>
        <v>26.124030000000005</v>
      </c>
      <c r="S183">
        <f>'RS250'!C$4*'RS250'!C$8*RADIANS('RS250'!C$11)</f>
        <v>439.76515409517219</v>
      </c>
      <c r="T183">
        <f t="shared" si="9"/>
        <v>636.16490402746388</v>
      </c>
      <c r="U183">
        <f t="shared" si="11"/>
        <v>31631.532728032231</v>
      </c>
    </row>
    <row r="184" spans="15:21" x14ac:dyDescent="0.25">
      <c r="O184">
        <f t="shared" si="10"/>
        <v>180</v>
      </c>
      <c r="P184">
        <f t="shared" si="8"/>
        <v>50</v>
      </c>
      <c r="Q184">
        <f>0.5*'RS250'!C$12*'RS250'!C$5*$C$17*P184^2</f>
        <v>172.18355625000001</v>
      </c>
      <c r="R184">
        <f>'RS250'!C$13*'RS250'!C$4*'RS250'!C$8</f>
        <v>26.124030000000005</v>
      </c>
      <c r="S184">
        <f>'RS250'!C$4*'RS250'!C$8*RADIANS('RS250'!C$11)</f>
        <v>439.76515409517219</v>
      </c>
      <c r="T184">
        <f t="shared" si="9"/>
        <v>638.07274034517218</v>
      </c>
      <c r="U184">
        <f t="shared" si="11"/>
        <v>31903.63701725861</v>
      </c>
    </row>
    <row r="185" spans="15:21" x14ac:dyDescent="0.25">
      <c r="O185">
        <f t="shared" si="10"/>
        <v>181</v>
      </c>
      <c r="P185">
        <f t="shared" si="8"/>
        <v>50.277777777777779</v>
      </c>
      <c r="Q185">
        <f>0.5*'RS250'!C$12*'RS250'!C$5*$C$17*P185^2</f>
        <v>174.10202118229168</v>
      </c>
      <c r="R185">
        <f>'RS250'!C$13*'RS250'!C$4*'RS250'!C$8</f>
        <v>26.124030000000005</v>
      </c>
      <c r="S185">
        <f>'RS250'!C$4*'RS250'!C$8*RADIANS('RS250'!C$11)</f>
        <v>439.76515409517219</v>
      </c>
      <c r="T185">
        <f t="shared" si="9"/>
        <v>639.99120527746391</v>
      </c>
      <c r="U185">
        <f t="shared" si="11"/>
        <v>32177.335598672493</v>
      </c>
    </row>
    <row r="186" spans="15:21" x14ac:dyDescent="0.25">
      <c r="O186">
        <f t="shared" si="10"/>
        <v>182</v>
      </c>
      <c r="P186">
        <f t="shared" si="8"/>
        <v>50.555555555555557</v>
      </c>
      <c r="Q186">
        <f>0.5*'RS250'!C$12*'RS250'!C$5*$C$17*P186^2</f>
        <v>176.03111472916669</v>
      </c>
      <c r="R186">
        <f>'RS250'!C$13*'RS250'!C$4*'RS250'!C$8</f>
        <v>26.124030000000005</v>
      </c>
      <c r="S186">
        <f>'RS250'!C$4*'RS250'!C$8*RADIANS('RS250'!C$11)</f>
        <v>439.76515409517219</v>
      </c>
      <c r="T186">
        <f t="shared" si="9"/>
        <v>641.92029882433894</v>
      </c>
      <c r="U186">
        <f t="shared" si="11"/>
        <v>32452.637329452693</v>
      </c>
    </row>
    <row r="187" spans="15:21" x14ac:dyDescent="0.25">
      <c r="O187">
        <f t="shared" si="10"/>
        <v>183</v>
      </c>
      <c r="P187">
        <f t="shared" si="8"/>
        <v>50.833333333333336</v>
      </c>
      <c r="Q187">
        <f>0.5*'RS250'!C$12*'RS250'!C$5*$C$17*P187^2</f>
        <v>177.97083689062501</v>
      </c>
      <c r="R187">
        <f>'RS250'!C$13*'RS250'!C$4*'RS250'!C$8</f>
        <v>26.124030000000005</v>
      </c>
      <c r="S187">
        <f>'RS250'!C$4*'RS250'!C$8*RADIANS('RS250'!C$11)</f>
        <v>439.76515409517219</v>
      </c>
      <c r="T187">
        <f t="shared" si="9"/>
        <v>643.86002098579718</v>
      </c>
      <c r="U187">
        <f t="shared" si="11"/>
        <v>32729.551066778025</v>
      </c>
    </row>
    <row r="188" spans="15:21" x14ac:dyDescent="0.25">
      <c r="O188">
        <f t="shared" si="10"/>
        <v>184</v>
      </c>
      <c r="P188">
        <f t="shared" si="8"/>
        <v>51.111111111111114</v>
      </c>
      <c r="Q188">
        <f>0.5*'RS250'!C$12*'RS250'!C$5*$C$17*P188^2</f>
        <v>179.9211876666667</v>
      </c>
      <c r="R188">
        <f>'RS250'!C$13*'RS250'!C$4*'RS250'!C$8</f>
        <v>26.124030000000005</v>
      </c>
      <c r="S188">
        <f>'RS250'!C$4*'RS250'!C$8*RADIANS('RS250'!C$11)</f>
        <v>439.76515409517219</v>
      </c>
      <c r="T188">
        <f t="shared" si="9"/>
        <v>645.81037176183895</v>
      </c>
      <c r="U188">
        <f t="shared" si="11"/>
        <v>33008.085667827327</v>
      </c>
    </row>
    <row r="189" spans="15:21" x14ac:dyDescent="0.25">
      <c r="O189">
        <f t="shared" si="10"/>
        <v>185</v>
      </c>
      <c r="P189">
        <f t="shared" si="8"/>
        <v>51.388888888888893</v>
      </c>
      <c r="Q189">
        <f>0.5*'RS250'!C$12*'RS250'!C$5*$C$17*P189^2</f>
        <v>181.8821670572917</v>
      </c>
      <c r="R189">
        <f>'RS250'!C$13*'RS250'!C$4*'RS250'!C$8</f>
        <v>26.124030000000005</v>
      </c>
      <c r="S189">
        <f>'RS250'!C$4*'RS250'!C$8*RADIANS('RS250'!C$11)</f>
        <v>439.76515409517219</v>
      </c>
      <c r="T189">
        <f t="shared" si="9"/>
        <v>647.77135115246392</v>
      </c>
      <c r="U189">
        <f t="shared" si="11"/>
        <v>33288.249989779397</v>
      </c>
    </row>
    <row r="190" spans="15:21" x14ac:dyDescent="0.25">
      <c r="O190">
        <f t="shared" si="10"/>
        <v>186</v>
      </c>
      <c r="P190">
        <f t="shared" si="8"/>
        <v>51.666666666666671</v>
      </c>
      <c r="Q190">
        <f>0.5*'RS250'!C$12*'RS250'!C$5*$C$17*P190^2</f>
        <v>183.85377506250003</v>
      </c>
      <c r="R190">
        <f>'RS250'!C$13*'RS250'!C$4*'RS250'!C$8</f>
        <v>26.124030000000005</v>
      </c>
      <c r="S190">
        <f>'RS250'!C$4*'RS250'!C$8*RADIANS('RS250'!C$11)</f>
        <v>439.76515409517219</v>
      </c>
      <c r="T190">
        <f t="shared" si="9"/>
        <v>649.7429591576722</v>
      </c>
      <c r="U190">
        <f t="shared" si="11"/>
        <v>33570.052889813065</v>
      </c>
    </row>
    <row r="191" spans="15:21" x14ac:dyDescent="0.25">
      <c r="O191">
        <f t="shared" si="10"/>
        <v>187</v>
      </c>
      <c r="P191">
        <f t="shared" si="8"/>
        <v>51.94444444444445</v>
      </c>
      <c r="Q191">
        <f>0.5*'RS250'!C$12*'RS250'!C$5*$C$17*P191^2</f>
        <v>185.83601168229171</v>
      </c>
      <c r="R191">
        <f>'RS250'!C$13*'RS250'!C$4*'RS250'!C$8</f>
        <v>26.124030000000005</v>
      </c>
      <c r="S191">
        <f>'RS250'!C$4*'RS250'!C$8*RADIANS('RS250'!C$11)</f>
        <v>439.76515409517219</v>
      </c>
      <c r="T191">
        <f t="shared" si="9"/>
        <v>651.72519577746391</v>
      </c>
      <c r="U191">
        <f t="shared" si="11"/>
        <v>33853.503225107153</v>
      </c>
    </row>
    <row r="192" spans="15:21" x14ac:dyDescent="0.25">
      <c r="O192">
        <f t="shared" si="10"/>
        <v>188</v>
      </c>
      <c r="P192">
        <f t="shared" si="8"/>
        <v>52.222222222222221</v>
      </c>
      <c r="Q192">
        <f>0.5*'RS250'!C$12*'RS250'!C$5*$C$17*P192^2</f>
        <v>187.82887691666667</v>
      </c>
      <c r="R192">
        <f>'RS250'!C$13*'RS250'!C$4*'RS250'!C$8</f>
        <v>26.124030000000005</v>
      </c>
      <c r="S192">
        <f>'RS250'!C$4*'RS250'!C$8*RADIANS('RS250'!C$11)</f>
        <v>439.76515409517219</v>
      </c>
      <c r="T192">
        <f t="shared" si="9"/>
        <v>653.71806101183893</v>
      </c>
      <c r="U192">
        <f t="shared" si="11"/>
        <v>34138.609852840476</v>
      </c>
    </row>
    <row r="193" spans="15:21" x14ac:dyDescent="0.25">
      <c r="O193">
        <f t="shared" si="10"/>
        <v>189</v>
      </c>
      <c r="P193">
        <f t="shared" si="8"/>
        <v>52.5</v>
      </c>
      <c r="Q193">
        <f>0.5*'RS250'!C$12*'RS250'!C$5*$C$17*P193^2</f>
        <v>189.832370765625</v>
      </c>
      <c r="R193">
        <f>'RS250'!C$13*'RS250'!C$4*'RS250'!C$8</f>
        <v>26.124030000000005</v>
      </c>
      <c r="S193">
        <f>'RS250'!C$4*'RS250'!C$8*RADIANS('RS250'!C$11)</f>
        <v>439.76515409517219</v>
      </c>
      <c r="T193">
        <f t="shared" si="9"/>
        <v>655.72155486079714</v>
      </c>
      <c r="U193">
        <f t="shared" si="11"/>
        <v>34425.381630191849</v>
      </c>
    </row>
    <row r="194" spans="15:21" x14ac:dyDescent="0.25">
      <c r="O194">
        <f t="shared" si="10"/>
        <v>190</v>
      </c>
      <c r="P194">
        <f t="shared" si="8"/>
        <v>52.777777777777779</v>
      </c>
      <c r="Q194">
        <f>0.5*'RS250'!C$12*'RS250'!C$5*$C$17*P194^2</f>
        <v>191.84649322916667</v>
      </c>
      <c r="R194">
        <f>'RS250'!C$13*'RS250'!C$4*'RS250'!C$8</f>
        <v>26.124030000000005</v>
      </c>
      <c r="S194">
        <f>'RS250'!C$4*'RS250'!C$8*RADIANS('RS250'!C$11)</f>
        <v>439.76515409517219</v>
      </c>
      <c r="T194">
        <f t="shared" si="9"/>
        <v>657.73567732433889</v>
      </c>
      <c r="U194">
        <f t="shared" si="11"/>
        <v>34713.827414340107</v>
      </c>
    </row>
    <row r="195" spans="15:21" x14ac:dyDescent="0.25">
      <c r="O195">
        <f t="shared" si="10"/>
        <v>191</v>
      </c>
      <c r="P195">
        <f t="shared" si="8"/>
        <v>53.055555555555557</v>
      </c>
      <c r="Q195">
        <f>0.5*'RS250'!C$12*'RS250'!C$5*$C$17*P195^2</f>
        <v>193.87124430729168</v>
      </c>
      <c r="R195">
        <f>'RS250'!C$13*'RS250'!C$4*'RS250'!C$8</f>
        <v>26.124030000000005</v>
      </c>
      <c r="S195">
        <f>'RS250'!C$4*'RS250'!C$8*RADIANS('RS250'!C$11)</f>
        <v>439.76515409517219</v>
      </c>
      <c r="T195">
        <f t="shared" si="9"/>
        <v>659.76042840246384</v>
      </c>
      <c r="U195">
        <f t="shared" si="11"/>
        <v>35003.956062464058</v>
      </c>
    </row>
    <row r="196" spans="15:21" x14ac:dyDescent="0.25">
      <c r="O196">
        <f t="shared" si="10"/>
        <v>192</v>
      </c>
      <c r="P196">
        <f t="shared" ref="P196:P214" si="12">O196*(1000/3600)</f>
        <v>53.333333333333336</v>
      </c>
      <c r="Q196">
        <f>0.5*'RS250'!C$12*'RS250'!C$5*$C$17*P196^2</f>
        <v>195.90662400000002</v>
      </c>
      <c r="R196">
        <f>'RS250'!C$13*'RS250'!C$4*'RS250'!C$8</f>
        <v>26.124030000000005</v>
      </c>
      <c r="S196">
        <f>'RS250'!C$4*'RS250'!C$8*RADIANS('RS250'!C$11)</f>
        <v>439.76515409517219</v>
      </c>
      <c r="T196">
        <f t="shared" ref="T196:T214" si="13">SUM(Q196:S196)</f>
        <v>661.79580809517222</v>
      </c>
      <c r="U196">
        <f t="shared" si="11"/>
        <v>35295.776431742517</v>
      </c>
    </row>
    <row r="197" spans="15:21" x14ac:dyDescent="0.25">
      <c r="O197">
        <f t="shared" ref="O197:O214" si="14">O196+1</f>
        <v>193</v>
      </c>
      <c r="P197">
        <f t="shared" si="12"/>
        <v>53.611111111111114</v>
      </c>
      <c r="Q197">
        <f>0.5*'RS250'!C$12*'RS250'!C$5*$C$17*P197^2</f>
        <v>197.95263230729171</v>
      </c>
      <c r="R197">
        <f>'RS250'!C$13*'RS250'!C$4*'RS250'!C$8</f>
        <v>26.124030000000005</v>
      </c>
      <c r="S197">
        <f>'RS250'!C$4*'RS250'!C$8*RADIANS('RS250'!C$11)</f>
        <v>439.76515409517219</v>
      </c>
      <c r="T197">
        <f t="shared" si="13"/>
        <v>663.84181640246391</v>
      </c>
      <c r="U197">
        <f t="shared" si="11"/>
        <v>35589.297379354321</v>
      </c>
    </row>
    <row r="198" spans="15:21" x14ac:dyDescent="0.25">
      <c r="O198">
        <f t="shared" si="14"/>
        <v>194</v>
      </c>
      <c r="P198">
        <f t="shared" si="12"/>
        <v>53.888888888888893</v>
      </c>
      <c r="Q198">
        <f>0.5*'RS250'!C$12*'RS250'!C$5*$C$17*P198^2</f>
        <v>200.0092692291667</v>
      </c>
      <c r="R198">
        <f>'RS250'!C$13*'RS250'!C$4*'RS250'!C$8</f>
        <v>26.124030000000005</v>
      </c>
      <c r="S198">
        <f>'RS250'!C$4*'RS250'!C$8*RADIANS('RS250'!C$11)</f>
        <v>439.76515409517219</v>
      </c>
      <c r="T198">
        <f t="shared" si="13"/>
        <v>665.8984533243389</v>
      </c>
      <c r="U198">
        <f t="shared" ref="U198:U214" si="15">T198*P198</f>
        <v>35884.527762478268</v>
      </c>
    </row>
    <row r="199" spans="15:21" x14ac:dyDescent="0.25">
      <c r="O199">
        <f t="shared" si="14"/>
        <v>195</v>
      </c>
      <c r="P199">
        <f t="shared" si="12"/>
        <v>54.166666666666671</v>
      </c>
      <c r="Q199">
        <f>0.5*'RS250'!C$12*'RS250'!C$5*$C$17*P199^2</f>
        <v>202.07653476562504</v>
      </c>
      <c r="R199">
        <f>'RS250'!C$13*'RS250'!C$4*'RS250'!C$8</f>
        <v>26.124030000000005</v>
      </c>
      <c r="S199">
        <f>'RS250'!C$4*'RS250'!C$8*RADIANS('RS250'!C$11)</f>
        <v>439.76515409517219</v>
      </c>
      <c r="T199">
        <f t="shared" si="13"/>
        <v>667.96571886079721</v>
      </c>
      <c r="U199">
        <f t="shared" si="15"/>
        <v>36181.476438293183</v>
      </c>
    </row>
    <row r="200" spans="15:21" x14ac:dyDescent="0.25">
      <c r="O200">
        <f t="shared" si="14"/>
        <v>196</v>
      </c>
      <c r="P200">
        <f t="shared" si="12"/>
        <v>54.44444444444445</v>
      </c>
      <c r="Q200">
        <f>0.5*'RS250'!C$12*'RS250'!C$5*$C$17*P200^2</f>
        <v>204.15442891666672</v>
      </c>
      <c r="R200">
        <f>'RS250'!C$13*'RS250'!C$4*'RS250'!C$8</f>
        <v>26.124030000000005</v>
      </c>
      <c r="S200">
        <f>'RS250'!C$4*'RS250'!C$8*RADIANS('RS250'!C$11)</f>
        <v>439.76515409517219</v>
      </c>
      <c r="T200">
        <f t="shared" si="13"/>
        <v>670.04361301183894</v>
      </c>
      <c r="U200">
        <f t="shared" si="15"/>
        <v>36480.1522639779</v>
      </c>
    </row>
    <row r="201" spans="15:21" x14ac:dyDescent="0.25">
      <c r="O201">
        <f t="shared" si="14"/>
        <v>197</v>
      </c>
      <c r="P201">
        <f t="shared" si="12"/>
        <v>54.722222222222221</v>
      </c>
      <c r="Q201">
        <f>0.5*'RS250'!C$12*'RS250'!C$5*$C$17*P201^2</f>
        <v>206.24295168229168</v>
      </c>
      <c r="R201">
        <f>'RS250'!C$13*'RS250'!C$4*'RS250'!C$8</f>
        <v>26.124030000000005</v>
      </c>
      <c r="S201">
        <f>'RS250'!C$4*'RS250'!C$8*RADIANS('RS250'!C$11)</f>
        <v>439.76515409517219</v>
      </c>
      <c r="T201">
        <f t="shared" si="13"/>
        <v>672.13213577746387</v>
      </c>
      <c r="U201">
        <f t="shared" si="15"/>
        <v>36780.564096711219</v>
      </c>
    </row>
    <row r="202" spans="15:21" x14ac:dyDescent="0.25">
      <c r="O202">
        <f t="shared" si="14"/>
        <v>198</v>
      </c>
      <c r="P202">
        <f t="shared" si="12"/>
        <v>55</v>
      </c>
      <c r="Q202">
        <f>0.5*'RS250'!C$12*'RS250'!C$5*$C$17*P202^2</f>
        <v>208.3421030625</v>
      </c>
      <c r="R202">
        <f>'RS250'!C$13*'RS250'!C$4*'RS250'!C$8</f>
        <v>26.124030000000005</v>
      </c>
      <c r="S202">
        <f>'RS250'!C$4*'RS250'!C$8*RADIANS('RS250'!C$11)</f>
        <v>439.76515409517219</v>
      </c>
      <c r="T202">
        <f t="shared" si="13"/>
        <v>674.23128715767223</v>
      </c>
      <c r="U202">
        <f t="shared" si="15"/>
        <v>37082.720793671971</v>
      </c>
    </row>
    <row r="203" spans="15:21" x14ac:dyDescent="0.25">
      <c r="O203">
        <f t="shared" si="14"/>
        <v>199</v>
      </c>
      <c r="P203">
        <f t="shared" si="12"/>
        <v>55.277777777777779</v>
      </c>
      <c r="Q203">
        <f>0.5*'RS250'!C$12*'RS250'!C$5*$C$17*P203^2</f>
        <v>210.4518830572917</v>
      </c>
      <c r="R203">
        <f>'RS250'!C$13*'RS250'!C$4*'RS250'!C$8</f>
        <v>26.124030000000005</v>
      </c>
      <c r="S203">
        <f>'RS250'!C$4*'RS250'!C$8*RADIANS('RS250'!C$11)</f>
        <v>439.76515409517219</v>
      </c>
      <c r="T203">
        <f t="shared" si="13"/>
        <v>676.34106715246389</v>
      </c>
      <c r="U203">
        <f t="shared" si="15"/>
        <v>37386.631212038978</v>
      </c>
    </row>
    <row r="204" spans="15:21" x14ac:dyDescent="0.25">
      <c r="O204">
        <f t="shared" si="14"/>
        <v>200</v>
      </c>
      <c r="P204">
        <f t="shared" si="12"/>
        <v>55.555555555555557</v>
      </c>
      <c r="Q204">
        <f>0.5*'RS250'!C$12*'RS250'!C$5*$C$17*P204^2</f>
        <v>212.57229166666667</v>
      </c>
      <c r="R204">
        <f>'RS250'!C$13*'RS250'!C$4*'RS250'!C$8</f>
        <v>26.124030000000005</v>
      </c>
      <c r="S204">
        <f>'RS250'!C$4*'RS250'!C$8*RADIANS('RS250'!C$11)</f>
        <v>439.76515409517219</v>
      </c>
      <c r="T204">
        <f t="shared" si="13"/>
        <v>678.46147576183887</v>
      </c>
      <c r="U204">
        <f t="shared" si="15"/>
        <v>37692.304208991052</v>
      </c>
    </row>
    <row r="205" spans="15:21" x14ac:dyDescent="0.25">
      <c r="O205">
        <f t="shared" si="14"/>
        <v>201</v>
      </c>
      <c r="P205">
        <f t="shared" si="12"/>
        <v>55.833333333333336</v>
      </c>
      <c r="Q205">
        <f>0.5*'RS250'!C$12*'RS250'!C$5*$C$17*P205^2</f>
        <v>214.70332889062502</v>
      </c>
      <c r="R205">
        <f>'RS250'!C$13*'RS250'!C$4*'RS250'!C$8</f>
        <v>26.124030000000005</v>
      </c>
      <c r="S205">
        <f>'RS250'!C$4*'RS250'!C$8*RADIANS('RS250'!C$11)</f>
        <v>439.76515409517219</v>
      </c>
      <c r="T205">
        <f t="shared" si="13"/>
        <v>680.59251298579716</v>
      </c>
      <c r="U205">
        <f t="shared" si="15"/>
        <v>37999.74864170701</v>
      </c>
    </row>
    <row r="206" spans="15:21" x14ac:dyDescent="0.25">
      <c r="O206">
        <f t="shared" si="14"/>
        <v>202</v>
      </c>
      <c r="P206">
        <f t="shared" si="12"/>
        <v>56.111111111111114</v>
      </c>
      <c r="Q206">
        <f>0.5*'RS250'!C$12*'RS250'!C$5*$C$17*P206^2</f>
        <v>216.8449947291667</v>
      </c>
      <c r="R206">
        <f>'RS250'!C$13*'RS250'!C$4*'RS250'!C$8</f>
        <v>26.124030000000005</v>
      </c>
      <c r="S206">
        <f>'RS250'!C$4*'RS250'!C$8*RADIANS('RS250'!C$11)</f>
        <v>439.76515409517219</v>
      </c>
      <c r="T206">
        <f t="shared" si="13"/>
        <v>682.73417882433887</v>
      </c>
      <c r="U206">
        <f t="shared" si="15"/>
        <v>38308.973367365681</v>
      </c>
    </row>
    <row r="207" spans="15:21" x14ac:dyDescent="0.25">
      <c r="O207">
        <f t="shared" si="14"/>
        <v>203</v>
      </c>
      <c r="P207">
        <f t="shared" si="12"/>
        <v>56.388888888888893</v>
      </c>
      <c r="Q207">
        <f>0.5*'RS250'!C$12*'RS250'!C$5*$C$17*P207^2</f>
        <v>218.99728918229172</v>
      </c>
      <c r="R207">
        <f>'RS250'!C$13*'RS250'!C$4*'RS250'!C$8</f>
        <v>26.124030000000005</v>
      </c>
      <c r="S207">
        <f>'RS250'!C$4*'RS250'!C$8*RADIANS('RS250'!C$11)</f>
        <v>439.76515409517219</v>
      </c>
      <c r="T207">
        <f t="shared" si="13"/>
        <v>684.88647327746389</v>
      </c>
      <c r="U207">
        <f t="shared" si="15"/>
        <v>38619.987243145886</v>
      </c>
    </row>
    <row r="208" spans="15:21" x14ac:dyDescent="0.25">
      <c r="O208">
        <f t="shared" si="14"/>
        <v>204</v>
      </c>
      <c r="P208">
        <f t="shared" si="12"/>
        <v>56.666666666666671</v>
      </c>
      <c r="Q208">
        <f>0.5*'RS250'!C$12*'RS250'!C$5*$C$17*P208^2</f>
        <v>221.16021225000006</v>
      </c>
      <c r="R208">
        <f>'RS250'!C$13*'RS250'!C$4*'RS250'!C$8</f>
        <v>26.124030000000005</v>
      </c>
      <c r="S208">
        <f>'RS250'!C$4*'RS250'!C$8*RADIANS('RS250'!C$11)</f>
        <v>439.76515409517219</v>
      </c>
      <c r="T208">
        <f t="shared" si="13"/>
        <v>687.04939634517223</v>
      </c>
      <c r="U208">
        <f t="shared" si="15"/>
        <v>38932.799126226426</v>
      </c>
    </row>
    <row r="209" spans="15:21" x14ac:dyDescent="0.25">
      <c r="O209">
        <f t="shared" si="14"/>
        <v>205</v>
      </c>
      <c r="P209">
        <f t="shared" si="12"/>
        <v>56.94444444444445</v>
      </c>
      <c r="Q209">
        <f>0.5*'RS250'!C$12*'RS250'!C$5*$C$17*P209^2</f>
        <v>223.3337639322917</v>
      </c>
      <c r="R209">
        <f>'RS250'!C$13*'RS250'!C$4*'RS250'!C$8</f>
        <v>26.124030000000005</v>
      </c>
      <c r="S209">
        <f>'RS250'!C$4*'RS250'!C$8*RADIANS('RS250'!C$11)</f>
        <v>439.76515409517219</v>
      </c>
      <c r="T209">
        <f t="shared" si="13"/>
        <v>689.22294802746387</v>
      </c>
      <c r="U209">
        <f t="shared" si="15"/>
        <v>39247.417873786144</v>
      </c>
    </row>
    <row r="210" spans="15:21" x14ac:dyDescent="0.25">
      <c r="O210">
        <f t="shared" si="14"/>
        <v>206</v>
      </c>
      <c r="P210">
        <f t="shared" si="12"/>
        <v>57.222222222222221</v>
      </c>
      <c r="Q210">
        <f>0.5*'RS250'!C$12*'RS250'!C$5*$C$17*P210^2</f>
        <v>225.51794422916666</v>
      </c>
      <c r="R210">
        <f>'RS250'!C$13*'RS250'!C$4*'RS250'!C$8</f>
        <v>26.124030000000005</v>
      </c>
      <c r="S210">
        <f>'RS250'!C$4*'RS250'!C$8*RADIANS('RS250'!C$11)</f>
        <v>439.76515409517219</v>
      </c>
      <c r="T210">
        <f t="shared" si="13"/>
        <v>691.40712832433883</v>
      </c>
      <c r="U210">
        <f t="shared" si="15"/>
        <v>39563.852343003833</v>
      </c>
    </row>
    <row r="211" spans="15:21" x14ac:dyDescent="0.25">
      <c r="O211">
        <f t="shared" si="14"/>
        <v>207</v>
      </c>
      <c r="P211">
        <f t="shared" si="12"/>
        <v>57.5</v>
      </c>
      <c r="Q211">
        <f>0.5*'RS250'!C$12*'RS250'!C$5*$C$17*P211^2</f>
        <v>227.71275314062501</v>
      </c>
      <c r="R211">
        <f>'RS250'!C$13*'RS250'!C$4*'RS250'!C$8</f>
        <v>26.124030000000005</v>
      </c>
      <c r="S211">
        <f>'RS250'!C$4*'RS250'!C$8*RADIANS('RS250'!C$11)</f>
        <v>439.76515409517219</v>
      </c>
      <c r="T211">
        <f t="shared" si="13"/>
        <v>693.60193723579721</v>
      </c>
      <c r="U211">
        <f t="shared" si="15"/>
        <v>39882.111391058337</v>
      </c>
    </row>
    <row r="212" spans="15:21" x14ac:dyDescent="0.25">
      <c r="O212">
        <f t="shared" si="14"/>
        <v>208</v>
      </c>
      <c r="P212">
        <f t="shared" si="12"/>
        <v>57.777777777777779</v>
      </c>
      <c r="Q212">
        <f>0.5*'RS250'!C$12*'RS250'!C$5*$C$17*P212^2</f>
        <v>229.91819066666667</v>
      </c>
      <c r="R212">
        <f>'RS250'!C$13*'RS250'!C$4*'RS250'!C$8</f>
        <v>26.124030000000005</v>
      </c>
      <c r="S212">
        <f>'RS250'!C$4*'RS250'!C$8*RADIANS('RS250'!C$11)</f>
        <v>439.76515409517219</v>
      </c>
      <c r="T212">
        <f t="shared" si="13"/>
        <v>695.8073747618389</v>
      </c>
      <c r="U212">
        <f t="shared" si="15"/>
        <v>40202.203875128471</v>
      </c>
    </row>
    <row r="213" spans="15:21" x14ac:dyDescent="0.25">
      <c r="O213">
        <f t="shared" si="14"/>
        <v>209</v>
      </c>
      <c r="P213">
        <f t="shared" si="12"/>
        <v>58.055555555555557</v>
      </c>
      <c r="Q213">
        <f>0.5*'RS250'!C$12*'RS250'!C$5*$C$17*P213^2</f>
        <v>232.13425680729168</v>
      </c>
      <c r="R213">
        <f>'RS250'!C$13*'RS250'!C$4*'RS250'!C$8</f>
        <v>26.124030000000005</v>
      </c>
      <c r="S213">
        <f>'RS250'!C$4*'RS250'!C$8*RADIANS('RS250'!C$11)</f>
        <v>439.76515409517219</v>
      </c>
      <c r="T213">
        <f t="shared" si="13"/>
        <v>698.0234409024639</v>
      </c>
      <c r="U213">
        <f t="shared" si="15"/>
        <v>40524.138652393041</v>
      </c>
    </row>
    <row r="214" spans="15:21" x14ac:dyDescent="0.25">
      <c r="O214">
        <f t="shared" si="14"/>
        <v>210</v>
      </c>
      <c r="P214">
        <f t="shared" si="12"/>
        <v>58.333333333333336</v>
      </c>
      <c r="Q214">
        <f>0.5*'RS250'!C$12*'RS250'!C$5*$C$17*P214^2</f>
        <v>234.36095156250002</v>
      </c>
      <c r="R214">
        <f>'RS250'!C$13*'RS250'!C$4*'RS250'!C$8</f>
        <v>26.124030000000005</v>
      </c>
      <c r="S214">
        <f>'RS250'!C$4*'RS250'!C$8*RADIANS('RS250'!C$11)</f>
        <v>439.76515409517219</v>
      </c>
      <c r="T214">
        <f t="shared" si="13"/>
        <v>700.25013565767222</v>
      </c>
      <c r="U214">
        <f t="shared" si="15"/>
        <v>40847.924580030878</v>
      </c>
    </row>
  </sheetData>
  <mergeCells count="4">
    <mergeCell ref="A26:D26"/>
    <mergeCell ref="A19:D19"/>
    <mergeCell ref="A2:D2"/>
    <mergeCell ref="A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1926-2BC1-4529-B6AF-46C88928E485}">
  <dimension ref="A1:T324"/>
  <sheetViews>
    <sheetView workbookViewId="0">
      <selection activeCell="O16" sqref="O16"/>
    </sheetView>
  </sheetViews>
  <sheetFormatPr defaultRowHeight="15" x14ac:dyDescent="0.25"/>
  <cols>
    <col min="1" max="1" width="19" bestFit="1" customWidth="1"/>
    <col min="2" max="2" width="8.42578125" bestFit="1" customWidth="1"/>
    <col min="3" max="3" width="11" bestFit="1" customWidth="1"/>
    <col min="4" max="4" width="8.28515625" bestFit="1" customWidth="1"/>
    <col min="6" max="6" width="5.7109375" bestFit="1" customWidth="1"/>
    <col min="7" max="8" width="12" bestFit="1" customWidth="1"/>
    <col min="9" max="9" width="6" bestFit="1" customWidth="1"/>
    <col min="10" max="11" width="12" bestFit="1" customWidth="1"/>
  </cols>
  <sheetData>
    <row r="1" spans="1:20" x14ac:dyDescent="0.25">
      <c r="A1" s="12" t="s">
        <v>35</v>
      </c>
      <c r="B1" s="12"/>
      <c r="C1" s="12"/>
      <c r="D1" s="12"/>
    </row>
    <row r="2" spans="1:20" x14ac:dyDescent="0.25">
      <c r="A2" s="11" t="s">
        <v>0</v>
      </c>
      <c r="B2" s="11"/>
      <c r="C2" s="11"/>
      <c r="D2" s="11"/>
    </row>
    <row r="3" spans="1:20" x14ac:dyDescent="0.25">
      <c r="A3" s="2"/>
      <c r="B3" s="3" t="s">
        <v>7</v>
      </c>
      <c r="C3" s="3" t="s">
        <v>8</v>
      </c>
      <c r="D3" s="3" t="s">
        <v>9</v>
      </c>
      <c r="O3" s="1" t="s">
        <v>1</v>
      </c>
      <c r="P3" s="1" t="s">
        <v>2</v>
      </c>
      <c r="Q3" s="1" t="s">
        <v>3</v>
      </c>
      <c r="R3" s="1" t="s">
        <v>4</v>
      </c>
      <c r="S3" s="1" t="s">
        <v>5</v>
      </c>
      <c r="T3" s="1" t="s">
        <v>6</v>
      </c>
    </row>
    <row r="4" spans="1:20" x14ac:dyDescent="0.25">
      <c r="A4" s="3" t="s">
        <v>10</v>
      </c>
      <c r="B4" s="2" t="s">
        <v>11</v>
      </c>
      <c r="C4" s="2">
        <v>191.9</v>
      </c>
      <c r="D4" s="2" t="s">
        <v>12</v>
      </c>
      <c r="O4">
        <v>0</v>
      </c>
      <c r="P4">
        <f t="shared" ref="P4:P67" si="0">O4*(1000/3600)</f>
        <v>0</v>
      </c>
      <c r="Q4">
        <f>0.5*[1]Calc!C$12*[1]Calc!C$5*P4^2</f>
        <v>0</v>
      </c>
      <c r="R4">
        <f>[1]Calc!C$13*[1]Calc!C$4*[1]Calc!C$8*P4</f>
        <v>0</v>
      </c>
      <c r="S4">
        <f>[1]Calc!C$4*[1]Calc!C$8*[1]Calc!C$11*P4</f>
        <v>0</v>
      </c>
      <c r="T4">
        <f t="shared" ref="T4:T67" si="1">SUM(Q4:S4)</f>
        <v>0</v>
      </c>
    </row>
    <row r="5" spans="1:20" x14ac:dyDescent="0.25">
      <c r="A5" s="3" t="s">
        <v>13</v>
      </c>
      <c r="B5" s="2" t="s">
        <v>14</v>
      </c>
      <c r="C5" s="2">
        <v>0.30499999999999999</v>
      </c>
      <c r="D5" s="2" t="s">
        <v>39</v>
      </c>
      <c r="O5">
        <f t="shared" ref="O5:O68" si="2">O4+1</f>
        <v>1</v>
      </c>
      <c r="P5">
        <f t="shared" si="0"/>
        <v>0.27777777777777779</v>
      </c>
      <c r="Q5">
        <f>0.5*[1]Calc!C$12*[1]Calc!C$5*$C$17*P5^2</f>
        <v>4.5590439814814825E-3</v>
      </c>
      <c r="R5">
        <f>[1]Calc!C$13*[1]Calc!C$4*[1]Calc!C$8</f>
        <v>37.650780000000005</v>
      </c>
      <c r="S5">
        <f>[1]Calc!C$4*[1]Calc!C$8*RADIANS([1]Calc!C$11)</f>
        <v>842.47380651240348</v>
      </c>
      <c r="T5">
        <f t="shared" si="1"/>
        <v>880.12914555638497</v>
      </c>
    </row>
    <row r="6" spans="1:20" x14ac:dyDescent="0.25">
      <c r="A6" s="3" t="s">
        <v>15</v>
      </c>
      <c r="B6" s="2" t="s">
        <v>16</v>
      </c>
      <c r="C6" s="2">
        <v>254.88</v>
      </c>
      <c r="D6" s="2" t="s">
        <v>1</v>
      </c>
      <c r="O6">
        <f t="shared" si="2"/>
        <v>2</v>
      </c>
      <c r="P6">
        <f t="shared" si="0"/>
        <v>0.55555555555555558</v>
      </c>
      <c r="Q6">
        <f>0.5*[1]Calc!C$12*[1]Calc!C$5*$C$17*P6^2</f>
        <v>1.823617592592593E-2</v>
      </c>
      <c r="R6">
        <f>[1]Calc!C$13*[1]Calc!C$4*[1]Calc!C$8</f>
        <v>37.650780000000005</v>
      </c>
      <c r="S6">
        <f>[1]Calc!C$4*[1]Calc!C$8*RADIANS([1]Calc!C$11)</f>
        <v>842.47380651240348</v>
      </c>
      <c r="T6">
        <f t="shared" si="1"/>
        <v>880.14282268832937</v>
      </c>
    </row>
    <row r="7" spans="1:20" x14ac:dyDescent="0.25">
      <c r="A7" s="3" t="s">
        <v>15</v>
      </c>
      <c r="B7" s="2" t="s">
        <v>16</v>
      </c>
      <c r="C7" s="4">
        <f>C6*(1000/3600)</f>
        <v>70.8</v>
      </c>
      <c r="D7" s="2" t="s">
        <v>2</v>
      </c>
      <c r="O7">
        <f t="shared" si="2"/>
        <v>3</v>
      </c>
      <c r="P7">
        <f t="shared" si="0"/>
        <v>0.83333333333333337</v>
      </c>
      <c r="Q7">
        <f>0.5*[1]Calc!C$12*[1]Calc!C$5*$C$17*P7^2</f>
        <v>4.1031395833333345E-2</v>
      </c>
      <c r="R7">
        <f>[1]Calc!C$13*[1]Calc!C$4*[1]Calc!C$8</f>
        <v>37.650780000000005</v>
      </c>
      <c r="S7">
        <f>[1]Calc!C$4*[1]Calc!C$8*RADIANS([1]Calc!C$11)</f>
        <v>842.47380651240348</v>
      </c>
      <c r="T7">
        <f t="shared" si="1"/>
        <v>880.16561790823687</v>
      </c>
    </row>
    <row r="8" spans="1:20" x14ac:dyDescent="0.25">
      <c r="A8" s="3" t="s">
        <v>17</v>
      </c>
      <c r="B8" s="2" t="s">
        <v>18</v>
      </c>
      <c r="C8" s="2">
        <v>9.81</v>
      </c>
      <c r="D8" s="2" t="s">
        <v>40</v>
      </c>
      <c r="O8">
        <f t="shared" si="2"/>
        <v>4</v>
      </c>
      <c r="P8">
        <f t="shared" si="0"/>
        <v>1.1111111111111112</v>
      </c>
      <c r="Q8">
        <f>0.5*[1]Calc!C$12*[1]Calc!C$5*$C$17*P8^2</f>
        <v>7.294470370370372E-2</v>
      </c>
      <c r="R8">
        <f>[1]Calc!C$13*[1]Calc!C$4*[1]Calc!C$8</f>
        <v>37.650780000000005</v>
      </c>
      <c r="S8">
        <f>[1]Calc!C$4*[1]Calc!C$8*RADIANS([1]Calc!C$11)</f>
        <v>842.47380651240348</v>
      </c>
      <c r="T8">
        <f t="shared" si="1"/>
        <v>880.19753121610722</v>
      </c>
    </row>
    <row r="9" spans="1:20" x14ac:dyDescent="0.25">
      <c r="A9" s="3" t="s">
        <v>41</v>
      </c>
      <c r="B9" s="2" t="s">
        <v>43</v>
      </c>
      <c r="C9" s="2">
        <v>48</v>
      </c>
      <c r="D9" s="9" t="s">
        <v>45</v>
      </c>
      <c r="O9">
        <f t="shared" si="2"/>
        <v>5</v>
      </c>
      <c r="P9">
        <f t="shared" si="0"/>
        <v>1.3888888888888888</v>
      </c>
      <c r="Q9">
        <f>0.5*[1]Calc!C$12*[1]Calc!C$5*$C$17*P9^2</f>
        <v>0.11397609953703704</v>
      </c>
      <c r="R9">
        <f>[1]Calc!C$13*[1]Calc!C$4*[1]Calc!C$8</f>
        <v>37.650780000000005</v>
      </c>
      <c r="S9">
        <f>[1]Calc!C$4*[1]Calc!C$8*RADIANS([1]Calc!C$11)</f>
        <v>842.47380651240348</v>
      </c>
      <c r="T9">
        <f t="shared" si="1"/>
        <v>880.23856261194055</v>
      </c>
    </row>
    <row r="10" spans="1:20" x14ac:dyDescent="0.25">
      <c r="A10" s="3" t="s">
        <v>42</v>
      </c>
      <c r="B10" s="2" t="s">
        <v>44</v>
      </c>
      <c r="C10" s="2">
        <v>100</v>
      </c>
      <c r="D10" s="9" t="s">
        <v>45</v>
      </c>
      <c r="O10">
        <f t="shared" si="2"/>
        <v>6</v>
      </c>
      <c r="P10">
        <f t="shared" si="0"/>
        <v>1.6666666666666667</v>
      </c>
      <c r="Q10">
        <f>0.5*[1]Calc!C$12*[1]Calc!C$5*$C$17*P10^2</f>
        <v>0.16412558333333338</v>
      </c>
      <c r="R10">
        <f>[1]Calc!C$13*[1]Calc!C$4*[1]Calc!C$8</f>
        <v>37.650780000000005</v>
      </c>
      <c r="S10">
        <f>[1]Calc!C$4*[1]Calc!C$8*RADIANS([1]Calc!C$11)</f>
        <v>842.47380651240348</v>
      </c>
      <c r="T10">
        <f t="shared" si="1"/>
        <v>880.28871209573686</v>
      </c>
    </row>
    <row r="11" spans="1:20" x14ac:dyDescent="0.25">
      <c r="A11" s="3" t="s">
        <v>19</v>
      </c>
      <c r="B11" s="5" t="s">
        <v>20</v>
      </c>
      <c r="C11" s="4">
        <f>DEGREES(ATAN(C9/C10))</f>
        <v>25.641005824305282</v>
      </c>
      <c r="D11" s="2" t="s">
        <v>21</v>
      </c>
      <c r="O11">
        <f t="shared" si="2"/>
        <v>7</v>
      </c>
      <c r="P11">
        <f t="shared" si="0"/>
        <v>1.9444444444444446</v>
      </c>
      <c r="Q11">
        <f>0.5*[1]Calc!C$12*[1]Calc!C$5*$C$17*P11^2</f>
        <v>0.22339315509259264</v>
      </c>
      <c r="R11">
        <f>[1]Calc!C$13*[1]Calc!C$4*[1]Calc!C$8</f>
        <v>37.650780000000005</v>
      </c>
      <c r="S11">
        <f>[1]Calc!C$4*[1]Calc!C$8*RADIANS([1]Calc!C$11)</f>
        <v>842.47380651240348</v>
      </c>
      <c r="T11">
        <f t="shared" si="1"/>
        <v>880.34797966749613</v>
      </c>
    </row>
    <row r="12" spans="1:20" x14ac:dyDescent="0.25">
      <c r="A12" s="3" t="s">
        <v>22</v>
      </c>
      <c r="B12" s="5" t="s">
        <v>23</v>
      </c>
      <c r="C12" s="2">
        <v>1.167</v>
      </c>
      <c r="D12" s="9" t="s">
        <v>45</v>
      </c>
      <c r="O12">
        <f t="shared" si="2"/>
        <v>8</v>
      </c>
      <c r="P12">
        <f t="shared" si="0"/>
        <v>2.2222222222222223</v>
      </c>
      <c r="Q12">
        <f>0.5*[1]Calc!C$12*[1]Calc!C$5*$C$17*P12^2</f>
        <v>0.29177881481481488</v>
      </c>
      <c r="R12">
        <f>[1]Calc!C$13*[1]Calc!C$4*[1]Calc!C$8</f>
        <v>37.650780000000005</v>
      </c>
      <c r="S12">
        <f>[1]Calc!C$4*[1]Calc!C$8*RADIANS([1]Calc!C$11)</f>
        <v>842.47380651240348</v>
      </c>
      <c r="T12">
        <f t="shared" si="1"/>
        <v>880.41636532721827</v>
      </c>
    </row>
    <row r="13" spans="1:20" x14ac:dyDescent="0.25">
      <c r="A13" s="3" t="s">
        <v>24</v>
      </c>
      <c r="B13" s="5" t="s">
        <v>25</v>
      </c>
      <c r="C13" s="6">
        <v>0.02</v>
      </c>
      <c r="D13" s="9" t="s">
        <v>45</v>
      </c>
      <c r="O13">
        <f t="shared" si="2"/>
        <v>9</v>
      </c>
      <c r="P13">
        <f t="shared" si="0"/>
        <v>2.5</v>
      </c>
      <c r="Q13">
        <f>0.5*[1]Calc!C$12*[1]Calc!C$5*$C$17*P13^2</f>
        <v>0.36928256250000002</v>
      </c>
      <c r="R13">
        <f>[1]Calc!C$13*[1]Calc!C$4*[1]Calc!C$8</f>
        <v>37.650780000000005</v>
      </c>
      <c r="S13">
        <f>[1]Calc!C$4*[1]Calc!C$8*RADIANS([1]Calc!C$11)</f>
        <v>842.47380651240348</v>
      </c>
      <c r="T13">
        <f t="shared" si="1"/>
        <v>880.4938690749035</v>
      </c>
    </row>
    <row r="14" spans="1:20" x14ac:dyDescent="0.25">
      <c r="A14" s="3" t="s">
        <v>26</v>
      </c>
      <c r="B14" s="5" t="s">
        <v>3</v>
      </c>
      <c r="C14" s="2"/>
      <c r="D14" s="2" t="s">
        <v>27</v>
      </c>
      <c r="O14">
        <f t="shared" si="2"/>
        <v>10</v>
      </c>
      <c r="P14">
        <f t="shared" si="0"/>
        <v>2.7777777777777777</v>
      </c>
      <c r="Q14">
        <f>0.5*[1]Calc!C$12*[1]Calc!C$5*$C$17*P14^2</f>
        <v>0.45590439814814815</v>
      </c>
      <c r="R14">
        <f>[1]Calc!C$13*[1]Calc!C$4*[1]Calc!C$8</f>
        <v>37.650780000000005</v>
      </c>
      <c r="S14">
        <f>[1]Calc!C$4*[1]Calc!C$8*RADIANS([1]Calc!C$11)</f>
        <v>842.47380651240348</v>
      </c>
      <c r="T14">
        <f t="shared" si="1"/>
        <v>880.58049091055159</v>
      </c>
    </row>
    <row r="15" spans="1:20" x14ac:dyDescent="0.25">
      <c r="A15" s="3" t="s">
        <v>28</v>
      </c>
      <c r="B15" s="5" t="s">
        <v>4</v>
      </c>
      <c r="C15" s="2"/>
      <c r="D15" s="2" t="s">
        <v>27</v>
      </c>
      <c r="O15">
        <f t="shared" si="2"/>
        <v>11</v>
      </c>
      <c r="P15">
        <f t="shared" si="0"/>
        <v>3.0555555555555558</v>
      </c>
      <c r="Q15">
        <f>0.5*[1]Calc!C$12*[1]Calc!C$5*$C$17*P15^2</f>
        <v>0.55164432175925937</v>
      </c>
      <c r="R15">
        <f>[1]Calc!C$13*[1]Calc!C$4*[1]Calc!C$8</f>
        <v>37.650780000000005</v>
      </c>
      <c r="S15">
        <f>[1]Calc!C$4*[1]Calc!C$8*RADIANS([1]Calc!C$11)</f>
        <v>842.47380651240348</v>
      </c>
      <c r="T15">
        <f t="shared" si="1"/>
        <v>880.67623083416277</v>
      </c>
    </row>
    <row r="16" spans="1:20" x14ac:dyDescent="0.25">
      <c r="A16" s="3" t="s">
        <v>29</v>
      </c>
      <c r="B16" s="5" t="s">
        <v>5</v>
      </c>
      <c r="C16" s="2"/>
      <c r="D16" s="2" t="s">
        <v>27</v>
      </c>
      <c r="O16">
        <f t="shared" si="2"/>
        <v>12</v>
      </c>
      <c r="P16">
        <f t="shared" si="0"/>
        <v>3.3333333333333335</v>
      </c>
      <c r="Q16">
        <f>0.5*[1]Calc!C$12*[1]Calc!C$5*$C$17*P16^2</f>
        <v>0.65650233333333352</v>
      </c>
      <c r="R16">
        <f>[1]Calc!C$13*[1]Calc!C$4*[1]Calc!C$8</f>
        <v>37.650780000000005</v>
      </c>
      <c r="S16">
        <f>[1]Calc!C$4*[1]Calc!C$8*RADIANS([1]Calc!C$11)</f>
        <v>842.47380651240348</v>
      </c>
      <c r="T16">
        <f t="shared" si="1"/>
        <v>880.7810888457368</v>
      </c>
    </row>
    <row r="17" spans="1:20" x14ac:dyDescent="0.25">
      <c r="A17" s="3" t="s">
        <v>37</v>
      </c>
      <c r="B17" s="5" t="s">
        <v>38</v>
      </c>
      <c r="C17" s="2">
        <v>0.33200000000000002</v>
      </c>
      <c r="D17" s="2" t="s">
        <v>39</v>
      </c>
      <c r="O17">
        <f t="shared" si="2"/>
        <v>13</v>
      </c>
      <c r="P17">
        <f t="shared" si="0"/>
        <v>3.6111111111111112</v>
      </c>
      <c r="Q17">
        <f>0.5*[1]Calc!C$12*[1]Calc!C$5*$C$17*P17^2</f>
        <v>0.77047843287037043</v>
      </c>
      <c r="R17">
        <f>[1]Calc!C$13*[1]Calc!C$4*[1]Calc!C$8</f>
        <v>37.650780000000005</v>
      </c>
      <c r="S17">
        <f>[1]Calc!C$4*[1]Calc!C$8*RADIANS([1]Calc!C$11)</f>
        <v>842.47380651240348</v>
      </c>
      <c r="T17">
        <f t="shared" si="1"/>
        <v>880.89506494527382</v>
      </c>
    </row>
    <row r="18" spans="1:20" x14ac:dyDescent="0.25">
      <c r="O18">
        <f t="shared" si="2"/>
        <v>14</v>
      </c>
      <c r="P18">
        <f t="shared" si="0"/>
        <v>3.8888888888888893</v>
      </c>
      <c r="Q18">
        <f>0.5*[1]Calc!C$12*[1]Calc!C$5*$C$17*P18^2</f>
        <v>0.89357262037037055</v>
      </c>
      <c r="R18">
        <f>[1]Calc!C$13*[1]Calc!C$4*[1]Calc!C$8</f>
        <v>37.650780000000005</v>
      </c>
      <c r="S18">
        <f>[1]Calc!C$4*[1]Calc!C$8*RADIANS([1]Calc!C$11)</f>
        <v>842.47380651240348</v>
      </c>
      <c r="T18">
        <f t="shared" si="1"/>
        <v>881.01815913277392</v>
      </c>
    </row>
    <row r="19" spans="1:20" x14ac:dyDescent="0.25">
      <c r="A19" s="10" t="s">
        <v>36</v>
      </c>
      <c r="B19" s="10"/>
      <c r="C19" s="10"/>
      <c r="D19" s="10"/>
      <c r="O19">
        <f t="shared" si="2"/>
        <v>15</v>
      </c>
      <c r="P19">
        <f t="shared" si="0"/>
        <v>4.166666666666667</v>
      </c>
      <c r="Q19">
        <f>0.5*[1]Calc!C$12*[1]Calc!C$5*$C$17*P19^2</f>
        <v>1.0257848958333335</v>
      </c>
      <c r="R19">
        <f>[1]Calc!C$13*[1]Calc!C$4*[1]Calc!C$8</f>
        <v>37.650780000000005</v>
      </c>
      <c r="S19">
        <f>[1]Calc!C$4*[1]Calc!C$8*RADIANS([1]Calc!C$11)</f>
        <v>842.47380651240348</v>
      </c>
      <c r="T19">
        <f t="shared" si="1"/>
        <v>881.15037140823688</v>
      </c>
    </row>
    <row r="20" spans="1:20" x14ac:dyDescent="0.25">
      <c r="A20" s="7"/>
      <c r="B20" s="3" t="s">
        <v>7</v>
      </c>
      <c r="C20" s="3" t="s">
        <v>8</v>
      </c>
      <c r="D20" s="3" t="s">
        <v>9</v>
      </c>
      <c r="O20">
        <f t="shared" si="2"/>
        <v>16</v>
      </c>
      <c r="P20">
        <f t="shared" si="0"/>
        <v>4.4444444444444446</v>
      </c>
      <c r="Q20">
        <f>0.5*[1]Calc!C$12*[1]Calc!C$5*$C$17*P20^2</f>
        <v>1.1671152592592595</v>
      </c>
      <c r="R20">
        <f>[1]Calc!C$13*[1]Calc!C$4*[1]Calc!C$8</f>
        <v>37.650780000000005</v>
      </c>
      <c r="S20">
        <f>[1]Calc!C$4*[1]Calc!C$8*RADIANS([1]Calc!C$11)</f>
        <v>842.47380651240348</v>
      </c>
      <c r="T20">
        <f t="shared" si="1"/>
        <v>881.2917017716627</v>
      </c>
    </row>
    <row r="21" spans="1:20" x14ac:dyDescent="0.25">
      <c r="A21" s="3" t="s">
        <v>26</v>
      </c>
      <c r="B21" s="2" t="s">
        <v>3</v>
      </c>
      <c r="C21" s="4">
        <f>0.5*C12*C5*C17*C7^2</f>
        <v>296.17288705440001</v>
      </c>
      <c r="D21" s="2" t="s">
        <v>27</v>
      </c>
      <c r="O21">
        <f t="shared" si="2"/>
        <v>17</v>
      </c>
      <c r="P21">
        <f t="shared" si="0"/>
        <v>4.7222222222222223</v>
      </c>
      <c r="Q21">
        <f>0.5*[1]Calc!C$12*[1]Calc!C$5*$C$17*P21^2</f>
        <v>1.3175637106481484</v>
      </c>
      <c r="R21">
        <f>[1]Calc!C$13*[1]Calc!C$4*[1]Calc!C$8</f>
        <v>37.650780000000005</v>
      </c>
      <c r="S21">
        <f>[1]Calc!C$4*[1]Calc!C$8*RADIANS([1]Calc!C$11)</f>
        <v>842.47380651240348</v>
      </c>
      <c r="T21">
        <f t="shared" si="1"/>
        <v>881.44215022305161</v>
      </c>
    </row>
    <row r="22" spans="1:20" x14ac:dyDescent="0.25">
      <c r="A22" s="3" t="s">
        <v>28</v>
      </c>
      <c r="B22" s="2" t="s">
        <v>4</v>
      </c>
      <c r="C22" s="2">
        <f>C13*C4*C8</f>
        <v>37.650780000000005</v>
      </c>
      <c r="D22" s="2" t="s">
        <v>27</v>
      </c>
      <c r="O22">
        <f t="shared" si="2"/>
        <v>18</v>
      </c>
      <c r="P22">
        <f t="shared" si="0"/>
        <v>5</v>
      </c>
      <c r="Q22">
        <f>0.5*[1]Calc!C$12*[1]Calc!C$5*$C$17*P22^2</f>
        <v>1.4771302500000001</v>
      </c>
      <c r="R22">
        <f>[1]Calc!C$13*[1]Calc!C$4*[1]Calc!C$8</f>
        <v>37.650780000000005</v>
      </c>
      <c r="S22">
        <f>[1]Calc!C$4*[1]Calc!C$8*RADIANS([1]Calc!C$11)</f>
        <v>842.47380651240348</v>
      </c>
      <c r="T22">
        <f t="shared" si="1"/>
        <v>881.6017167624035</v>
      </c>
    </row>
    <row r="23" spans="1:20" x14ac:dyDescent="0.25">
      <c r="A23" s="3" t="s">
        <v>30</v>
      </c>
      <c r="B23" s="2" t="s">
        <v>31</v>
      </c>
      <c r="C23" s="4">
        <f>C21+C22</f>
        <v>333.8236670544</v>
      </c>
      <c r="D23" s="2" t="s">
        <v>27</v>
      </c>
      <c r="O23">
        <f t="shared" si="2"/>
        <v>19</v>
      </c>
      <c r="P23">
        <f t="shared" si="0"/>
        <v>5.2777777777777777</v>
      </c>
      <c r="Q23">
        <f>0.5*[1]Calc!C$12*[1]Calc!C$5*$C$17*P23^2</f>
        <v>1.6458148773148149</v>
      </c>
      <c r="R23">
        <f>[1]Calc!C$13*[1]Calc!C$4*[1]Calc!C$8</f>
        <v>37.650780000000005</v>
      </c>
      <c r="S23">
        <f>[1]Calc!C$4*[1]Calc!C$8*RADIANS([1]Calc!C$11)</f>
        <v>842.47380651240348</v>
      </c>
      <c r="T23">
        <f t="shared" si="1"/>
        <v>881.77040138971824</v>
      </c>
    </row>
    <row r="24" spans="1:20" x14ac:dyDescent="0.25">
      <c r="A24" s="3" t="s">
        <v>32</v>
      </c>
      <c r="B24" s="2" t="s">
        <v>33</v>
      </c>
      <c r="C24" s="4">
        <f>C23*C7</f>
        <v>23634.715627451518</v>
      </c>
      <c r="D24" s="2" t="s">
        <v>34</v>
      </c>
      <c r="O24">
        <f t="shared" si="2"/>
        <v>20</v>
      </c>
      <c r="P24">
        <f t="shared" si="0"/>
        <v>5.5555555555555554</v>
      </c>
      <c r="Q24">
        <f>0.5*[1]Calc!C$12*[1]Calc!C$5*$C$17*P24^2</f>
        <v>1.8236175925925926</v>
      </c>
      <c r="R24">
        <f>[1]Calc!C$13*[1]Calc!C$4*[1]Calc!C$8</f>
        <v>37.650780000000005</v>
      </c>
      <c r="S24">
        <f>[1]Calc!C$4*[1]Calc!C$8*RADIANS([1]Calc!C$11)</f>
        <v>842.47380651240348</v>
      </c>
      <c r="T24">
        <f t="shared" si="1"/>
        <v>881.94820410499608</v>
      </c>
    </row>
    <row r="25" spans="1:20" x14ac:dyDescent="0.25">
      <c r="O25">
        <f t="shared" si="2"/>
        <v>21</v>
      </c>
      <c r="P25">
        <f t="shared" si="0"/>
        <v>5.8333333333333339</v>
      </c>
      <c r="Q25">
        <f>0.5*[1]Calc!C$12*[1]Calc!C$5*$C$17*P25^2</f>
        <v>2.010538395833334</v>
      </c>
      <c r="R25">
        <f>[1]Calc!C$13*[1]Calc!C$4*[1]Calc!C$8</f>
        <v>37.650780000000005</v>
      </c>
      <c r="S25">
        <f>[1]Calc!C$4*[1]Calc!C$8*RADIANS([1]Calc!C$11)</f>
        <v>842.47380651240348</v>
      </c>
      <c r="T25">
        <f t="shared" si="1"/>
        <v>882.13512490823678</v>
      </c>
    </row>
    <row r="26" spans="1:20" x14ac:dyDescent="0.25">
      <c r="A26" s="10" t="s">
        <v>48</v>
      </c>
      <c r="B26" s="10"/>
      <c r="C26" s="10"/>
      <c r="D26" s="10"/>
      <c r="O26">
        <f t="shared" si="2"/>
        <v>22</v>
      </c>
      <c r="P26">
        <f t="shared" si="0"/>
        <v>6.1111111111111116</v>
      </c>
      <c r="Q26">
        <f>0.5*[1]Calc!C$12*[1]Calc!C$5*$C$17*P26^2</f>
        <v>2.2065772870370375</v>
      </c>
      <c r="R26">
        <f>[1]Calc!C$13*[1]Calc!C$4*[1]Calc!C$8</f>
        <v>37.650780000000005</v>
      </c>
      <c r="S26">
        <f>[1]Calc!C$4*[1]Calc!C$8*RADIANS([1]Calc!C$11)</f>
        <v>842.47380651240348</v>
      </c>
      <c r="T26">
        <f t="shared" si="1"/>
        <v>882.33116379944056</v>
      </c>
    </row>
    <row r="27" spans="1:20" x14ac:dyDescent="0.25">
      <c r="A27" s="7"/>
      <c r="B27" s="3" t="s">
        <v>7</v>
      </c>
      <c r="C27" s="3" t="s">
        <v>8</v>
      </c>
      <c r="D27" s="3" t="s">
        <v>9</v>
      </c>
      <c r="O27">
        <f t="shared" si="2"/>
        <v>23</v>
      </c>
      <c r="P27">
        <f t="shared" si="0"/>
        <v>6.3888888888888893</v>
      </c>
      <c r="Q27">
        <f>0.5*[1]Calc!C$12*[1]Calc!C$5*$C$17*P27^2</f>
        <v>2.411734266203704</v>
      </c>
      <c r="R27">
        <f>[1]Calc!C$13*[1]Calc!C$4*[1]Calc!C$8</f>
        <v>37.650780000000005</v>
      </c>
      <c r="S27">
        <f>[1]Calc!C$4*[1]Calc!C$8*RADIANS([1]Calc!C$11)</f>
        <v>842.47380651240348</v>
      </c>
      <c r="T27">
        <f t="shared" si="1"/>
        <v>882.53632077860721</v>
      </c>
    </row>
    <row r="28" spans="1:20" x14ac:dyDescent="0.25">
      <c r="A28" s="3" t="s">
        <v>26</v>
      </c>
      <c r="B28" s="2" t="s">
        <v>3</v>
      </c>
      <c r="C28" s="4">
        <f>0.5*C12*C5*C17*C7^2</f>
        <v>296.17288705440001</v>
      </c>
      <c r="D28" s="2" t="s">
        <v>27</v>
      </c>
      <c r="O28">
        <f t="shared" si="2"/>
        <v>24</v>
      </c>
      <c r="P28">
        <f t="shared" si="0"/>
        <v>6.666666666666667</v>
      </c>
      <c r="Q28">
        <f>0.5*[1]Calc!C$12*[1]Calc!C$5*$C$17*P28^2</f>
        <v>2.6260093333333341</v>
      </c>
      <c r="R28">
        <f>[1]Calc!C$13*[1]Calc!C$4*[1]Calc!C$8</f>
        <v>37.650780000000005</v>
      </c>
      <c r="S28">
        <f>[1]Calc!C$4*[1]Calc!C$8*RADIANS([1]Calc!C$11)</f>
        <v>842.47380651240348</v>
      </c>
      <c r="T28">
        <f t="shared" si="1"/>
        <v>882.75059584573683</v>
      </c>
    </row>
    <row r="29" spans="1:20" x14ac:dyDescent="0.25">
      <c r="A29" s="3" t="s">
        <v>28</v>
      </c>
      <c r="B29" s="2" t="s">
        <v>4</v>
      </c>
      <c r="C29" s="2">
        <f>C13*C4*C8</f>
        <v>37.650780000000005</v>
      </c>
      <c r="D29" s="2" t="s">
        <v>27</v>
      </c>
      <c r="O29">
        <f t="shared" si="2"/>
        <v>25</v>
      </c>
      <c r="P29">
        <f t="shared" si="0"/>
        <v>6.9444444444444446</v>
      </c>
      <c r="Q29">
        <f>0.5*[1]Calc!C$12*[1]Calc!C$5*$C$17*P29^2</f>
        <v>2.8494024884259264</v>
      </c>
      <c r="R29">
        <f>[1]Calc!C$13*[1]Calc!C$4*[1]Calc!C$8</f>
        <v>37.650780000000005</v>
      </c>
      <c r="S29">
        <f>[1]Calc!C$4*[1]Calc!C$8*RADIANS([1]Calc!C$11)</f>
        <v>842.47380651240348</v>
      </c>
      <c r="T29">
        <f t="shared" si="1"/>
        <v>882.97398900082942</v>
      </c>
    </row>
    <row r="30" spans="1:20" x14ac:dyDescent="0.25">
      <c r="A30" s="3" t="s">
        <v>29</v>
      </c>
      <c r="B30" s="2" t="s">
        <v>5</v>
      </c>
      <c r="C30" s="8">
        <f>(C4*C8*(RADIANS(C11)))</f>
        <v>842.47380651240348</v>
      </c>
      <c r="D30" s="2" t="s">
        <v>27</v>
      </c>
      <c r="O30">
        <f t="shared" si="2"/>
        <v>26</v>
      </c>
      <c r="P30">
        <f t="shared" si="0"/>
        <v>7.2222222222222223</v>
      </c>
      <c r="Q30">
        <f>0.5*[1]Calc!C$12*[1]Calc!C$5*$C$17*P30^2</f>
        <v>3.0819137314814817</v>
      </c>
      <c r="R30">
        <f>[1]Calc!C$13*[1]Calc!C$4*[1]Calc!C$8</f>
        <v>37.650780000000005</v>
      </c>
      <c r="S30">
        <f>[1]Calc!C$4*[1]Calc!C$8*RADIANS([1]Calc!C$11)</f>
        <v>842.47380651240348</v>
      </c>
      <c r="T30">
        <f t="shared" si="1"/>
        <v>883.20650024388499</v>
      </c>
    </row>
    <row r="31" spans="1:20" x14ac:dyDescent="0.25">
      <c r="A31" s="3" t="s">
        <v>30</v>
      </c>
      <c r="B31" s="2" t="s">
        <v>31</v>
      </c>
      <c r="C31" s="4">
        <f>C28+C29+C30</f>
        <v>1176.2974735668035</v>
      </c>
      <c r="D31" s="2" t="s">
        <v>27</v>
      </c>
      <c r="O31">
        <f t="shared" si="2"/>
        <v>27</v>
      </c>
      <c r="P31">
        <f t="shared" si="0"/>
        <v>7.5</v>
      </c>
      <c r="Q31">
        <f>0.5*[1]Calc!C$12*[1]Calc!C$5*$C$17*P31^2</f>
        <v>3.3235430625000002</v>
      </c>
      <c r="R31">
        <f>[1]Calc!C$13*[1]Calc!C$4*[1]Calc!C$8</f>
        <v>37.650780000000005</v>
      </c>
      <c r="S31">
        <f>[1]Calc!C$4*[1]Calc!C$8*RADIANS([1]Calc!C$11)</f>
        <v>842.47380651240348</v>
      </c>
      <c r="T31">
        <f t="shared" si="1"/>
        <v>883.44812957490353</v>
      </c>
    </row>
    <row r="32" spans="1:20" x14ac:dyDescent="0.25">
      <c r="A32" s="3" t="s">
        <v>32</v>
      </c>
      <c r="B32" s="2" t="s">
        <v>33</v>
      </c>
      <c r="C32" s="4">
        <f>C31*C7</f>
        <v>83281.861128529694</v>
      </c>
      <c r="D32" s="2" t="s">
        <v>34</v>
      </c>
      <c r="O32">
        <f t="shared" si="2"/>
        <v>28</v>
      </c>
      <c r="P32">
        <f t="shared" si="0"/>
        <v>7.7777777777777786</v>
      </c>
      <c r="Q32">
        <f>0.5*[1]Calc!C$12*[1]Calc!C$5*$C$17*P32^2</f>
        <v>3.5742904814814822</v>
      </c>
      <c r="R32">
        <f>[1]Calc!C$13*[1]Calc!C$4*[1]Calc!C$8</f>
        <v>37.650780000000005</v>
      </c>
      <c r="S32">
        <f>[1]Calc!C$4*[1]Calc!C$8*RADIANS([1]Calc!C$11)</f>
        <v>842.47380651240348</v>
      </c>
      <c r="T32">
        <f t="shared" si="1"/>
        <v>883.69887699388494</v>
      </c>
    </row>
    <row r="33" spans="15:20" x14ac:dyDescent="0.25">
      <c r="O33">
        <f t="shared" si="2"/>
        <v>29</v>
      </c>
      <c r="P33">
        <f t="shared" si="0"/>
        <v>8.0555555555555554</v>
      </c>
      <c r="Q33">
        <f>0.5*[1]Calc!C$12*[1]Calc!C$5*$C$17*P33^2</f>
        <v>3.8341559884259264</v>
      </c>
      <c r="R33">
        <f>[1]Calc!C$13*[1]Calc!C$4*[1]Calc!C$8</f>
        <v>37.650780000000005</v>
      </c>
      <c r="S33">
        <f>[1]Calc!C$4*[1]Calc!C$8*RADIANS([1]Calc!C$11)</f>
        <v>842.47380651240348</v>
      </c>
      <c r="T33">
        <f t="shared" si="1"/>
        <v>883.95874250082943</v>
      </c>
    </row>
    <row r="34" spans="15:20" x14ac:dyDescent="0.25">
      <c r="O34">
        <f t="shared" si="2"/>
        <v>30</v>
      </c>
      <c r="P34">
        <f t="shared" si="0"/>
        <v>8.3333333333333339</v>
      </c>
      <c r="Q34">
        <f>0.5*[1]Calc!C$12*[1]Calc!C$5*$C$17*P34^2</f>
        <v>4.1031395833333342</v>
      </c>
      <c r="R34">
        <f>[1]Calc!C$13*[1]Calc!C$4*[1]Calc!C$8</f>
        <v>37.650780000000005</v>
      </c>
      <c r="S34">
        <f>[1]Calc!C$4*[1]Calc!C$8*RADIANS([1]Calc!C$11)</f>
        <v>842.47380651240348</v>
      </c>
      <c r="T34">
        <f t="shared" si="1"/>
        <v>884.22772609573678</v>
      </c>
    </row>
    <row r="35" spans="15:20" x14ac:dyDescent="0.25">
      <c r="O35">
        <f t="shared" si="2"/>
        <v>31</v>
      </c>
      <c r="P35">
        <f t="shared" si="0"/>
        <v>8.6111111111111107</v>
      </c>
      <c r="Q35">
        <f>0.5*[1]Calc!C$12*[1]Calc!C$5*$C$17*P35^2</f>
        <v>4.3812412662037037</v>
      </c>
      <c r="R35">
        <f>[1]Calc!C$13*[1]Calc!C$4*[1]Calc!C$8</f>
        <v>37.650780000000005</v>
      </c>
      <c r="S35">
        <f>[1]Calc!C$4*[1]Calc!C$8*RADIANS([1]Calc!C$11)</f>
        <v>842.47380651240348</v>
      </c>
      <c r="T35">
        <f t="shared" si="1"/>
        <v>884.50582777860723</v>
      </c>
    </row>
    <row r="36" spans="15:20" x14ac:dyDescent="0.25">
      <c r="O36">
        <f t="shared" si="2"/>
        <v>32</v>
      </c>
      <c r="P36">
        <f t="shared" si="0"/>
        <v>8.8888888888888893</v>
      </c>
      <c r="Q36">
        <f>0.5*[1]Calc!C$12*[1]Calc!C$5*$C$17*P36^2</f>
        <v>4.6684610370370381</v>
      </c>
      <c r="R36">
        <f>[1]Calc!C$13*[1]Calc!C$4*[1]Calc!C$8</f>
        <v>37.650780000000005</v>
      </c>
      <c r="S36">
        <f>[1]Calc!C$4*[1]Calc!C$8*RADIANS([1]Calc!C$11)</f>
        <v>842.47380651240348</v>
      </c>
      <c r="T36">
        <f t="shared" si="1"/>
        <v>884.79304754944053</v>
      </c>
    </row>
    <row r="37" spans="15:20" x14ac:dyDescent="0.25">
      <c r="O37">
        <f t="shared" si="2"/>
        <v>33</v>
      </c>
      <c r="P37">
        <f t="shared" si="0"/>
        <v>9.1666666666666679</v>
      </c>
      <c r="Q37">
        <f>0.5*[1]Calc!C$12*[1]Calc!C$5*$C$17*P37^2</f>
        <v>4.9647988958333356</v>
      </c>
      <c r="R37">
        <f>[1]Calc!C$13*[1]Calc!C$4*[1]Calc!C$8</f>
        <v>37.650780000000005</v>
      </c>
      <c r="S37">
        <f>[1]Calc!C$4*[1]Calc!C$8*RADIANS([1]Calc!C$11)</f>
        <v>842.47380651240348</v>
      </c>
      <c r="T37">
        <f t="shared" si="1"/>
        <v>885.08938540823681</v>
      </c>
    </row>
    <row r="38" spans="15:20" x14ac:dyDescent="0.25">
      <c r="O38">
        <f t="shared" si="2"/>
        <v>34</v>
      </c>
      <c r="P38">
        <f t="shared" si="0"/>
        <v>9.4444444444444446</v>
      </c>
      <c r="Q38">
        <f>0.5*[1]Calc!C$12*[1]Calc!C$5*$C$17*P38^2</f>
        <v>5.2702548425925935</v>
      </c>
      <c r="R38">
        <f>[1]Calc!C$13*[1]Calc!C$4*[1]Calc!C$8</f>
        <v>37.650780000000005</v>
      </c>
      <c r="S38">
        <f>[1]Calc!C$4*[1]Calc!C$8*RADIANS([1]Calc!C$11)</f>
        <v>842.47380651240348</v>
      </c>
      <c r="T38">
        <f t="shared" si="1"/>
        <v>885.39484135499606</v>
      </c>
    </row>
    <row r="39" spans="15:20" x14ac:dyDescent="0.25">
      <c r="O39">
        <f t="shared" si="2"/>
        <v>35</v>
      </c>
      <c r="P39">
        <f t="shared" si="0"/>
        <v>9.7222222222222232</v>
      </c>
      <c r="Q39">
        <f>0.5*[1]Calc!C$12*[1]Calc!C$5*$C$17*P39^2</f>
        <v>5.5848288773148163</v>
      </c>
      <c r="R39">
        <f>[1]Calc!C$13*[1]Calc!C$4*[1]Calc!C$8</f>
        <v>37.650780000000005</v>
      </c>
      <c r="S39">
        <f>[1]Calc!C$4*[1]Calc!C$8*RADIANS([1]Calc!C$11)</f>
        <v>842.47380651240348</v>
      </c>
      <c r="T39">
        <f t="shared" si="1"/>
        <v>885.70941538971829</v>
      </c>
    </row>
    <row r="40" spans="15:20" x14ac:dyDescent="0.25">
      <c r="O40">
        <f t="shared" si="2"/>
        <v>36</v>
      </c>
      <c r="P40">
        <f t="shared" si="0"/>
        <v>10</v>
      </c>
      <c r="Q40">
        <f>0.5*[1]Calc!C$12*[1]Calc!C$5*$C$17*P40^2</f>
        <v>5.9085210000000004</v>
      </c>
      <c r="R40">
        <f>[1]Calc!C$13*[1]Calc!C$4*[1]Calc!C$8</f>
        <v>37.650780000000005</v>
      </c>
      <c r="S40">
        <f>[1]Calc!C$4*[1]Calc!C$8*RADIANS([1]Calc!C$11)</f>
        <v>842.47380651240348</v>
      </c>
      <c r="T40">
        <f t="shared" si="1"/>
        <v>886.03310751240349</v>
      </c>
    </row>
    <row r="41" spans="15:20" x14ac:dyDescent="0.25">
      <c r="O41">
        <f t="shared" si="2"/>
        <v>37</v>
      </c>
      <c r="P41">
        <f t="shared" si="0"/>
        <v>10.277777777777779</v>
      </c>
      <c r="Q41">
        <f>0.5*[1]Calc!C$12*[1]Calc!C$5*$C$17*P41^2</f>
        <v>6.2413312106481502</v>
      </c>
      <c r="R41">
        <f>[1]Calc!C$13*[1]Calc!C$4*[1]Calc!C$8</f>
        <v>37.650780000000005</v>
      </c>
      <c r="S41">
        <f>[1]Calc!C$4*[1]Calc!C$8*RADIANS([1]Calc!C$11)</f>
        <v>842.47380651240348</v>
      </c>
      <c r="T41">
        <f t="shared" si="1"/>
        <v>886.36591772305167</v>
      </c>
    </row>
    <row r="42" spans="15:20" x14ac:dyDescent="0.25">
      <c r="O42">
        <f t="shared" si="2"/>
        <v>38</v>
      </c>
      <c r="P42">
        <f t="shared" si="0"/>
        <v>10.555555555555555</v>
      </c>
      <c r="Q42">
        <f>0.5*[1]Calc!C$12*[1]Calc!C$5*$C$17*P42^2</f>
        <v>6.5832595092592596</v>
      </c>
      <c r="R42">
        <f>[1]Calc!C$13*[1]Calc!C$4*[1]Calc!C$8</f>
        <v>37.650780000000005</v>
      </c>
      <c r="S42">
        <f>[1]Calc!C$4*[1]Calc!C$8*RADIANS([1]Calc!C$11)</f>
        <v>842.47380651240348</v>
      </c>
      <c r="T42">
        <f t="shared" si="1"/>
        <v>886.7078460216627</v>
      </c>
    </row>
    <row r="43" spans="15:20" x14ac:dyDescent="0.25">
      <c r="O43">
        <f t="shared" si="2"/>
        <v>39</v>
      </c>
      <c r="P43">
        <f t="shared" si="0"/>
        <v>10.833333333333334</v>
      </c>
      <c r="Q43">
        <f>0.5*[1]Calc!C$12*[1]Calc!C$5*$C$17*P43^2</f>
        <v>6.9343058958333348</v>
      </c>
      <c r="R43">
        <f>[1]Calc!C$13*[1]Calc!C$4*[1]Calc!C$8</f>
        <v>37.650780000000005</v>
      </c>
      <c r="S43">
        <f>[1]Calc!C$4*[1]Calc!C$8*RADIANS([1]Calc!C$11)</f>
        <v>842.47380651240348</v>
      </c>
      <c r="T43">
        <f t="shared" si="1"/>
        <v>887.05889240823683</v>
      </c>
    </row>
    <row r="44" spans="15:20" x14ac:dyDescent="0.25">
      <c r="O44">
        <f t="shared" si="2"/>
        <v>40</v>
      </c>
      <c r="P44">
        <f t="shared" si="0"/>
        <v>11.111111111111111</v>
      </c>
      <c r="Q44">
        <f>0.5*[1]Calc!C$12*[1]Calc!C$5*$C$17*P44^2</f>
        <v>7.2944703703703704</v>
      </c>
      <c r="R44">
        <f>[1]Calc!C$13*[1]Calc!C$4*[1]Calc!C$8</f>
        <v>37.650780000000005</v>
      </c>
      <c r="S44">
        <f>[1]Calc!C$4*[1]Calc!C$8*RADIANS([1]Calc!C$11)</f>
        <v>842.47380651240348</v>
      </c>
      <c r="T44">
        <f t="shared" si="1"/>
        <v>887.41905688277382</v>
      </c>
    </row>
    <row r="45" spans="15:20" x14ac:dyDescent="0.25">
      <c r="O45">
        <f t="shared" si="2"/>
        <v>41</v>
      </c>
      <c r="P45">
        <f t="shared" si="0"/>
        <v>11.388888888888889</v>
      </c>
      <c r="Q45">
        <f>0.5*[1]Calc!C$12*[1]Calc!C$5*$C$17*P45^2</f>
        <v>7.6637529328703726</v>
      </c>
      <c r="R45">
        <f>[1]Calc!C$13*[1]Calc!C$4*[1]Calc!C$8</f>
        <v>37.650780000000005</v>
      </c>
      <c r="S45">
        <f>[1]Calc!C$4*[1]Calc!C$8*RADIANS([1]Calc!C$11)</f>
        <v>842.47380651240348</v>
      </c>
      <c r="T45">
        <f t="shared" si="1"/>
        <v>887.78833944527389</v>
      </c>
    </row>
    <row r="46" spans="15:20" x14ac:dyDescent="0.25">
      <c r="O46">
        <f t="shared" si="2"/>
        <v>42</v>
      </c>
      <c r="P46">
        <f t="shared" si="0"/>
        <v>11.666666666666668</v>
      </c>
      <c r="Q46">
        <f>0.5*[1]Calc!C$12*[1]Calc!C$5*$C$17*P46^2</f>
        <v>8.0421535833333362</v>
      </c>
      <c r="R46">
        <f>[1]Calc!C$13*[1]Calc!C$4*[1]Calc!C$8</f>
        <v>37.650780000000005</v>
      </c>
      <c r="S46">
        <f>[1]Calc!C$4*[1]Calc!C$8*RADIANS([1]Calc!C$11)</f>
        <v>842.47380651240348</v>
      </c>
      <c r="T46">
        <f t="shared" si="1"/>
        <v>888.16674009573683</v>
      </c>
    </row>
    <row r="47" spans="15:20" x14ac:dyDescent="0.25">
      <c r="O47">
        <f t="shared" si="2"/>
        <v>43</v>
      </c>
      <c r="P47">
        <f t="shared" si="0"/>
        <v>11.944444444444445</v>
      </c>
      <c r="Q47">
        <f>0.5*[1]Calc!C$12*[1]Calc!C$5*$C$17*P47^2</f>
        <v>8.4296723217592593</v>
      </c>
      <c r="R47">
        <f>[1]Calc!C$13*[1]Calc!C$4*[1]Calc!C$8</f>
        <v>37.650780000000005</v>
      </c>
      <c r="S47">
        <f>[1]Calc!C$4*[1]Calc!C$8*RADIANS([1]Calc!C$11)</f>
        <v>842.47380651240348</v>
      </c>
      <c r="T47">
        <f t="shared" si="1"/>
        <v>888.55425883416274</v>
      </c>
    </row>
    <row r="48" spans="15:20" x14ac:dyDescent="0.25">
      <c r="O48">
        <f t="shared" si="2"/>
        <v>44</v>
      </c>
      <c r="P48">
        <f t="shared" si="0"/>
        <v>12.222222222222223</v>
      </c>
      <c r="Q48">
        <f>0.5*[1]Calc!C$12*[1]Calc!C$5*$C$17*P48^2</f>
        <v>8.8263091481481499</v>
      </c>
      <c r="R48">
        <f>[1]Calc!C$13*[1]Calc!C$4*[1]Calc!C$8</f>
        <v>37.650780000000005</v>
      </c>
      <c r="S48">
        <f>[1]Calc!C$4*[1]Calc!C$8*RADIANS([1]Calc!C$11)</f>
        <v>842.47380651240348</v>
      </c>
      <c r="T48">
        <f t="shared" si="1"/>
        <v>888.95089566055162</v>
      </c>
    </row>
    <row r="49" spans="15:20" x14ac:dyDescent="0.25">
      <c r="O49">
        <f t="shared" si="2"/>
        <v>45</v>
      </c>
      <c r="P49">
        <f t="shared" si="0"/>
        <v>12.5</v>
      </c>
      <c r="Q49">
        <f>0.5*[1]Calc!C$12*[1]Calc!C$5*$C$17*P49^2</f>
        <v>9.232064062500001</v>
      </c>
      <c r="R49">
        <f>[1]Calc!C$13*[1]Calc!C$4*[1]Calc!C$8</f>
        <v>37.650780000000005</v>
      </c>
      <c r="S49">
        <f>[1]Calc!C$4*[1]Calc!C$8*RADIANS([1]Calc!C$11)</f>
        <v>842.47380651240348</v>
      </c>
      <c r="T49">
        <f t="shared" si="1"/>
        <v>889.35665057490348</v>
      </c>
    </row>
    <row r="50" spans="15:20" x14ac:dyDescent="0.25">
      <c r="O50">
        <f t="shared" si="2"/>
        <v>46</v>
      </c>
      <c r="P50">
        <f t="shared" si="0"/>
        <v>12.777777777777779</v>
      </c>
      <c r="Q50">
        <f>0.5*[1]Calc!C$12*[1]Calc!C$5*$C$17*P50^2</f>
        <v>9.6469370648148161</v>
      </c>
      <c r="R50">
        <f>[1]Calc!C$13*[1]Calc!C$4*[1]Calc!C$8</f>
        <v>37.650780000000005</v>
      </c>
      <c r="S50">
        <f>[1]Calc!C$4*[1]Calc!C$8*RADIANS([1]Calc!C$11)</f>
        <v>842.47380651240348</v>
      </c>
      <c r="T50">
        <f t="shared" si="1"/>
        <v>889.77152357721832</v>
      </c>
    </row>
    <row r="51" spans="15:20" x14ac:dyDescent="0.25">
      <c r="O51">
        <f t="shared" si="2"/>
        <v>47</v>
      </c>
      <c r="P51">
        <f t="shared" si="0"/>
        <v>13.055555555555555</v>
      </c>
      <c r="Q51">
        <f>0.5*[1]Calc!C$12*[1]Calc!C$5*$C$17*P51^2</f>
        <v>10.070928155092593</v>
      </c>
      <c r="R51">
        <f>[1]Calc!C$13*[1]Calc!C$4*[1]Calc!C$8</f>
        <v>37.650780000000005</v>
      </c>
      <c r="S51">
        <f>[1]Calc!C$4*[1]Calc!C$8*RADIANS([1]Calc!C$11)</f>
        <v>842.47380651240348</v>
      </c>
      <c r="T51">
        <f t="shared" si="1"/>
        <v>890.19551466749613</v>
      </c>
    </row>
    <row r="52" spans="15:20" x14ac:dyDescent="0.25">
      <c r="O52">
        <f t="shared" si="2"/>
        <v>48</v>
      </c>
      <c r="P52">
        <f t="shared" si="0"/>
        <v>13.333333333333334</v>
      </c>
      <c r="Q52">
        <f>0.5*[1]Calc!C$12*[1]Calc!C$5*$C$17*P52^2</f>
        <v>10.504037333333336</v>
      </c>
      <c r="R52">
        <f>[1]Calc!C$13*[1]Calc!C$4*[1]Calc!C$8</f>
        <v>37.650780000000005</v>
      </c>
      <c r="S52">
        <f>[1]Calc!C$4*[1]Calc!C$8*RADIANS([1]Calc!C$11)</f>
        <v>842.47380651240348</v>
      </c>
      <c r="T52">
        <f t="shared" si="1"/>
        <v>890.6286238457368</v>
      </c>
    </row>
    <row r="53" spans="15:20" x14ac:dyDescent="0.25">
      <c r="O53">
        <f t="shared" si="2"/>
        <v>49</v>
      </c>
      <c r="P53">
        <f t="shared" si="0"/>
        <v>13.611111111111112</v>
      </c>
      <c r="Q53">
        <f>0.5*[1]Calc!C$12*[1]Calc!C$5*$C$17*P53^2</f>
        <v>10.94626459953704</v>
      </c>
      <c r="R53">
        <f>[1]Calc!C$13*[1]Calc!C$4*[1]Calc!C$8</f>
        <v>37.650780000000005</v>
      </c>
      <c r="S53">
        <f>[1]Calc!C$4*[1]Calc!C$8*RADIANS([1]Calc!C$11)</f>
        <v>842.47380651240348</v>
      </c>
      <c r="T53">
        <f t="shared" si="1"/>
        <v>891.07085111194056</v>
      </c>
    </row>
    <row r="54" spans="15:20" x14ac:dyDescent="0.25">
      <c r="O54">
        <f t="shared" si="2"/>
        <v>50</v>
      </c>
      <c r="P54">
        <f t="shared" si="0"/>
        <v>13.888888888888889</v>
      </c>
      <c r="Q54">
        <f>0.5*[1]Calc!C$12*[1]Calc!C$5*$C$17*P54^2</f>
        <v>11.397609953703705</v>
      </c>
      <c r="R54">
        <f>[1]Calc!C$13*[1]Calc!C$4*[1]Calc!C$8</f>
        <v>37.650780000000005</v>
      </c>
      <c r="S54">
        <f>[1]Calc!C$4*[1]Calc!C$8*RADIANS([1]Calc!C$11)</f>
        <v>842.47380651240348</v>
      </c>
      <c r="T54">
        <f t="shared" si="1"/>
        <v>891.52219646610718</v>
      </c>
    </row>
    <row r="55" spans="15:20" x14ac:dyDescent="0.25">
      <c r="O55">
        <f t="shared" si="2"/>
        <v>51</v>
      </c>
      <c r="P55">
        <f t="shared" si="0"/>
        <v>14.166666666666668</v>
      </c>
      <c r="Q55">
        <f>0.5*[1]Calc!C$12*[1]Calc!C$5*$C$17*P55^2</f>
        <v>11.858073395833337</v>
      </c>
      <c r="R55">
        <f>[1]Calc!C$13*[1]Calc!C$4*[1]Calc!C$8</f>
        <v>37.650780000000005</v>
      </c>
      <c r="S55">
        <f>[1]Calc!C$4*[1]Calc!C$8*RADIANS([1]Calc!C$11)</f>
        <v>842.47380651240348</v>
      </c>
      <c r="T55">
        <f t="shared" si="1"/>
        <v>891.98265990823688</v>
      </c>
    </row>
    <row r="56" spans="15:20" x14ac:dyDescent="0.25">
      <c r="O56">
        <f t="shared" si="2"/>
        <v>52</v>
      </c>
      <c r="P56">
        <f t="shared" si="0"/>
        <v>14.444444444444445</v>
      </c>
      <c r="Q56">
        <f>0.5*[1]Calc!C$12*[1]Calc!C$5*$C$17*P56^2</f>
        <v>12.327654925925927</v>
      </c>
      <c r="R56">
        <f>[1]Calc!C$13*[1]Calc!C$4*[1]Calc!C$8</f>
        <v>37.650780000000005</v>
      </c>
      <c r="S56">
        <f>[1]Calc!C$4*[1]Calc!C$8*RADIANS([1]Calc!C$11)</f>
        <v>842.47380651240348</v>
      </c>
      <c r="T56">
        <f t="shared" si="1"/>
        <v>892.45224143832945</v>
      </c>
    </row>
    <row r="57" spans="15:20" x14ac:dyDescent="0.25">
      <c r="O57">
        <f t="shared" si="2"/>
        <v>53</v>
      </c>
      <c r="P57">
        <f t="shared" si="0"/>
        <v>14.722222222222223</v>
      </c>
      <c r="Q57">
        <f>0.5*[1]Calc!C$12*[1]Calc!C$5*$C$17*P57^2</f>
        <v>12.806354543981485</v>
      </c>
      <c r="R57">
        <f>[1]Calc!C$13*[1]Calc!C$4*[1]Calc!C$8</f>
        <v>37.650780000000005</v>
      </c>
      <c r="S57">
        <f>[1]Calc!C$4*[1]Calc!C$8*RADIANS([1]Calc!C$11)</f>
        <v>842.47380651240348</v>
      </c>
      <c r="T57">
        <f t="shared" si="1"/>
        <v>892.930941056385</v>
      </c>
    </row>
    <row r="58" spans="15:20" x14ac:dyDescent="0.25">
      <c r="O58">
        <f t="shared" si="2"/>
        <v>54</v>
      </c>
      <c r="P58">
        <f t="shared" si="0"/>
        <v>15</v>
      </c>
      <c r="Q58">
        <f>0.5*[1]Calc!C$12*[1]Calc!C$5*$C$17*P58^2</f>
        <v>13.294172250000001</v>
      </c>
      <c r="R58">
        <f>[1]Calc!C$13*[1]Calc!C$4*[1]Calc!C$8</f>
        <v>37.650780000000005</v>
      </c>
      <c r="S58">
        <f>[1]Calc!C$4*[1]Calc!C$8*RADIANS([1]Calc!C$11)</f>
        <v>842.47380651240348</v>
      </c>
      <c r="T58">
        <f t="shared" si="1"/>
        <v>893.41875876240351</v>
      </c>
    </row>
    <row r="59" spans="15:20" x14ac:dyDescent="0.25">
      <c r="O59">
        <f t="shared" si="2"/>
        <v>55</v>
      </c>
      <c r="P59">
        <f t="shared" si="0"/>
        <v>15.277777777777779</v>
      </c>
      <c r="Q59">
        <f>0.5*[1]Calc!C$12*[1]Calc!C$5*$C$17*P59^2</f>
        <v>13.791108043981485</v>
      </c>
      <c r="R59">
        <f>[1]Calc!C$13*[1]Calc!C$4*[1]Calc!C$8</f>
        <v>37.650780000000005</v>
      </c>
      <c r="S59">
        <f>[1]Calc!C$4*[1]Calc!C$8*RADIANS([1]Calc!C$11)</f>
        <v>842.47380651240348</v>
      </c>
      <c r="T59">
        <f t="shared" si="1"/>
        <v>893.91569455638501</v>
      </c>
    </row>
    <row r="60" spans="15:20" x14ac:dyDescent="0.25">
      <c r="O60">
        <f t="shared" si="2"/>
        <v>56</v>
      </c>
      <c r="P60">
        <f t="shared" si="0"/>
        <v>15.555555555555557</v>
      </c>
      <c r="Q60">
        <f>0.5*[1]Calc!C$12*[1]Calc!C$5*$C$17*P60^2</f>
        <v>14.297161925925929</v>
      </c>
      <c r="R60">
        <f>[1]Calc!C$13*[1]Calc!C$4*[1]Calc!C$8</f>
        <v>37.650780000000005</v>
      </c>
      <c r="S60">
        <f>[1]Calc!C$4*[1]Calc!C$8*RADIANS([1]Calc!C$11)</f>
        <v>842.47380651240348</v>
      </c>
      <c r="T60">
        <f t="shared" si="1"/>
        <v>894.42174843832936</v>
      </c>
    </row>
    <row r="61" spans="15:20" x14ac:dyDescent="0.25">
      <c r="O61">
        <f t="shared" si="2"/>
        <v>57</v>
      </c>
      <c r="P61">
        <f t="shared" si="0"/>
        <v>15.833333333333334</v>
      </c>
      <c r="Q61">
        <f>0.5*[1]Calc!C$12*[1]Calc!C$5*$C$17*P61^2</f>
        <v>14.812333895833335</v>
      </c>
      <c r="R61">
        <f>[1]Calc!C$13*[1]Calc!C$4*[1]Calc!C$8</f>
        <v>37.650780000000005</v>
      </c>
      <c r="S61">
        <f>[1]Calc!C$4*[1]Calc!C$8*RADIANS([1]Calc!C$11)</f>
        <v>842.47380651240348</v>
      </c>
      <c r="T61">
        <f t="shared" si="1"/>
        <v>894.9369204082368</v>
      </c>
    </row>
    <row r="62" spans="15:20" x14ac:dyDescent="0.25">
      <c r="O62">
        <f t="shared" si="2"/>
        <v>58</v>
      </c>
      <c r="P62">
        <f t="shared" si="0"/>
        <v>16.111111111111111</v>
      </c>
      <c r="Q62">
        <f>0.5*[1]Calc!C$12*[1]Calc!C$5*$C$17*P62^2</f>
        <v>15.336623953703706</v>
      </c>
      <c r="R62">
        <f>[1]Calc!C$13*[1]Calc!C$4*[1]Calc!C$8</f>
        <v>37.650780000000005</v>
      </c>
      <c r="S62">
        <f>[1]Calc!C$4*[1]Calc!C$8*RADIANS([1]Calc!C$11)</f>
        <v>842.47380651240348</v>
      </c>
      <c r="T62">
        <f t="shared" si="1"/>
        <v>895.46121046610722</v>
      </c>
    </row>
    <row r="63" spans="15:20" x14ac:dyDescent="0.25">
      <c r="O63">
        <f t="shared" si="2"/>
        <v>59</v>
      </c>
      <c r="P63">
        <f t="shared" si="0"/>
        <v>16.388888888888889</v>
      </c>
      <c r="Q63">
        <f>0.5*[1]Calc!C$12*[1]Calc!C$5*$C$17*P63^2</f>
        <v>15.870032099537038</v>
      </c>
      <c r="R63">
        <f>[1]Calc!C$13*[1]Calc!C$4*[1]Calc!C$8</f>
        <v>37.650780000000005</v>
      </c>
      <c r="S63">
        <f>[1]Calc!C$4*[1]Calc!C$8*RADIANS([1]Calc!C$11)</f>
        <v>842.47380651240348</v>
      </c>
      <c r="T63">
        <f t="shared" si="1"/>
        <v>895.9946186119405</v>
      </c>
    </row>
    <row r="64" spans="15:20" x14ac:dyDescent="0.25">
      <c r="O64">
        <f t="shared" si="2"/>
        <v>60</v>
      </c>
      <c r="P64">
        <f t="shared" si="0"/>
        <v>16.666666666666668</v>
      </c>
      <c r="Q64">
        <f>0.5*[1]Calc!C$12*[1]Calc!C$5*$C$17*P64^2</f>
        <v>16.412558333333337</v>
      </c>
      <c r="R64">
        <f>[1]Calc!C$13*[1]Calc!C$4*[1]Calc!C$8</f>
        <v>37.650780000000005</v>
      </c>
      <c r="S64">
        <f>[1]Calc!C$4*[1]Calc!C$8*RADIANS([1]Calc!C$11)</f>
        <v>842.47380651240348</v>
      </c>
      <c r="T64">
        <f t="shared" si="1"/>
        <v>896.53714484573686</v>
      </c>
    </row>
    <row r="65" spans="15:20" x14ac:dyDescent="0.25">
      <c r="O65">
        <f t="shared" si="2"/>
        <v>61</v>
      </c>
      <c r="P65">
        <f t="shared" si="0"/>
        <v>16.944444444444446</v>
      </c>
      <c r="Q65">
        <f>0.5*[1]Calc!C$12*[1]Calc!C$5*$C$17*P65^2</f>
        <v>16.964202655092599</v>
      </c>
      <c r="R65">
        <f>[1]Calc!C$13*[1]Calc!C$4*[1]Calc!C$8</f>
        <v>37.650780000000005</v>
      </c>
      <c r="S65">
        <f>[1]Calc!C$4*[1]Calc!C$8*RADIANS([1]Calc!C$11)</f>
        <v>842.47380651240348</v>
      </c>
      <c r="T65">
        <f t="shared" si="1"/>
        <v>897.08878916749609</v>
      </c>
    </row>
    <row r="66" spans="15:20" x14ac:dyDescent="0.25">
      <c r="O66">
        <f t="shared" si="2"/>
        <v>62</v>
      </c>
      <c r="P66">
        <f t="shared" si="0"/>
        <v>17.222222222222221</v>
      </c>
      <c r="Q66">
        <f>0.5*[1]Calc!C$12*[1]Calc!C$5*$C$17*P66^2</f>
        <v>17.524965064814815</v>
      </c>
      <c r="R66">
        <f>[1]Calc!C$13*[1]Calc!C$4*[1]Calc!C$8</f>
        <v>37.650780000000005</v>
      </c>
      <c r="S66">
        <f>[1]Calc!C$4*[1]Calc!C$8*RADIANS([1]Calc!C$11)</f>
        <v>842.47380651240348</v>
      </c>
      <c r="T66">
        <f t="shared" si="1"/>
        <v>897.64955157721829</v>
      </c>
    </row>
    <row r="67" spans="15:20" x14ac:dyDescent="0.25">
      <c r="O67">
        <f t="shared" si="2"/>
        <v>63</v>
      </c>
      <c r="P67">
        <f t="shared" si="0"/>
        <v>17.5</v>
      </c>
      <c r="Q67">
        <f>0.5*[1]Calc!C$12*[1]Calc!C$5*$C$17*P67^2</f>
        <v>18.094845562500002</v>
      </c>
      <c r="R67">
        <f>[1]Calc!C$13*[1]Calc!C$4*[1]Calc!C$8</f>
        <v>37.650780000000005</v>
      </c>
      <c r="S67">
        <f>[1]Calc!C$4*[1]Calc!C$8*RADIANS([1]Calc!C$11)</f>
        <v>842.47380651240348</v>
      </c>
      <c r="T67">
        <f t="shared" si="1"/>
        <v>898.21943207490347</v>
      </c>
    </row>
    <row r="68" spans="15:20" x14ac:dyDescent="0.25">
      <c r="O68">
        <f t="shared" si="2"/>
        <v>64</v>
      </c>
      <c r="P68">
        <f t="shared" ref="P68:P131" si="3">O68*(1000/3600)</f>
        <v>17.777777777777779</v>
      </c>
      <c r="Q68">
        <f>0.5*[1]Calc!C$12*[1]Calc!C$5*$C$17*P68^2</f>
        <v>18.673844148148152</v>
      </c>
      <c r="R68">
        <f>[1]Calc!C$13*[1]Calc!C$4*[1]Calc!C$8</f>
        <v>37.650780000000005</v>
      </c>
      <c r="S68">
        <f>[1]Calc!C$4*[1]Calc!C$8*RADIANS([1]Calc!C$11)</f>
        <v>842.47380651240348</v>
      </c>
      <c r="T68">
        <f t="shared" ref="T68:T131" si="4">SUM(Q68:S68)</f>
        <v>898.79843066055162</v>
      </c>
    </row>
    <row r="69" spans="15:20" x14ac:dyDescent="0.25">
      <c r="O69">
        <f t="shared" ref="O69:O132" si="5">O68+1</f>
        <v>65</v>
      </c>
      <c r="P69">
        <f t="shared" si="3"/>
        <v>18.055555555555557</v>
      </c>
      <c r="Q69">
        <f>0.5*[1]Calc!C$12*[1]Calc!C$5*$C$17*P69^2</f>
        <v>19.261960821759263</v>
      </c>
      <c r="R69">
        <f>[1]Calc!C$13*[1]Calc!C$4*[1]Calc!C$8</f>
        <v>37.650780000000005</v>
      </c>
      <c r="S69">
        <f>[1]Calc!C$4*[1]Calc!C$8*RADIANS([1]Calc!C$11)</f>
        <v>842.47380651240348</v>
      </c>
      <c r="T69">
        <f t="shared" si="4"/>
        <v>899.38654733416274</v>
      </c>
    </row>
    <row r="70" spans="15:20" x14ac:dyDescent="0.25">
      <c r="O70">
        <f t="shared" si="5"/>
        <v>66</v>
      </c>
      <c r="P70">
        <f t="shared" si="3"/>
        <v>18.333333333333336</v>
      </c>
      <c r="Q70">
        <f>0.5*[1]Calc!C$12*[1]Calc!C$5*$C$17*P70^2</f>
        <v>19.859195583333342</v>
      </c>
      <c r="R70">
        <f>[1]Calc!C$13*[1]Calc!C$4*[1]Calc!C$8</f>
        <v>37.650780000000005</v>
      </c>
      <c r="S70">
        <f>[1]Calc!C$4*[1]Calc!C$8*RADIANS([1]Calc!C$11)</f>
        <v>842.47380651240348</v>
      </c>
      <c r="T70">
        <f t="shared" si="4"/>
        <v>899.98378209573684</v>
      </c>
    </row>
    <row r="71" spans="15:20" x14ac:dyDescent="0.25">
      <c r="O71">
        <f t="shared" si="5"/>
        <v>67</v>
      </c>
      <c r="P71">
        <f t="shared" si="3"/>
        <v>18.611111111111111</v>
      </c>
      <c r="Q71">
        <f>0.5*[1]Calc!C$12*[1]Calc!C$5*$C$17*P71^2</f>
        <v>20.465548432870371</v>
      </c>
      <c r="R71">
        <f>[1]Calc!C$13*[1]Calc!C$4*[1]Calc!C$8</f>
        <v>37.650780000000005</v>
      </c>
      <c r="S71">
        <f>[1]Calc!C$4*[1]Calc!C$8*RADIANS([1]Calc!C$11)</f>
        <v>842.47380651240348</v>
      </c>
      <c r="T71">
        <f t="shared" si="4"/>
        <v>900.5901349452738</v>
      </c>
    </row>
    <row r="72" spans="15:20" x14ac:dyDescent="0.25">
      <c r="O72">
        <f t="shared" si="5"/>
        <v>68</v>
      </c>
      <c r="P72">
        <f t="shared" si="3"/>
        <v>18.888888888888889</v>
      </c>
      <c r="Q72">
        <f>0.5*[1]Calc!C$12*[1]Calc!C$5*$C$17*P72^2</f>
        <v>21.081019370370374</v>
      </c>
      <c r="R72">
        <f>[1]Calc!C$13*[1]Calc!C$4*[1]Calc!C$8</f>
        <v>37.650780000000005</v>
      </c>
      <c r="S72">
        <f>[1]Calc!C$4*[1]Calc!C$8*RADIANS([1]Calc!C$11)</f>
        <v>842.47380651240348</v>
      </c>
      <c r="T72">
        <f t="shared" si="4"/>
        <v>901.20560588277385</v>
      </c>
    </row>
    <row r="73" spans="15:20" x14ac:dyDescent="0.25">
      <c r="O73">
        <f t="shared" si="5"/>
        <v>69</v>
      </c>
      <c r="P73">
        <f t="shared" si="3"/>
        <v>19.166666666666668</v>
      </c>
      <c r="Q73">
        <f>0.5*[1]Calc!C$12*[1]Calc!C$5*$C$17*P73^2</f>
        <v>21.705608395833337</v>
      </c>
      <c r="R73">
        <f>[1]Calc!C$13*[1]Calc!C$4*[1]Calc!C$8</f>
        <v>37.650780000000005</v>
      </c>
      <c r="S73">
        <f>[1]Calc!C$4*[1]Calc!C$8*RADIANS([1]Calc!C$11)</f>
        <v>842.47380651240348</v>
      </c>
      <c r="T73">
        <f t="shared" si="4"/>
        <v>901.83019490823688</v>
      </c>
    </row>
    <row r="74" spans="15:20" x14ac:dyDescent="0.25">
      <c r="O74">
        <f t="shared" si="5"/>
        <v>70</v>
      </c>
      <c r="P74">
        <f t="shared" si="3"/>
        <v>19.444444444444446</v>
      </c>
      <c r="Q74">
        <f>0.5*[1]Calc!C$12*[1]Calc!C$5*$C$17*P74^2</f>
        <v>22.339315509259265</v>
      </c>
      <c r="R74">
        <f>[1]Calc!C$13*[1]Calc!C$4*[1]Calc!C$8</f>
        <v>37.650780000000005</v>
      </c>
      <c r="S74">
        <f>[1]Calc!C$4*[1]Calc!C$8*RADIANS([1]Calc!C$11)</f>
        <v>842.47380651240348</v>
      </c>
      <c r="T74">
        <f t="shared" si="4"/>
        <v>902.46390202166276</v>
      </c>
    </row>
    <row r="75" spans="15:20" x14ac:dyDescent="0.25">
      <c r="O75">
        <f t="shared" si="5"/>
        <v>71</v>
      </c>
      <c r="P75">
        <f t="shared" si="3"/>
        <v>19.722222222222221</v>
      </c>
      <c r="Q75">
        <f>0.5*[1]Calc!C$12*[1]Calc!C$5*$C$17*P75^2</f>
        <v>22.982140710648146</v>
      </c>
      <c r="R75">
        <f>[1]Calc!C$13*[1]Calc!C$4*[1]Calc!C$8</f>
        <v>37.650780000000005</v>
      </c>
      <c r="S75">
        <f>[1]Calc!C$4*[1]Calc!C$8*RADIANS([1]Calc!C$11)</f>
        <v>842.47380651240348</v>
      </c>
      <c r="T75">
        <f t="shared" si="4"/>
        <v>903.10672722305162</v>
      </c>
    </row>
    <row r="76" spans="15:20" x14ac:dyDescent="0.25">
      <c r="O76">
        <f t="shared" si="5"/>
        <v>72</v>
      </c>
      <c r="P76">
        <f t="shared" si="3"/>
        <v>20</v>
      </c>
      <c r="Q76">
        <f>0.5*[1]Calc!C$12*[1]Calc!C$5*$C$17*P76^2</f>
        <v>23.634084000000001</v>
      </c>
      <c r="R76">
        <f>[1]Calc!C$13*[1]Calc!C$4*[1]Calc!C$8</f>
        <v>37.650780000000005</v>
      </c>
      <c r="S76">
        <f>[1]Calc!C$4*[1]Calc!C$8*RADIANS([1]Calc!C$11)</f>
        <v>842.47380651240348</v>
      </c>
      <c r="T76">
        <f t="shared" si="4"/>
        <v>903.75867051240346</v>
      </c>
    </row>
    <row r="77" spans="15:20" x14ac:dyDescent="0.25">
      <c r="O77">
        <f t="shared" si="5"/>
        <v>73</v>
      </c>
      <c r="P77">
        <f t="shared" si="3"/>
        <v>20.277777777777779</v>
      </c>
      <c r="Q77">
        <f>0.5*[1]Calc!C$12*[1]Calc!C$5*$C$17*P77^2</f>
        <v>24.295145377314817</v>
      </c>
      <c r="R77">
        <f>[1]Calc!C$13*[1]Calc!C$4*[1]Calc!C$8</f>
        <v>37.650780000000005</v>
      </c>
      <c r="S77">
        <f>[1]Calc!C$4*[1]Calc!C$8*RADIANS([1]Calc!C$11)</f>
        <v>842.47380651240348</v>
      </c>
      <c r="T77">
        <f t="shared" si="4"/>
        <v>904.41973188971826</v>
      </c>
    </row>
    <row r="78" spans="15:20" x14ac:dyDescent="0.25">
      <c r="O78">
        <f t="shared" si="5"/>
        <v>74</v>
      </c>
      <c r="P78">
        <f t="shared" si="3"/>
        <v>20.555555555555557</v>
      </c>
      <c r="Q78">
        <f>0.5*[1]Calc!C$12*[1]Calc!C$5*$C$17*P78^2</f>
        <v>24.965324842592601</v>
      </c>
      <c r="R78">
        <f>[1]Calc!C$13*[1]Calc!C$4*[1]Calc!C$8</f>
        <v>37.650780000000005</v>
      </c>
      <c r="S78">
        <f>[1]Calc!C$4*[1]Calc!C$8*RADIANS([1]Calc!C$11)</f>
        <v>842.47380651240348</v>
      </c>
      <c r="T78">
        <f t="shared" si="4"/>
        <v>905.08991135499605</v>
      </c>
    </row>
    <row r="79" spans="15:20" x14ac:dyDescent="0.25">
      <c r="O79">
        <f t="shared" si="5"/>
        <v>75</v>
      </c>
      <c r="P79">
        <f t="shared" si="3"/>
        <v>20.833333333333336</v>
      </c>
      <c r="Q79">
        <f>0.5*[1]Calc!C$12*[1]Calc!C$5*$C$17*P79^2</f>
        <v>25.644622395833341</v>
      </c>
      <c r="R79">
        <f>[1]Calc!C$13*[1]Calc!C$4*[1]Calc!C$8</f>
        <v>37.650780000000005</v>
      </c>
      <c r="S79">
        <f>[1]Calc!C$4*[1]Calc!C$8*RADIANS([1]Calc!C$11)</f>
        <v>842.47380651240348</v>
      </c>
      <c r="T79">
        <f t="shared" si="4"/>
        <v>905.76920890823681</v>
      </c>
    </row>
    <row r="80" spans="15:20" x14ac:dyDescent="0.25">
      <c r="O80">
        <f t="shared" si="5"/>
        <v>76</v>
      </c>
      <c r="P80">
        <f t="shared" si="3"/>
        <v>21.111111111111111</v>
      </c>
      <c r="Q80">
        <f>0.5*[1]Calc!C$12*[1]Calc!C$5*$C$17*P80^2</f>
        <v>26.333038037037038</v>
      </c>
      <c r="R80">
        <f>[1]Calc!C$13*[1]Calc!C$4*[1]Calc!C$8</f>
        <v>37.650780000000005</v>
      </c>
      <c r="S80">
        <f>[1]Calc!C$4*[1]Calc!C$8*RADIANS([1]Calc!C$11)</f>
        <v>842.47380651240348</v>
      </c>
      <c r="T80">
        <f t="shared" si="4"/>
        <v>906.45762454944054</v>
      </c>
    </row>
    <row r="81" spans="15:20" x14ac:dyDescent="0.25">
      <c r="O81">
        <f t="shared" si="5"/>
        <v>77</v>
      </c>
      <c r="P81">
        <f t="shared" si="3"/>
        <v>21.388888888888889</v>
      </c>
      <c r="Q81">
        <f>0.5*[1]Calc!C$12*[1]Calc!C$5*$C$17*P81^2</f>
        <v>27.030571766203707</v>
      </c>
      <c r="R81">
        <f>[1]Calc!C$13*[1]Calc!C$4*[1]Calc!C$8</f>
        <v>37.650780000000005</v>
      </c>
      <c r="S81">
        <f>[1]Calc!C$4*[1]Calc!C$8*RADIANS([1]Calc!C$11)</f>
        <v>842.47380651240348</v>
      </c>
      <c r="T81">
        <f t="shared" si="4"/>
        <v>907.15515827860713</v>
      </c>
    </row>
    <row r="82" spans="15:20" x14ac:dyDescent="0.25">
      <c r="O82">
        <f t="shared" si="5"/>
        <v>78</v>
      </c>
      <c r="P82">
        <f t="shared" si="3"/>
        <v>21.666666666666668</v>
      </c>
      <c r="Q82">
        <f>0.5*[1]Calc!C$12*[1]Calc!C$5*$C$17*P82^2</f>
        <v>27.737223583333339</v>
      </c>
      <c r="R82">
        <f>[1]Calc!C$13*[1]Calc!C$4*[1]Calc!C$8</f>
        <v>37.650780000000005</v>
      </c>
      <c r="S82">
        <f>[1]Calc!C$4*[1]Calc!C$8*RADIANS([1]Calc!C$11)</f>
        <v>842.47380651240348</v>
      </c>
      <c r="T82">
        <f t="shared" si="4"/>
        <v>907.86181009573681</v>
      </c>
    </row>
    <row r="83" spans="15:20" x14ac:dyDescent="0.25">
      <c r="O83">
        <f t="shared" si="5"/>
        <v>79</v>
      </c>
      <c r="P83">
        <f t="shared" si="3"/>
        <v>21.944444444444446</v>
      </c>
      <c r="Q83">
        <f>0.5*[1]Calc!C$12*[1]Calc!C$5*$C$17*P83^2</f>
        <v>28.452993488425932</v>
      </c>
      <c r="R83">
        <f>[1]Calc!C$13*[1]Calc!C$4*[1]Calc!C$8</f>
        <v>37.650780000000005</v>
      </c>
      <c r="S83">
        <f>[1]Calc!C$4*[1]Calc!C$8*RADIANS([1]Calc!C$11)</f>
        <v>842.47380651240348</v>
      </c>
      <c r="T83">
        <f t="shared" si="4"/>
        <v>908.57758000082936</v>
      </c>
    </row>
    <row r="84" spans="15:20" x14ac:dyDescent="0.25">
      <c r="O84">
        <f t="shared" si="5"/>
        <v>80</v>
      </c>
      <c r="P84">
        <f t="shared" si="3"/>
        <v>22.222222222222221</v>
      </c>
      <c r="Q84">
        <f>0.5*[1]Calc!C$12*[1]Calc!C$5*$C$17*P84^2</f>
        <v>29.177881481481482</v>
      </c>
      <c r="R84">
        <f>[1]Calc!C$13*[1]Calc!C$4*[1]Calc!C$8</f>
        <v>37.650780000000005</v>
      </c>
      <c r="S84">
        <f>[1]Calc!C$4*[1]Calc!C$8*RADIANS([1]Calc!C$11)</f>
        <v>842.47380651240348</v>
      </c>
      <c r="T84">
        <f t="shared" si="4"/>
        <v>909.30246799388499</v>
      </c>
    </row>
    <row r="85" spans="15:20" x14ac:dyDescent="0.25">
      <c r="O85">
        <f t="shared" si="5"/>
        <v>81</v>
      </c>
      <c r="P85">
        <f t="shared" si="3"/>
        <v>22.5</v>
      </c>
      <c r="Q85">
        <f>0.5*[1]Calc!C$12*[1]Calc!C$5*$C$17*P85^2</f>
        <v>29.911887562500002</v>
      </c>
      <c r="R85">
        <f>[1]Calc!C$13*[1]Calc!C$4*[1]Calc!C$8</f>
        <v>37.650780000000005</v>
      </c>
      <c r="S85">
        <f>[1]Calc!C$4*[1]Calc!C$8*RADIANS([1]Calc!C$11)</f>
        <v>842.47380651240348</v>
      </c>
      <c r="T85">
        <f t="shared" si="4"/>
        <v>910.03647407490348</v>
      </c>
    </row>
    <row r="86" spans="15:20" x14ac:dyDescent="0.25">
      <c r="O86">
        <f t="shared" si="5"/>
        <v>82</v>
      </c>
      <c r="P86">
        <f t="shared" si="3"/>
        <v>22.777777777777779</v>
      </c>
      <c r="Q86">
        <f>0.5*[1]Calc!C$12*[1]Calc!C$5*$C$17*P86^2</f>
        <v>30.655011731481491</v>
      </c>
      <c r="R86">
        <f>[1]Calc!C$13*[1]Calc!C$4*[1]Calc!C$8</f>
        <v>37.650780000000005</v>
      </c>
      <c r="S86">
        <f>[1]Calc!C$4*[1]Calc!C$8*RADIANS([1]Calc!C$11)</f>
        <v>842.47380651240348</v>
      </c>
      <c r="T86">
        <f t="shared" si="4"/>
        <v>910.77959824388495</v>
      </c>
    </row>
    <row r="87" spans="15:20" x14ac:dyDescent="0.25">
      <c r="O87">
        <f t="shared" si="5"/>
        <v>83</v>
      </c>
      <c r="P87">
        <f t="shared" si="3"/>
        <v>23.055555555555557</v>
      </c>
      <c r="Q87">
        <f>0.5*[1]Calc!C$12*[1]Calc!C$5*$C$17*P87^2</f>
        <v>31.407253988425929</v>
      </c>
      <c r="R87">
        <f>[1]Calc!C$13*[1]Calc!C$4*[1]Calc!C$8</f>
        <v>37.650780000000005</v>
      </c>
      <c r="S87">
        <f>[1]Calc!C$4*[1]Calc!C$8*RADIANS([1]Calc!C$11)</f>
        <v>842.47380651240348</v>
      </c>
      <c r="T87">
        <f t="shared" si="4"/>
        <v>911.53184050082939</v>
      </c>
    </row>
    <row r="88" spans="15:20" x14ac:dyDescent="0.25">
      <c r="O88">
        <f t="shared" si="5"/>
        <v>84</v>
      </c>
      <c r="P88">
        <f t="shared" si="3"/>
        <v>23.333333333333336</v>
      </c>
      <c r="Q88">
        <f>0.5*[1]Calc!C$12*[1]Calc!C$5*$C$17*P88^2</f>
        <v>32.168614333333345</v>
      </c>
      <c r="R88">
        <f>[1]Calc!C$13*[1]Calc!C$4*[1]Calc!C$8</f>
        <v>37.650780000000005</v>
      </c>
      <c r="S88">
        <f>[1]Calc!C$4*[1]Calc!C$8*RADIANS([1]Calc!C$11)</f>
        <v>842.47380651240348</v>
      </c>
      <c r="T88">
        <f t="shared" si="4"/>
        <v>912.29320084573681</v>
      </c>
    </row>
    <row r="89" spans="15:20" x14ac:dyDescent="0.25">
      <c r="O89">
        <f t="shared" si="5"/>
        <v>85</v>
      </c>
      <c r="P89">
        <f t="shared" si="3"/>
        <v>23.611111111111111</v>
      </c>
      <c r="Q89">
        <f>0.5*[1]Calc!C$12*[1]Calc!C$5*$C$17*P89^2</f>
        <v>32.939092766203707</v>
      </c>
      <c r="R89">
        <f>[1]Calc!C$13*[1]Calc!C$4*[1]Calc!C$8</f>
        <v>37.650780000000005</v>
      </c>
      <c r="S89">
        <f>[1]Calc!C$4*[1]Calc!C$8*RADIANS([1]Calc!C$11)</f>
        <v>842.47380651240348</v>
      </c>
      <c r="T89">
        <f t="shared" si="4"/>
        <v>913.0636792786072</v>
      </c>
    </row>
    <row r="90" spans="15:20" x14ac:dyDescent="0.25">
      <c r="O90">
        <f t="shared" si="5"/>
        <v>86</v>
      </c>
      <c r="P90">
        <f t="shared" si="3"/>
        <v>23.888888888888889</v>
      </c>
      <c r="Q90">
        <f>0.5*[1]Calc!C$12*[1]Calc!C$5*$C$17*P90^2</f>
        <v>33.718689287037037</v>
      </c>
      <c r="R90">
        <f>[1]Calc!C$13*[1]Calc!C$4*[1]Calc!C$8</f>
        <v>37.650780000000005</v>
      </c>
      <c r="S90">
        <f>[1]Calc!C$4*[1]Calc!C$8*RADIANS([1]Calc!C$11)</f>
        <v>842.47380651240348</v>
      </c>
      <c r="T90">
        <f t="shared" si="4"/>
        <v>913.84327579944056</v>
      </c>
    </row>
    <row r="91" spans="15:20" x14ac:dyDescent="0.25">
      <c r="O91">
        <f t="shared" si="5"/>
        <v>87</v>
      </c>
      <c r="P91">
        <f t="shared" si="3"/>
        <v>24.166666666666668</v>
      </c>
      <c r="Q91">
        <f>0.5*[1]Calc!C$12*[1]Calc!C$5*$C$17*P91^2</f>
        <v>34.507403895833342</v>
      </c>
      <c r="R91">
        <f>[1]Calc!C$13*[1]Calc!C$4*[1]Calc!C$8</f>
        <v>37.650780000000005</v>
      </c>
      <c r="S91">
        <f>[1]Calc!C$4*[1]Calc!C$8*RADIANS([1]Calc!C$11)</f>
        <v>842.47380651240348</v>
      </c>
      <c r="T91">
        <f t="shared" si="4"/>
        <v>914.63199040823679</v>
      </c>
    </row>
    <row r="92" spans="15:20" x14ac:dyDescent="0.25">
      <c r="O92">
        <f t="shared" si="5"/>
        <v>88</v>
      </c>
      <c r="P92">
        <f t="shared" si="3"/>
        <v>24.444444444444446</v>
      </c>
      <c r="Q92">
        <f>0.5*[1]Calc!C$12*[1]Calc!C$5*$C$17*P92^2</f>
        <v>35.3052365925926</v>
      </c>
      <c r="R92">
        <f>[1]Calc!C$13*[1]Calc!C$4*[1]Calc!C$8</f>
        <v>37.650780000000005</v>
      </c>
      <c r="S92">
        <f>[1]Calc!C$4*[1]Calc!C$8*RADIANS([1]Calc!C$11)</f>
        <v>842.47380651240348</v>
      </c>
      <c r="T92">
        <f t="shared" si="4"/>
        <v>915.4298231049961</v>
      </c>
    </row>
    <row r="93" spans="15:20" x14ac:dyDescent="0.25">
      <c r="O93">
        <f t="shared" si="5"/>
        <v>89</v>
      </c>
      <c r="P93">
        <f t="shared" si="3"/>
        <v>24.722222222222225</v>
      </c>
      <c r="Q93">
        <f>0.5*[1]Calc!C$12*[1]Calc!C$5*$C$17*P93^2</f>
        <v>36.112187377314832</v>
      </c>
      <c r="R93">
        <f>[1]Calc!C$13*[1]Calc!C$4*[1]Calc!C$8</f>
        <v>37.650780000000005</v>
      </c>
      <c r="S93">
        <f>[1]Calc!C$4*[1]Calc!C$8*RADIANS([1]Calc!C$11)</f>
        <v>842.47380651240348</v>
      </c>
      <c r="T93">
        <f t="shared" si="4"/>
        <v>916.23677388971828</v>
      </c>
    </row>
    <row r="94" spans="15:20" x14ac:dyDescent="0.25">
      <c r="O94">
        <f t="shared" si="5"/>
        <v>90</v>
      </c>
      <c r="P94">
        <f t="shared" si="3"/>
        <v>25</v>
      </c>
      <c r="Q94">
        <f>0.5*[1]Calc!C$12*[1]Calc!C$5*$C$17*P94^2</f>
        <v>36.928256250000004</v>
      </c>
      <c r="R94">
        <f>[1]Calc!C$13*[1]Calc!C$4*[1]Calc!C$8</f>
        <v>37.650780000000005</v>
      </c>
      <c r="S94">
        <f>[1]Calc!C$4*[1]Calc!C$8*RADIANS([1]Calc!C$11)</f>
        <v>842.47380651240348</v>
      </c>
      <c r="T94">
        <f t="shared" si="4"/>
        <v>917.05284276240354</v>
      </c>
    </row>
    <row r="95" spans="15:20" x14ac:dyDescent="0.25">
      <c r="O95">
        <f t="shared" si="5"/>
        <v>91</v>
      </c>
      <c r="P95">
        <f t="shared" si="3"/>
        <v>25.277777777777779</v>
      </c>
      <c r="Q95">
        <f>0.5*[1]Calc!C$12*[1]Calc!C$5*$C$17*P95^2</f>
        <v>37.75344321064815</v>
      </c>
      <c r="R95">
        <f>[1]Calc!C$13*[1]Calc!C$4*[1]Calc!C$8</f>
        <v>37.650780000000005</v>
      </c>
      <c r="S95">
        <f>[1]Calc!C$4*[1]Calc!C$8*RADIANS([1]Calc!C$11)</f>
        <v>842.47380651240348</v>
      </c>
      <c r="T95">
        <f t="shared" si="4"/>
        <v>917.87802972305167</v>
      </c>
    </row>
    <row r="96" spans="15:20" x14ac:dyDescent="0.25">
      <c r="O96">
        <f t="shared" si="5"/>
        <v>92</v>
      </c>
      <c r="P96">
        <f t="shared" si="3"/>
        <v>25.555555555555557</v>
      </c>
      <c r="Q96">
        <f>0.5*[1]Calc!C$12*[1]Calc!C$5*$C$17*P96^2</f>
        <v>38.587748259259264</v>
      </c>
      <c r="R96">
        <f>[1]Calc!C$13*[1]Calc!C$4*[1]Calc!C$8</f>
        <v>37.650780000000005</v>
      </c>
      <c r="S96">
        <f>[1]Calc!C$4*[1]Calc!C$8*RADIANS([1]Calc!C$11)</f>
        <v>842.47380651240348</v>
      </c>
      <c r="T96">
        <f t="shared" si="4"/>
        <v>918.71233477166277</v>
      </c>
    </row>
    <row r="97" spans="15:20" x14ac:dyDescent="0.25">
      <c r="O97">
        <f t="shared" si="5"/>
        <v>93</v>
      </c>
      <c r="P97">
        <f t="shared" si="3"/>
        <v>25.833333333333336</v>
      </c>
      <c r="Q97">
        <f>0.5*[1]Calc!C$12*[1]Calc!C$5*$C$17*P97^2</f>
        <v>39.431171395833346</v>
      </c>
      <c r="R97">
        <f>[1]Calc!C$13*[1]Calc!C$4*[1]Calc!C$8</f>
        <v>37.650780000000005</v>
      </c>
      <c r="S97">
        <f>[1]Calc!C$4*[1]Calc!C$8*RADIANS([1]Calc!C$11)</f>
        <v>842.47380651240348</v>
      </c>
      <c r="T97">
        <f t="shared" si="4"/>
        <v>919.55575790823684</v>
      </c>
    </row>
    <row r="98" spans="15:20" x14ac:dyDescent="0.25">
      <c r="O98">
        <f t="shared" si="5"/>
        <v>94</v>
      </c>
      <c r="P98">
        <f t="shared" si="3"/>
        <v>26.111111111111111</v>
      </c>
      <c r="Q98">
        <f>0.5*[1]Calc!C$12*[1]Calc!C$5*$C$17*P98^2</f>
        <v>40.283712620370373</v>
      </c>
      <c r="R98">
        <f>[1]Calc!C$13*[1]Calc!C$4*[1]Calc!C$8</f>
        <v>37.650780000000005</v>
      </c>
      <c r="S98">
        <f>[1]Calc!C$4*[1]Calc!C$8*RADIANS([1]Calc!C$11)</f>
        <v>842.47380651240348</v>
      </c>
      <c r="T98">
        <f t="shared" si="4"/>
        <v>920.40829913277389</v>
      </c>
    </row>
    <row r="99" spans="15:20" x14ac:dyDescent="0.25">
      <c r="O99">
        <f t="shared" si="5"/>
        <v>95</v>
      </c>
      <c r="P99">
        <f t="shared" si="3"/>
        <v>26.388888888888889</v>
      </c>
      <c r="Q99">
        <f>0.5*[1]Calc!C$12*[1]Calc!C$5*$C$17*P99^2</f>
        <v>41.145371932870376</v>
      </c>
      <c r="R99">
        <f>[1]Calc!C$13*[1]Calc!C$4*[1]Calc!C$8</f>
        <v>37.650780000000005</v>
      </c>
      <c r="S99">
        <f>[1]Calc!C$4*[1]Calc!C$8*RADIANS([1]Calc!C$11)</f>
        <v>842.47380651240348</v>
      </c>
      <c r="T99">
        <f t="shared" si="4"/>
        <v>921.26995844527391</v>
      </c>
    </row>
    <row r="100" spans="15:20" x14ac:dyDescent="0.25">
      <c r="O100">
        <f t="shared" si="5"/>
        <v>96</v>
      </c>
      <c r="P100">
        <f t="shared" si="3"/>
        <v>26.666666666666668</v>
      </c>
      <c r="Q100">
        <f>0.5*[1]Calc!C$12*[1]Calc!C$5*$C$17*P100^2</f>
        <v>42.016149333333345</v>
      </c>
      <c r="R100">
        <f>[1]Calc!C$13*[1]Calc!C$4*[1]Calc!C$8</f>
        <v>37.650780000000005</v>
      </c>
      <c r="S100">
        <f>[1]Calc!C$4*[1]Calc!C$8*RADIANS([1]Calc!C$11)</f>
        <v>842.47380651240348</v>
      </c>
      <c r="T100">
        <f t="shared" si="4"/>
        <v>922.1407358457368</v>
      </c>
    </row>
    <row r="101" spans="15:20" x14ac:dyDescent="0.25">
      <c r="O101">
        <f t="shared" si="5"/>
        <v>97</v>
      </c>
      <c r="P101">
        <f t="shared" si="3"/>
        <v>26.944444444444446</v>
      </c>
      <c r="Q101">
        <f>0.5*[1]Calc!C$12*[1]Calc!C$5*$C$17*P101^2</f>
        <v>42.896044821759276</v>
      </c>
      <c r="R101">
        <f>[1]Calc!C$13*[1]Calc!C$4*[1]Calc!C$8</f>
        <v>37.650780000000005</v>
      </c>
      <c r="S101">
        <f>[1]Calc!C$4*[1]Calc!C$8*RADIANS([1]Calc!C$11)</f>
        <v>842.47380651240348</v>
      </c>
      <c r="T101">
        <f t="shared" si="4"/>
        <v>923.02063133416277</v>
      </c>
    </row>
    <row r="102" spans="15:20" x14ac:dyDescent="0.25">
      <c r="O102">
        <f t="shared" si="5"/>
        <v>98</v>
      </c>
      <c r="P102">
        <f t="shared" si="3"/>
        <v>27.222222222222225</v>
      </c>
      <c r="Q102">
        <f>0.5*[1]Calc!C$12*[1]Calc!C$5*$C$17*P102^2</f>
        <v>43.785058398148159</v>
      </c>
      <c r="R102">
        <f>[1]Calc!C$13*[1]Calc!C$4*[1]Calc!C$8</f>
        <v>37.650780000000005</v>
      </c>
      <c r="S102">
        <f>[1]Calc!C$4*[1]Calc!C$8*RADIANS([1]Calc!C$11)</f>
        <v>842.47380651240348</v>
      </c>
      <c r="T102">
        <f t="shared" si="4"/>
        <v>923.90964491055161</v>
      </c>
    </row>
    <row r="103" spans="15:20" x14ac:dyDescent="0.25">
      <c r="O103">
        <f t="shared" si="5"/>
        <v>99</v>
      </c>
      <c r="P103">
        <f t="shared" si="3"/>
        <v>27.5</v>
      </c>
      <c r="Q103">
        <f>0.5*[1]Calc!C$12*[1]Calc!C$5*$C$17*P103^2</f>
        <v>44.683190062500003</v>
      </c>
      <c r="R103">
        <f>[1]Calc!C$13*[1]Calc!C$4*[1]Calc!C$8</f>
        <v>37.650780000000005</v>
      </c>
      <c r="S103">
        <f>[1]Calc!C$4*[1]Calc!C$8*RADIANS([1]Calc!C$11)</f>
        <v>842.47380651240348</v>
      </c>
      <c r="T103">
        <f t="shared" si="4"/>
        <v>924.80777657490353</v>
      </c>
    </row>
    <row r="104" spans="15:20" x14ac:dyDescent="0.25">
      <c r="O104">
        <f t="shared" si="5"/>
        <v>100</v>
      </c>
      <c r="P104">
        <f t="shared" si="3"/>
        <v>27.777777777777779</v>
      </c>
      <c r="Q104">
        <f>0.5*[1]Calc!C$12*[1]Calc!C$5*$C$17*P104^2</f>
        <v>45.590439814814822</v>
      </c>
      <c r="R104">
        <f>[1]Calc!C$13*[1]Calc!C$4*[1]Calc!C$8</f>
        <v>37.650780000000005</v>
      </c>
      <c r="S104">
        <f>[1]Calc!C$4*[1]Calc!C$8*RADIANS([1]Calc!C$11)</f>
        <v>842.47380651240348</v>
      </c>
      <c r="T104">
        <f t="shared" si="4"/>
        <v>925.71502632721831</v>
      </c>
    </row>
    <row r="105" spans="15:20" x14ac:dyDescent="0.25">
      <c r="O105">
        <f t="shared" si="5"/>
        <v>101</v>
      </c>
      <c r="P105">
        <f t="shared" si="3"/>
        <v>28.055555555555557</v>
      </c>
      <c r="Q105">
        <f>0.5*[1]Calc!C$12*[1]Calc!C$5*$C$17*P105^2</f>
        <v>46.506807655092608</v>
      </c>
      <c r="R105">
        <f>[1]Calc!C$13*[1]Calc!C$4*[1]Calc!C$8</f>
        <v>37.650780000000005</v>
      </c>
      <c r="S105">
        <f>[1]Calc!C$4*[1]Calc!C$8*RADIANS([1]Calc!C$11)</f>
        <v>842.47380651240348</v>
      </c>
      <c r="T105">
        <f t="shared" si="4"/>
        <v>926.63139416749607</v>
      </c>
    </row>
    <row r="106" spans="15:20" x14ac:dyDescent="0.25">
      <c r="O106">
        <f t="shared" si="5"/>
        <v>102</v>
      </c>
      <c r="P106">
        <f t="shared" si="3"/>
        <v>28.333333333333336</v>
      </c>
      <c r="Q106">
        <f>0.5*[1]Calc!C$12*[1]Calc!C$5*$C$17*P106^2</f>
        <v>47.432293583333347</v>
      </c>
      <c r="R106">
        <f>[1]Calc!C$13*[1]Calc!C$4*[1]Calc!C$8</f>
        <v>37.650780000000005</v>
      </c>
      <c r="S106">
        <f>[1]Calc!C$4*[1]Calc!C$8*RADIANS([1]Calc!C$11)</f>
        <v>842.47380651240348</v>
      </c>
      <c r="T106">
        <f t="shared" si="4"/>
        <v>927.5568800957368</v>
      </c>
    </row>
    <row r="107" spans="15:20" x14ac:dyDescent="0.25">
      <c r="O107">
        <f t="shared" si="5"/>
        <v>103</v>
      </c>
      <c r="P107">
        <f t="shared" si="3"/>
        <v>28.611111111111111</v>
      </c>
      <c r="Q107">
        <f>0.5*[1]Calc!C$12*[1]Calc!C$5*$C$17*P107^2</f>
        <v>48.36689759953704</v>
      </c>
      <c r="R107">
        <f>[1]Calc!C$13*[1]Calc!C$4*[1]Calc!C$8</f>
        <v>37.650780000000005</v>
      </c>
      <c r="S107">
        <f>[1]Calc!C$4*[1]Calc!C$8*RADIANS([1]Calc!C$11)</f>
        <v>842.47380651240348</v>
      </c>
      <c r="T107">
        <f t="shared" si="4"/>
        <v>928.49148411194051</v>
      </c>
    </row>
    <row r="108" spans="15:20" x14ac:dyDescent="0.25">
      <c r="O108">
        <f t="shared" si="5"/>
        <v>104</v>
      </c>
      <c r="P108">
        <f t="shared" si="3"/>
        <v>28.888888888888889</v>
      </c>
      <c r="Q108">
        <f>0.5*[1]Calc!C$12*[1]Calc!C$5*$C$17*P108^2</f>
        <v>49.310619703703708</v>
      </c>
      <c r="R108">
        <f>[1]Calc!C$13*[1]Calc!C$4*[1]Calc!C$8</f>
        <v>37.650780000000005</v>
      </c>
      <c r="S108">
        <f>[1]Calc!C$4*[1]Calc!C$8*RADIANS([1]Calc!C$11)</f>
        <v>842.47380651240348</v>
      </c>
      <c r="T108">
        <f t="shared" si="4"/>
        <v>929.43520621610719</v>
      </c>
    </row>
    <row r="109" spans="15:20" x14ac:dyDescent="0.25">
      <c r="O109">
        <f t="shared" si="5"/>
        <v>105</v>
      </c>
      <c r="P109">
        <f t="shared" si="3"/>
        <v>29.166666666666668</v>
      </c>
      <c r="Q109">
        <f>0.5*[1]Calc!C$12*[1]Calc!C$5*$C$17*P109^2</f>
        <v>50.263459895833343</v>
      </c>
      <c r="R109">
        <f>[1]Calc!C$13*[1]Calc!C$4*[1]Calc!C$8</f>
        <v>37.650780000000005</v>
      </c>
      <c r="S109">
        <f>[1]Calc!C$4*[1]Calc!C$8*RADIANS([1]Calc!C$11)</f>
        <v>842.47380651240348</v>
      </c>
      <c r="T109">
        <f t="shared" si="4"/>
        <v>930.38804640823685</v>
      </c>
    </row>
    <row r="110" spans="15:20" x14ac:dyDescent="0.25">
      <c r="O110">
        <f t="shared" si="5"/>
        <v>106</v>
      </c>
      <c r="P110">
        <f t="shared" si="3"/>
        <v>29.444444444444446</v>
      </c>
      <c r="Q110">
        <f>0.5*[1]Calc!C$12*[1]Calc!C$5*$C$17*P110^2</f>
        <v>51.225418175925938</v>
      </c>
      <c r="R110">
        <f>[1]Calc!C$13*[1]Calc!C$4*[1]Calc!C$8</f>
        <v>37.650780000000005</v>
      </c>
      <c r="S110">
        <f>[1]Calc!C$4*[1]Calc!C$8*RADIANS([1]Calc!C$11)</f>
        <v>842.47380651240348</v>
      </c>
      <c r="T110">
        <f t="shared" si="4"/>
        <v>931.35000468832936</v>
      </c>
    </row>
    <row r="111" spans="15:20" x14ac:dyDescent="0.25">
      <c r="O111">
        <f t="shared" si="5"/>
        <v>107</v>
      </c>
      <c r="P111">
        <f t="shared" si="3"/>
        <v>29.722222222222225</v>
      </c>
      <c r="Q111">
        <f>0.5*[1]Calc!C$12*[1]Calc!C$5*$C$17*P111^2</f>
        <v>52.196494543981494</v>
      </c>
      <c r="R111">
        <f>[1]Calc!C$13*[1]Calc!C$4*[1]Calc!C$8</f>
        <v>37.650780000000005</v>
      </c>
      <c r="S111">
        <f>[1]Calc!C$4*[1]Calc!C$8*RADIANS([1]Calc!C$11)</f>
        <v>842.47380651240348</v>
      </c>
      <c r="T111">
        <f t="shared" si="4"/>
        <v>932.32108105638497</v>
      </c>
    </row>
    <row r="112" spans="15:20" x14ac:dyDescent="0.25">
      <c r="O112">
        <f t="shared" si="5"/>
        <v>108</v>
      </c>
      <c r="P112">
        <f t="shared" si="3"/>
        <v>30</v>
      </c>
      <c r="Q112">
        <f>0.5*[1]Calc!C$12*[1]Calc!C$5*$C$17*P112^2</f>
        <v>53.176689000000003</v>
      </c>
      <c r="R112">
        <f>[1]Calc!C$13*[1]Calc!C$4*[1]Calc!C$8</f>
        <v>37.650780000000005</v>
      </c>
      <c r="S112">
        <f>[1]Calc!C$4*[1]Calc!C$8*RADIANS([1]Calc!C$11)</f>
        <v>842.47380651240348</v>
      </c>
      <c r="T112">
        <f t="shared" si="4"/>
        <v>933.30127551240344</v>
      </c>
    </row>
    <row r="113" spans="15:20" x14ac:dyDescent="0.25">
      <c r="O113">
        <f t="shared" si="5"/>
        <v>109</v>
      </c>
      <c r="P113">
        <f t="shared" si="3"/>
        <v>30.277777777777779</v>
      </c>
      <c r="Q113">
        <f>0.5*[1]Calc!C$12*[1]Calc!C$5*$C$17*P113^2</f>
        <v>54.166001543981487</v>
      </c>
      <c r="R113">
        <f>[1]Calc!C$13*[1]Calc!C$4*[1]Calc!C$8</f>
        <v>37.650780000000005</v>
      </c>
      <c r="S113">
        <f>[1]Calc!C$4*[1]Calc!C$8*RADIANS([1]Calc!C$11)</f>
        <v>842.47380651240348</v>
      </c>
      <c r="T113">
        <f t="shared" si="4"/>
        <v>934.29058805638499</v>
      </c>
    </row>
    <row r="114" spans="15:20" x14ac:dyDescent="0.25">
      <c r="O114">
        <f t="shared" si="5"/>
        <v>110</v>
      </c>
      <c r="P114">
        <f t="shared" si="3"/>
        <v>30.555555555555557</v>
      </c>
      <c r="Q114">
        <f>0.5*[1]Calc!C$12*[1]Calc!C$5*$C$17*P114^2</f>
        <v>55.164432175925938</v>
      </c>
      <c r="R114">
        <f>[1]Calc!C$13*[1]Calc!C$4*[1]Calc!C$8</f>
        <v>37.650780000000005</v>
      </c>
      <c r="S114">
        <f>[1]Calc!C$4*[1]Calc!C$8*RADIANS([1]Calc!C$11)</f>
        <v>842.47380651240348</v>
      </c>
      <c r="T114">
        <f t="shared" si="4"/>
        <v>935.28901868832941</v>
      </c>
    </row>
    <row r="115" spans="15:20" x14ac:dyDescent="0.25">
      <c r="O115">
        <f t="shared" si="5"/>
        <v>111</v>
      </c>
      <c r="P115">
        <f t="shared" si="3"/>
        <v>30.833333333333336</v>
      </c>
      <c r="Q115">
        <f>0.5*[1]Calc!C$12*[1]Calc!C$5*$C$17*P115^2</f>
        <v>56.171980895833343</v>
      </c>
      <c r="R115">
        <f>[1]Calc!C$13*[1]Calc!C$4*[1]Calc!C$8</f>
        <v>37.650780000000005</v>
      </c>
      <c r="S115">
        <f>[1]Calc!C$4*[1]Calc!C$8*RADIANS([1]Calc!C$11)</f>
        <v>842.47380651240348</v>
      </c>
      <c r="T115">
        <f t="shared" si="4"/>
        <v>936.2965674082368</v>
      </c>
    </row>
    <row r="116" spans="15:20" x14ac:dyDescent="0.25">
      <c r="O116">
        <f t="shared" si="5"/>
        <v>112</v>
      </c>
      <c r="P116">
        <f t="shared" si="3"/>
        <v>31.111111111111114</v>
      </c>
      <c r="Q116">
        <f>0.5*[1]Calc!C$12*[1]Calc!C$5*$C$17*P116^2</f>
        <v>57.188647703703715</v>
      </c>
      <c r="R116">
        <f>[1]Calc!C$13*[1]Calc!C$4*[1]Calc!C$8</f>
        <v>37.650780000000005</v>
      </c>
      <c r="S116">
        <f>[1]Calc!C$4*[1]Calc!C$8*RADIANS([1]Calc!C$11)</f>
        <v>842.47380651240348</v>
      </c>
      <c r="T116">
        <f t="shared" si="4"/>
        <v>937.31323421610716</v>
      </c>
    </row>
    <row r="117" spans="15:20" x14ac:dyDescent="0.25">
      <c r="O117">
        <f t="shared" si="5"/>
        <v>113</v>
      </c>
      <c r="P117">
        <f t="shared" si="3"/>
        <v>31.388888888888889</v>
      </c>
      <c r="Q117">
        <f>0.5*[1]Calc!C$12*[1]Calc!C$5*$C$17*P117^2</f>
        <v>58.214432599537041</v>
      </c>
      <c r="R117">
        <f>[1]Calc!C$13*[1]Calc!C$4*[1]Calc!C$8</f>
        <v>37.650780000000005</v>
      </c>
      <c r="S117">
        <f>[1]Calc!C$4*[1]Calc!C$8*RADIANS([1]Calc!C$11)</f>
        <v>842.47380651240348</v>
      </c>
      <c r="T117">
        <f t="shared" si="4"/>
        <v>938.3390191119405</v>
      </c>
    </row>
    <row r="118" spans="15:20" x14ac:dyDescent="0.25">
      <c r="O118">
        <f t="shared" si="5"/>
        <v>114</v>
      </c>
      <c r="P118">
        <f t="shared" si="3"/>
        <v>31.666666666666668</v>
      </c>
      <c r="Q118">
        <f>0.5*[1]Calc!C$12*[1]Calc!C$5*$C$17*P118^2</f>
        <v>59.249335583333341</v>
      </c>
      <c r="R118">
        <f>[1]Calc!C$13*[1]Calc!C$4*[1]Calc!C$8</f>
        <v>37.650780000000005</v>
      </c>
      <c r="S118">
        <f>[1]Calc!C$4*[1]Calc!C$8*RADIANS([1]Calc!C$11)</f>
        <v>842.47380651240348</v>
      </c>
      <c r="T118">
        <f t="shared" si="4"/>
        <v>939.37392209573682</v>
      </c>
    </row>
    <row r="119" spans="15:20" x14ac:dyDescent="0.25">
      <c r="O119">
        <f t="shared" si="5"/>
        <v>115</v>
      </c>
      <c r="P119">
        <f t="shared" si="3"/>
        <v>31.944444444444446</v>
      </c>
      <c r="Q119">
        <f>0.5*[1]Calc!C$12*[1]Calc!C$5*$C$17*P119^2</f>
        <v>60.293356655092609</v>
      </c>
      <c r="R119">
        <f>[1]Calc!C$13*[1]Calc!C$4*[1]Calc!C$8</f>
        <v>37.650780000000005</v>
      </c>
      <c r="S119">
        <f>[1]Calc!C$4*[1]Calc!C$8*RADIANS([1]Calc!C$11)</f>
        <v>842.47380651240348</v>
      </c>
      <c r="T119">
        <f t="shared" si="4"/>
        <v>940.41794316749611</v>
      </c>
    </row>
    <row r="120" spans="15:20" x14ac:dyDescent="0.25">
      <c r="O120">
        <f t="shared" si="5"/>
        <v>116</v>
      </c>
      <c r="P120">
        <f t="shared" si="3"/>
        <v>32.222222222222221</v>
      </c>
      <c r="Q120">
        <f>0.5*[1]Calc!C$12*[1]Calc!C$5*$C$17*P120^2</f>
        <v>61.346495814814823</v>
      </c>
      <c r="R120">
        <f>[1]Calc!C$13*[1]Calc!C$4*[1]Calc!C$8</f>
        <v>37.650780000000005</v>
      </c>
      <c r="S120">
        <f>[1]Calc!C$4*[1]Calc!C$8*RADIANS([1]Calc!C$11)</f>
        <v>842.47380651240348</v>
      </c>
      <c r="T120">
        <f t="shared" si="4"/>
        <v>941.47108232721826</v>
      </c>
    </row>
    <row r="121" spans="15:20" x14ac:dyDescent="0.25">
      <c r="O121">
        <f t="shared" si="5"/>
        <v>117</v>
      </c>
      <c r="P121">
        <f t="shared" si="3"/>
        <v>32.5</v>
      </c>
      <c r="Q121">
        <f>0.5*[1]Calc!C$12*[1]Calc!C$5*$C$17*P121^2</f>
        <v>62.408753062500004</v>
      </c>
      <c r="R121">
        <f>[1]Calc!C$13*[1]Calc!C$4*[1]Calc!C$8</f>
        <v>37.650780000000005</v>
      </c>
      <c r="S121">
        <f>[1]Calc!C$4*[1]Calc!C$8*RADIANS([1]Calc!C$11)</f>
        <v>842.47380651240348</v>
      </c>
      <c r="T121">
        <f t="shared" si="4"/>
        <v>942.53333957490349</v>
      </c>
    </row>
    <row r="122" spans="15:20" x14ac:dyDescent="0.25">
      <c r="O122">
        <f t="shared" si="5"/>
        <v>118</v>
      </c>
      <c r="P122">
        <f t="shared" si="3"/>
        <v>32.777777777777779</v>
      </c>
      <c r="Q122">
        <f>0.5*[1]Calc!C$12*[1]Calc!C$5*$C$17*P122^2</f>
        <v>63.480128398148153</v>
      </c>
      <c r="R122">
        <f>[1]Calc!C$13*[1]Calc!C$4*[1]Calc!C$8</f>
        <v>37.650780000000005</v>
      </c>
      <c r="S122">
        <f>[1]Calc!C$4*[1]Calc!C$8*RADIANS([1]Calc!C$11)</f>
        <v>842.47380651240348</v>
      </c>
      <c r="T122">
        <f t="shared" si="4"/>
        <v>943.60471491055159</v>
      </c>
    </row>
    <row r="123" spans="15:20" x14ac:dyDescent="0.25">
      <c r="O123">
        <f t="shared" si="5"/>
        <v>119</v>
      </c>
      <c r="P123">
        <f t="shared" si="3"/>
        <v>33.055555555555557</v>
      </c>
      <c r="Q123">
        <f>0.5*[1]Calc!C$12*[1]Calc!C$5*$C$17*P123^2</f>
        <v>64.56062182175927</v>
      </c>
      <c r="R123">
        <f>[1]Calc!C$13*[1]Calc!C$4*[1]Calc!C$8</f>
        <v>37.650780000000005</v>
      </c>
      <c r="S123">
        <f>[1]Calc!C$4*[1]Calc!C$8*RADIANS([1]Calc!C$11)</f>
        <v>842.47380651240348</v>
      </c>
      <c r="T123">
        <f t="shared" si="4"/>
        <v>944.68520833416278</v>
      </c>
    </row>
    <row r="124" spans="15:20" x14ac:dyDescent="0.25">
      <c r="O124">
        <f t="shared" si="5"/>
        <v>120</v>
      </c>
      <c r="P124">
        <f t="shared" si="3"/>
        <v>33.333333333333336</v>
      </c>
      <c r="Q124">
        <f>0.5*[1]Calc!C$12*[1]Calc!C$5*$C$17*P124^2</f>
        <v>65.650233333333347</v>
      </c>
      <c r="R124">
        <f>[1]Calc!C$13*[1]Calc!C$4*[1]Calc!C$8</f>
        <v>37.650780000000005</v>
      </c>
      <c r="S124">
        <f>[1]Calc!C$4*[1]Calc!C$8*RADIANS([1]Calc!C$11)</f>
        <v>842.47380651240348</v>
      </c>
      <c r="T124">
        <f t="shared" si="4"/>
        <v>945.77481984573683</v>
      </c>
    </row>
    <row r="125" spans="15:20" x14ac:dyDescent="0.25">
      <c r="O125">
        <f t="shared" si="5"/>
        <v>121</v>
      </c>
      <c r="P125">
        <f t="shared" si="3"/>
        <v>33.611111111111114</v>
      </c>
      <c r="Q125">
        <f>0.5*[1]Calc!C$12*[1]Calc!C$5*$C$17*P125^2</f>
        <v>66.748962932870398</v>
      </c>
      <c r="R125">
        <f>[1]Calc!C$13*[1]Calc!C$4*[1]Calc!C$8</f>
        <v>37.650780000000005</v>
      </c>
      <c r="S125">
        <f>[1]Calc!C$4*[1]Calc!C$8*RADIANS([1]Calc!C$11)</f>
        <v>842.47380651240348</v>
      </c>
      <c r="T125">
        <f t="shared" si="4"/>
        <v>946.87354944527385</v>
      </c>
    </row>
    <row r="126" spans="15:20" x14ac:dyDescent="0.25">
      <c r="O126">
        <f t="shared" si="5"/>
        <v>122</v>
      </c>
      <c r="P126">
        <f t="shared" si="3"/>
        <v>33.888888888888893</v>
      </c>
      <c r="Q126">
        <f>0.5*[1]Calc!C$12*[1]Calc!C$5*$C$17*P126^2</f>
        <v>67.856810620370396</v>
      </c>
      <c r="R126">
        <f>[1]Calc!C$13*[1]Calc!C$4*[1]Calc!C$8</f>
        <v>37.650780000000005</v>
      </c>
      <c r="S126">
        <f>[1]Calc!C$4*[1]Calc!C$8*RADIANS([1]Calc!C$11)</f>
        <v>842.47380651240348</v>
      </c>
      <c r="T126">
        <f t="shared" si="4"/>
        <v>947.98139713277385</v>
      </c>
    </row>
    <row r="127" spans="15:20" x14ac:dyDescent="0.25">
      <c r="O127">
        <f t="shared" si="5"/>
        <v>123</v>
      </c>
      <c r="P127">
        <f t="shared" si="3"/>
        <v>34.166666666666671</v>
      </c>
      <c r="Q127">
        <f>0.5*[1]Calc!C$12*[1]Calc!C$5*$C$17*P127^2</f>
        <v>68.973776395833369</v>
      </c>
      <c r="R127">
        <f>[1]Calc!C$13*[1]Calc!C$4*[1]Calc!C$8</f>
        <v>37.650780000000005</v>
      </c>
      <c r="S127">
        <f>[1]Calc!C$4*[1]Calc!C$8*RADIANS([1]Calc!C$11)</f>
        <v>842.47380651240348</v>
      </c>
      <c r="T127">
        <f t="shared" si="4"/>
        <v>949.09836290823682</v>
      </c>
    </row>
    <row r="128" spans="15:20" x14ac:dyDescent="0.25">
      <c r="O128">
        <f t="shared" si="5"/>
        <v>124</v>
      </c>
      <c r="P128">
        <f t="shared" si="3"/>
        <v>34.444444444444443</v>
      </c>
      <c r="Q128">
        <f>0.5*[1]Calc!C$12*[1]Calc!C$5*$C$17*P128^2</f>
        <v>70.099860259259259</v>
      </c>
      <c r="R128">
        <f>[1]Calc!C$13*[1]Calc!C$4*[1]Calc!C$8</f>
        <v>37.650780000000005</v>
      </c>
      <c r="S128">
        <f>[1]Calc!C$4*[1]Calc!C$8*RADIANS([1]Calc!C$11)</f>
        <v>842.47380651240348</v>
      </c>
      <c r="T128">
        <f t="shared" si="4"/>
        <v>950.22444677166277</v>
      </c>
    </row>
    <row r="129" spans="15:20" x14ac:dyDescent="0.25">
      <c r="O129">
        <f t="shared" si="5"/>
        <v>125</v>
      </c>
      <c r="P129">
        <f t="shared" si="3"/>
        <v>34.722222222222221</v>
      </c>
      <c r="Q129">
        <f>0.5*[1]Calc!C$12*[1]Calc!C$5*$C$17*P129^2</f>
        <v>71.235062210648152</v>
      </c>
      <c r="R129">
        <f>[1]Calc!C$13*[1]Calc!C$4*[1]Calc!C$8</f>
        <v>37.650780000000005</v>
      </c>
      <c r="S129">
        <f>[1]Calc!C$4*[1]Calc!C$8*RADIANS([1]Calc!C$11)</f>
        <v>842.47380651240348</v>
      </c>
      <c r="T129">
        <f t="shared" si="4"/>
        <v>951.35964872305158</v>
      </c>
    </row>
    <row r="130" spans="15:20" x14ac:dyDescent="0.25">
      <c r="O130">
        <f t="shared" si="5"/>
        <v>126</v>
      </c>
      <c r="P130">
        <f t="shared" si="3"/>
        <v>35</v>
      </c>
      <c r="Q130">
        <f>0.5*[1]Calc!C$12*[1]Calc!C$5*$C$17*P130^2</f>
        <v>72.379382250000006</v>
      </c>
      <c r="R130">
        <f>[1]Calc!C$13*[1]Calc!C$4*[1]Calc!C$8</f>
        <v>37.650780000000005</v>
      </c>
      <c r="S130">
        <f>[1]Calc!C$4*[1]Calc!C$8*RADIANS([1]Calc!C$11)</f>
        <v>842.47380651240348</v>
      </c>
      <c r="T130">
        <f t="shared" si="4"/>
        <v>952.50396876240347</v>
      </c>
    </row>
    <row r="131" spans="15:20" x14ac:dyDescent="0.25">
      <c r="O131">
        <f t="shared" si="5"/>
        <v>127</v>
      </c>
      <c r="P131">
        <f t="shared" si="3"/>
        <v>35.277777777777779</v>
      </c>
      <c r="Q131">
        <f>0.5*[1]Calc!C$12*[1]Calc!C$5*$C$17*P131^2</f>
        <v>73.53282037731482</v>
      </c>
      <c r="R131">
        <f>[1]Calc!C$13*[1]Calc!C$4*[1]Calc!C$8</f>
        <v>37.650780000000005</v>
      </c>
      <c r="S131">
        <f>[1]Calc!C$4*[1]Calc!C$8*RADIANS([1]Calc!C$11)</f>
        <v>842.47380651240348</v>
      </c>
      <c r="T131">
        <f t="shared" si="4"/>
        <v>953.65740688971835</v>
      </c>
    </row>
    <row r="132" spans="15:20" x14ac:dyDescent="0.25">
      <c r="O132">
        <f t="shared" si="5"/>
        <v>128</v>
      </c>
      <c r="P132">
        <f t="shared" ref="P132:P195" si="6">O132*(1000/3600)</f>
        <v>35.555555555555557</v>
      </c>
      <c r="Q132">
        <f>0.5*[1]Calc!C$12*[1]Calc!C$5*$C$17*P132^2</f>
        <v>74.695376592592609</v>
      </c>
      <c r="R132">
        <f>[1]Calc!C$13*[1]Calc!C$4*[1]Calc!C$8</f>
        <v>37.650780000000005</v>
      </c>
      <c r="S132">
        <f>[1]Calc!C$4*[1]Calc!C$8*RADIANS([1]Calc!C$11)</f>
        <v>842.47380651240348</v>
      </c>
      <c r="T132">
        <f t="shared" ref="T132:T195" si="7">SUM(Q132:S132)</f>
        <v>954.81996310499608</v>
      </c>
    </row>
    <row r="133" spans="15:20" x14ac:dyDescent="0.25">
      <c r="O133">
        <f t="shared" ref="O133:O196" si="8">O132+1</f>
        <v>129</v>
      </c>
      <c r="P133">
        <f t="shared" si="6"/>
        <v>35.833333333333336</v>
      </c>
      <c r="Q133">
        <f>0.5*[1]Calc!C$12*[1]Calc!C$5*$C$17*P133^2</f>
        <v>75.867050895833358</v>
      </c>
      <c r="R133">
        <f>[1]Calc!C$13*[1]Calc!C$4*[1]Calc!C$8</f>
        <v>37.650780000000005</v>
      </c>
      <c r="S133">
        <f>[1]Calc!C$4*[1]Calc!C$8*RADIANS([1]Calc!C$11)</f>
        <v>842.47380651240348</v>
      </c>
      <c r="T133">
        <f t="shared" si="7"/>
        <v>955.99163740823678</v>
      </c>
    </row>
    <row r="134" spans="15:20" x14ac:dyDescent="0.25">
      <c r="O134">
        <f t="shared" si="8"/>
        <v>130</v>
      </c>
      <c r="P134">
        <f t="shared" si="6"/>
        <v>36.111111111111114</v>
      </c>
      <c r="Q134">
        <f>0.5*[1]Calc!C$12*[1]Calc!C$5*$C$17*P134^2</f>
        <v>77.047843287037054</v>
      </c>
      <c r="R134">
        <f>[1]Calc!C$13*[1]Calc!C$4*[1]Calc!C$8</f>
        <v>37.650780000000005</v>
      </c>
      <c r="S134">
        <f>[1]Calc!C$4*[1]Calc!C$8*RADIANS([1]Calc!C$11)</f>
        <v>842.47380651240348</v>
      </c>
      <c r="T134">
        <f t="shared" si="7"/>
        <v>957.17242979944058</v>
      </c>
    </row>
    <row r="135" spans="15:20" x14ac:dyDescent="0.25">
      <c r="O135">
        <f t="shared" si="8"/>
        <v>131</v>
      </c>
      <c r="P135">
        <f t="shared" si="6"/>
        <v>36.388888888888893</v>
      </c>
      <c r="Q135">
        <f>0.5*[1]Calc!C$12*[1]Calc!C$5*$C$17*P135^2</f>
        <v>78.237753766203738</v>
      </c>
      <c r="R135">
        <f>[1]Calc!C$13*[1]Calc!C$4*[1]Calc!C$8</f>
        <v>37.650780000000005</v>
      </c>
      <c r="S135">
        <f>[1]Calc!C$4*[1]Calc!C$8*RADIANS([1]Calc!C$11)</f>
        <v>842.47380651240348</v>
      </c>
      <c r="T135">
        <f t="shared" si="7"/>
        <v>958.36234027860723</v>
      </c>
    </row>
    <row r="136" spans="15:20" x14ac:dyDescent="0.25">
      <c r="O136">
        <f t="shared" si="8"/>
        <v>132</v>
      </c>
      <c r="P136">
        <f t="shared" si="6"/>
        <v>36.666666666666671</v>
      </c>
      <c r="Q136">
        <f>0.5*[1]Calc!C$12*[1]Calc!C$5*$C$17*P136^2</f>
        <v>79.436782333333369</v>
      </c>
      <c r="R136">
        <f>[1]Calc!C$13*[1]Calc!C$4*[1]Calc!C$8</f>
        <v>37.650780000000005</v>
      </c>
      <c r="S136">
        <f>[1]Calc!C$4*[1]Calc!C$8*RADIANS([1]Calc!C$11)</f>
        <v>842.47380651240348</v>
      </c>
      <c r="T136">
        <f t="shared" si="7"/>
        <v>959.56136884573687</v>
      </c>
    </row>
    <row r="137" spans="15:20" x14ac:dyDescent="0.25">
      <c r="O137">
        <f t="shared" si="8"/>
        <v>133</v>
      </c>
      <c r="P137">
        <f t="shared" si="6"/>
        <v>36.944444444444443</v>
      </c>
      <c r="Q137">
        <f>0.5*[1]Calc!C$12*[1]Calc!C$5*$C$17*P137^2</f>
        <v>80.644928988425917</v>
      </c>
      <c r="R137">
        <f>[1]Calc!C$13*[1]Calc!C$4*[1]Calc!C$8</f>
        <v>37.650780000000005</v>
      </c>
      <c r="S137">
        <f>[1]Calc!C$4*[1]Calc!C$8*RADIANS([1]Calc!C$11)</f>
        <v>842.47380651240348</v>
      </c>
      <c r="T137">
        <f t="shared" si="7"/>
        <v>960.76951550082936</v>
      </c>
    </row>
    <row r="138" spans="15:20" x14ac:dyDescent="0.25">
      <c r="O138">
        <f t="shared" si="8"/>
        <v>134</v>
      </c>
      <c r="P138">
        <f t="shared" si="6"/>
        <v>37.222222222222221</v>
      </c>
      <c r="Q138">
        <f>0.5*[1]Calc!C$12*[1]Calc!C$5*$C$17*P138^2</f>
        <v>81.862193731481483</v>
      </c>
      <c r="R138">
        <f>[1]Calc!C$13*[1]Calc!C$4*[1]Calc!C$8</f>
        <v>37.650780000000005</v>
      </c>
      <c r="S138">
        <f>[1]Calc!C$4*[1]Calc!C$8*RADIANS([1]Calc!C$11)</f>
        <v>842.47380651240348</v>
      </c>
      <c r="T138">
        <f t="shared" si="7"/>
        <v>961.98678024388494</v>
      </c>
    </row>
    <row r="139" spans="15:20" x14ac:dyDescent="0.25">
      <c r="O139">
        <f t="shared" si="8"/>
        <v>135</v>
      </c>
      <c r="P139">
        <f t="shared" si="6"/>
        <v>37.5</v>
      </c>
      <c r="Q139">
        <f>0.5*[1]Calc!C$12*[1]Calc!C$5*$C$17*P139^2</f>
        <v>83.088576562500009</v>
      </c>
      <c r="R139">
        <f>[1]Calc!C$13*[1]Calc!C$4*[1]Calc!C$8</f>
        <v>37.650780000000005</v>
      </c>
      <c r="S139">
        <f>[1]Calc!C$4*[1]Calc!C$8*RADIANS([1]Calc!C$11)</f>
        <v>842.47380651240348</v>
      </c>
      <c r="T139">
        <f t="shared" si="7"/>
        <v>963.21316307490349</v>
      </c>
    </row>
    <row r="140" spans="15:20" x14ac:dyDescent="0.25">
      <c r="O140">
        <f t="shared" si="8"/>
        <v>136</v>
      </c>
      <c r="P140">
        <f t="shared" si="6"/>
        <v>37.777777777777779</v>
      </c>
      <c r="Q140">
        <f>0.5*[1]Calc!C$12*[1]Calc!C$5*$C$17*P140^2</f>
        <v>84.324077481481496</v>
      </c>
      <c r="R140">
        <f>[1]Calc!C$13*[1]Calc!C$4*[1]Calc!C$8</f>
        <v>37.650780000000005</v>
      </c>
      <c r="S140">
        <f>[1]Calc!C$4*[1]Calc!C$8*RADIANS([1]Calc!C$11)</f>
        <v>842.47380651240348</v>
      </c>
      <c r="T140">
        <f t="shared" si="7"/>
        <v>964.44866399388502</v>
      </c>
    </row>
    <row r="141" spans="15:20" x14ac:dyDescent="0.25">
      <c r="O141">
        <f t="shared" si="8"/>
        <v>137</v>
      </c>
      <c r="P141">
        <f t="shared" si="6"/>
        <v>38.055555555555557</v>
      </c>
      <c r="Q141">
        <f>0.5*[1]Calc!C$12*[1]Calc!C$5*$C$17*P141^2</f>
        <v>85.568696488425942</v>
      </c>
      <c r="R141">
        <f>[1]Calc!C$13*[1]Calc!C$4*[1]Calc!C$8</f>
        <v>37.650780000000005</v>
      </c>
      <c r="S141">
        <f>[1]Calc!C$4*[1]Calc!C$8*RADIANS([1]Calc!C$11)</f>
        <v>842.47380651240348</v>
      </c>
      <c r="T141">
        <f t="shared" si="7"/>
        <v>965.69328300082941</v>
      </c>
    </row>
    <row r="142" spans="15:20" x14ac:dyDescent="0.25">
      <c r="O142">
        <f t="shared" si="8"/>
        <v>138</v>
      </c>
      <c r="P142">
        <f t="shared" si="6"/>
        <v>38.333333333333336</v>
      </c>
      <c r="Q142">
        <f>0.5*[1]Calc!C$12*[1]Calc!C$5*$C$17*P142^2</f>
        <v>86.82243358333335</v>
      </c>
      <c r="R142">
        <f>[1]Calc!C$13*[1]Calc!C$4*[1]Calc!C$8</f>
        <v>37.650780000000005</v>
      </c>
      <c r="S142">
        <f>[1]Calc!C$4*[1]Calc!C$8*RADIANS([1]Calc!C$11)</f>
        <v>842.47380651240348</v>
      </c>
      <c r="T142">
        <f t="shared" si="7"/>
        <v>966.94702009573689</v>
      </c>
    </row>
    <row r="143" spans="15:20" x14ac:dyDescent="0.25">
      <c r="O143">
        <f t="shared" si="8"/>
        <v>139</v>
      </c>
      <c r="P143">
        <f t="shared" si="6"/>
        <v>38.611111111111114</v>
      </c>
      <c r="Q143">
        <f>0.5*[1]Calc!C$12*[1]Calc!C$5*$C$17*P143^2</f>
        <v>88.085288766203732</v>
      </c>
      <c r="R143">
        <f>[1]Calc!C$13*[1]Calc!C$4*[1]Calc!C$8</f>
        <v>37.650780000000005</v>
      </c>
      <c r="S143">
        <f>[1]Calc!C$4*[1]Calc!C$8*RADIANS([1]Calc!C$11)</f>
        <v>842.47380651240348</v>
      </c>
      <c r="T143">
        <f t="shared" si="7"/>
        <v>968.20987527860723</v>
      </c>
    </row>
    <row r="144" spans="15:20" x14ac:dyDescent="0.25">
      <c r="O144">
        <f t="shared" si="8"/>
        <v>140</v>
      </c>
      <c r="P144">
        <f t="shared" si="6"/>
        <v>38.888888888888893</v>
      </c>
      <c r="Q144">
        <f>0.5*[1]Calc!C$12*[1]Calc!C$5*$C$17*P144^2</f>
        <v>89.35726203703706</v>
      </c>
      <c r="R144">
        <f>[1]Calc!C$13*[1]Calc!C$4*[1]Calc!C$8</f>
        <v>37.650780000000005</v>
      </c>
      <c r="S144">
        <f>[1]Calc!C$4*[1]Calc!C$8*RADIANS([1]Calc!C$11)</f>
        <v>842.47380651240348</v>
      </c>
      <c r="T144">
        <f t="shared" si="7"/>
        <v>969.48184854944054</v>
      </c>
    </row>
    <row r="145" spans="15:20" x14ac:dyDescent="0.25">
      <c r="O145">
        <f t="shared" si="8"/>
        <v>141</v>
      </c>
      <c r="P145">
        <f t="shared" si="6"/>
        <v>39.166666666666671</v>
      </c>
      <c r="Q145">
        <f>0.5*[1]Calc!C$12*[1]Calc!C$5*$C$17*P145^2</f>
        <v>90.638353395833363</v>
      </c>
      <c r="R145">
        <f>[1]Calc!C$13*[1]Calc!C$4*[1]Calc!C$8</f>
        <v>37.650780000000005</v>
      </c>
      <c r="S145">
        <f>[1]Calc!C$4*[1]Calc!C$8*RADIANS([1]Calc!C$11)</f>
        <v>842.47380651240348</v>
      </c>
      <c r="T145">
        <f t="shared" si="7"/>
        <v>970.76293990823683</v>
      </c>
    </row>
    <row r="146" spans="15:20" x14ac:dyDescent="0.25">
      <c r="O146">
        <f t="shared" si="8"/>
        <v>142</v>
      </c>
      <c r="P146">
        <f t="shared" si="6"/>
        <v>39.444444444444443</v>
      </c>
      <c r="Q146">
        <f>0.5*[1]Calc!C$12*[1]Calc!C$5*$C$17*P146^2</f>
        <v>91.928562842592584</v>
      </c>
      <c r="R146">
        <f>[1]Calc!C$13*[1]Calc!C$4*[1]Calc!C$8</f>
        <v>37.650780000000005</v>
      </c>
      <c r="S146">
        <f>[1]Calc!C$4*[1]Calc!C$8*RADIANS([1]Calc!C$11)</f>
        <v>842.47380651240348</v>
      </c>
      <c r="T146">
        <f t="shared" si="7"/>
        <v>972.05314935499609</v>
      </c>
    </row>
    <row r="147" spans="15:20" x14ac:dyDescent="0.25">
      <c r="O147">
        <f t="shared" si="8"/>
        <v>143</v>
      </c>
      <c r="P147">
        <f t="shared" si="6"/>
        <v>39.722222222222221</v>
      </c>
      <c r="Q147">
        <f>0.5*[1]Calc!C$12*[1]Calc!C$5*$C$17*P147^2</f>
        <v>93.227890377314822</v>
      </c>
      <c r="R147">
        <f>[1]Calc!C$13*[1]Calc!C$4*[1]Calc!C$8</f>
        <v>37.650780000000005</v>
      </c>
      <c r="S147">
        <f>[1]Calc!C$4*[1]Calc!C$8*RADIANS([1]Calc!C$11)</f>
        <v>842.47380651240348</v>
      </c>
      <c r="T147">
        <f t="shared" si="7"/>
        <v>973.35247688971833</v>
      </c>
    </row>
    <row r="148" spans="15:20" x14ac:dyDescent="0.25">
      <c r="O148">
        <f t="shared" si="8"/>
        <v>144</v>
      </c>
      <c r="P148">
        <f t="shared" si="6"/>
        <v>40</v>
      </c>
      <c r="Q148">
        <f>0.5*[1]Calc!C$12*[1]Calc!C$5*$C$17*P148^2</f>
        <v>94.536336000000006</v>
      </c>
      <c r="R148">
        <f>[1]Calc!C$13*[1]Calc!C$4*[1]Calc!C$8</f>
        <v>37.650780000000005</v>
      </c>
      <c r="S148">
        <f>[1]Calc!C$4*[1]Calc!C$8*RADIANS([1]Calc!C$11)</f>
        <v>842.47380651240348</v>
      </c>
      <c r="T148">
        <f t="shared" si="7"/>
        <v>974.66092251240343</v>
      </c>
    </row>
    <row r="149" spans="15:20" x14ac:dyDescent="0.25">
      <c r="O149">
        <f t="shared" si="8"/>
        <v>145</v>
      </c>
      <c r="P149">
        <f t="shared" si="6"/>
        <v>40.277777777777779</v>
      </c>
      <c r="Q149">
        <f>0.5*[1]Calc!C$12*[1]Calc!C$5*$C$17*P149^2</f>
        <v>95.853899710648165</v>
      </c>
      <c r="R149">
        <f>[1]Calc!C$13*[1]Calc!C$4*[1]Calc!C$8</f>
        <v>37.650780000000005</v>
      </c>
      <c r="S149">
        <f>[1]Calc!C$4*[1]Calc!C$8*RADIANS([1]Calc!C$11)</f>
        <v>842.47380651240348</v>
      </c>
      <c r="T149">
        <f t="shared" si="7"/>
        <v>975.97848622305162</v>
      </c>
    </row>
    <row r="150" spans="15:20" x14ac:dyDescent="0.25">
      <c r="O150">
        <f t="shared" si="8"/>
        <v>146</v>
      </c>
      <c r="P150">
        <f t="shared" si="6"/>
        <v>40.555555555555557</v>
      </c>
      <c r="Q150">
        <f>0.5*[1]Calc!C$12*[1]Calc!C$5*$C$17*P150^2</f>
        <v>97.18058150925927</v>
      </c>
      <c r="R150">
        <f>[1]Calc!C$13*[1]Calc!C$4*[1]Calc!C$8</f>
        <v>37.650780000000005</v>
      </c>
      <c r="S150">
        <f>[1]Calc!C$4*[1]Calc!C$8*RADIANS([1]Calc!C$11)</f>
        <v>842.47380651240348</v>
      </c>
      <c r="T150">
        <f t="shared" si="7"/>
        <v>977.30516802166278</v>
      </c>
    </row>
    <row r="151" spans="15:20" x14ac:dyDescent="0.25">
      <c r="O151">
        <f t="shared" si="8"/>
        <v>147</v>
      </c>
      <c r="P151">
        <f t="shared" si="6"/>
        <v>40.833333333333336</v>
      </c>
      <c r="Q151">
        <f>0.5*[1]Calc!C$12*[1]Calc!C$5*$C$17*P151^2</f>
        <v>98.516381395833349</v>
      </c>
      <c r="R151">
        <f>[1]Calc!C$13*[1]Calc!C$4*[1]Calc!C$8</f>
        <v>37.650780000000005</v>
      </c>
      <c r="S151">
        <f>[1]Calc!C$4*[1]Calc!C$8*RADIANS([1]Calc!C$11)</f>
        <v>842.47380651240348</v>
      </c>
      <c r="T151">
        <f t="shared" si="7"/>
        <v>978.6409679082368</v>
      </c>
    </row>
    <row r="152" spans="15:20" x14ac:dyDescent="0.25">
      <c r="O152">
        <f t="shared" si="8"/>
        <v>148</v>
      </c>
      <c r="P152">
        <f t="shared" si="6"/>
        <v>41.111111111111114</v>
      </c>
      <c r="Q152">
        <f>0.5*[1]Calc!C$12*[1]Calc!C$5*$C$17*P152^2</f>
        <v>99.861299370370403</v>
      </c>
      <c r="R152">
        <f>[1]Calc!C$13*[1]Calc!C$4*[1]Calc!C$8</f>
        <v>37.650780000000005</v>
      </c>
      <c r="S152">
        <f>[1]Calc!C$4*[1]Calc!C$8*RADIANS([1]Calc!C$11)</f>
        <v>842.47380651240348</v>
      </c>
      <c r="T152">
        <f t="shared" si="7"/>
        <v>979.98588588277391</v>
      </c>
    </row>
    <row r="153" spans="15:20" x14ac:dyDescent="0.25">
      <c r="O153">
        <f t="shared" si="8"/>
        <v>149</v>
      </c>
      <c r="P153">
        <f t="shared" si="6"/>
        <v>41.388888888888893</v>
      </c>
      <c r="Q153">
        <f>0.5*[1]Calc!C$12*[1]Calc!C$5*$C$17*P153^2</f>
        <v>101.2153354328704</v>
      </c>
      <c r="R153">
        <f>[1]Calc!C$13*[1]Calc!C$4*[1]Calc!C$8</f>
        <v>37.650780000000005</v>
      </c>
      <c r="S153">
        <f>[1]Calc!C$4*[1]Calc!C$8*RADIANS([1]Calc!C$11)</f>
        <v>842.47380651240348</v>
      </c>
      <c r="T153">
        <f t="shared" si="7"/>
        <v>981.33992194527389</v>
      </c>
    </row>
    <row r="154" spans="15:20" x14ac:dyDescent="0.25">
      <c r="O154">
        <f t="shared" si="8"/>
        <v>150</v>
      </c>
      <c r="P154">
        <f t="shared" si="6"/>
        <v>41.666666666666671</v>
      </c>
      <c r="Q154">
        <f>0.5*[1]Calc!C$12*[1]Calc!C$5*$C$17*P154^2</f>
        <v>102.57848958333336</v>
      </c>
      <c r="R154">
        <f>[1]Calc!C$13*[1]Calc!C$4*[1]Calc!C$8</f>
        <v>37.650780000000005</v>
      </c>
      <c r="S154">
        <f>[1]Calc!C$4*[1]Calc!C$8*RADIANS([1]Calc!C$11)</f>
        <v>842.47380651240348</v>
      </c>
      <c r="T154">
        <f t="shared" si="7"/>
        <v>982.70307609573683</v>
      </c>
    </row>
    <row r="155" spans="15:20" x14ac:dyDescent="0.25">
      <c r="O155">
        <f t="shared" si="8"/>
        <v>151</v>
      </c>
      <c r="P155">
        <f t="shared" si="6"/>
        <v>41.944444444444443</v>
      </c>
      <c r="Q155">
        <f>0.5*[1]Calc!C$12*[1]Calc!C$5*$C$17*P155^2</f>
        <v>103.95076182175927</v>
      </c>
      <c r="R155">
        <f>[1]Calc!C$13*[1]Calc!C$4*[1]Calc!C$8</f>
        <v>37.650780000000005</v>
      </c>
      <c r="S155">
        <f>[1]Calc!C$4*[1]Calc!C$8*RADIANS([1]Calc!C$11)</f>
        <v>842.47380651240348</v>
      </c>
      <c r="T155">
        <f t="shared" si="7"/>
        <v>984.07534833416275</v>
      </c>
    </row>
    <row r="156" spans="15:20" x14ac:dyDescent="0.25">
      <c r="O156">
        <f t="shared" si="8"/>
        <v>152</v>
      </c>
      <c r="P156">
        <f t="shared" si="6"/>
        <v>42.222222222222221</v>
      </c>
      <c r="Q156">
        <f>0.5*[1]Calc!C$12*[1]Calc!C$5*$C$17*P156^2</f>
        <v>105.33215214814815</v>
      </c>
      <c r="R156">
        <f>[1]Calc!C$13*[1]Calc!C$4*[1]Calc!C$8</f>
        <v>37.650780000000005</v>
      </c>
      <c r="S156">
        <f>[1]Calc!C$4*[1]Calc!C$8*RADIANS([1]Calc!C$11)</f>
        <v>842.47380651240348</v>
      </c>
      <c r="T156">
        <f t="shared" si="7"/>
        <v>985.45673866055165</v>
      </c>
    </row>
    <row r="157" spans="15:20" x14ac:dyDescent="0.25">
      <c r="O157">
        <f t="shared" si="8"/>
        <v>153</v>
      </c>
      <c r="P157">
        <f t="shared" si="6"/>
        <v>42.5</v>
      </c>
      <c r="Q157">
        <f>0.5*[1]Calc!C$12*[1]Calc!C$5*$C$17*P157^2</f>
        <v>106.72266056250001</v>
      </c>
      <c r="R157">
        <f>[1]Calc!C$13*[1]Calc!C$4*[1]Calc!C$8</f>
        <v>37.650780000000005</v>
      </c>
      <c r="S157">
        <f>[1]Calc!C$4*[1]Calc!C$8*RADIANS([1]Calc!C$11)</f>
        <v>842.47380651240348</v>
      </c>
      <c r="T157">
        <f t="shared" si="7"/>
        <v>986.84724707490352</v>
      </c>
    </row>
    <row r="158" spans="15:20" x14ac:dyDescent="0.25">
      <c r="O158">
        <f t="shared" si="8"/>
        <v>154</v>
      </c>
      <c r="P158">
        <f t="shared" si="6"/>
        <v>42.777777777777779</v>
      </c>
      <c r="Q158">
        <f>0.5*[1]Calc!C$12*[1]Calc!C$5*$C$17*P158^2</f>
        <v>108.12228706481483</v>
      </c>
      <c r="R158">
        <f>[1]Calc!C$13*[1]Calc!C$4*[1]Calc!C$8</f>
        <v>37.650780000000005</v>
      </c>
      <c r="S158">
        <f>[1]Calc!C$4*[1]Calc!C$8*RADIANS([1]Calc!C$11)</f>
        <v>842.47380651240348</v>
      </c>
      <c r="T158">
        <f t="shared" si="7"/>
        <v>988.24687357721837</v>
      </c>
    </row>
    <row r="159" spans="15:20" x14ac:dyDescent="0.25">
      <c r="O159">
        <f t="shared" si="8"/>
        <v>155</v>
      </c>
      <c r="P159">
        <f t="shared" si="6"/>
        <v>43.055555555555557</v>
      </c>
      <c r="Q159">
        <f>0.5*[1]Calc!C$12*[1]Calc!C$5*$C$17*P159^2</f>
        <v>109.5310316550926</v>
      </c>
      <c r="R159">
        <f>[1]Calc!C$13*[1]Calc!C$4*[1]Calc!C$8</f>
        <v>37.650780000000005</v>
      </c>
      <c r="S159">
        <f>[1]Calc!C$4*[1]Calc!C$8*RADIANS([1]Calc!C$11)</f>
        <v>842.47380651240348</v>
      </c>
      <c r="T159">
        <f t="shared" si="7"/>
        <v>989.65561816749607</v>
      </c>
    </row>
    <row r="160" spans="15:20" x14ac:dyDescent="0.25">
      <c r="O160">
        <f t="shared" si="8"/>
        <v>156</v>
      </c>
      <c r="P160">
        <f t="shared" si="6"/>
        <v>43.333333333333336</v>
      </c>
      <c r="Q160">
        <f>0.5*[1]Calc!C$12*[1]Calc!C$5*$C$17*P160^2</f>
        <v>110.94889433333336</v>
      </c>
      <c r="R160">
        <f>[1]Calc!C$13*[1]Calc!C$4*[1]Calc!C$8</f>
        <v>37.650780000000005</v>
      </c>
      <c r="S160">
        <f>[1]Calc!C$4*[1]Calc!C$8*RADIANS([1]Calc!C$11)</f>
        <v>842.47380651240348</v>
      </c>
      <c r="T160">
        <f t="shared" si="7"/>
        <v>991.07348084573687</v>
      </c>
    </row>
    <row r="161" spans="15:20" x14ac:dyDescent="0.25">
      <c r="O161">
        <f t="shared" si="8"/>
        <v>157</v>
      </c>
      <c r="P161">
        <f t="shared" si="6"/>
        <v>43.611111111111114</v>
      </c>
      <c r="Q161">
        <f>0.5*[1]Calc!C$12*[1]Calc!C$5*$C$17*P161^2</f>
        <v>112.37587509953705</v>
      </c>
      <c r="R161">
        <f>[1]Calc!C$13*[1]Calc!C$4*[1]Calc!C$8</f>
        <v>37.650780000000005</v>
      </c>
      <c r="S161">
        <f>[1]Calc!C$4*[1]Calc!C$8*RADIANS([1]Calc!C$11)</f>
        <v>842.47380651240348</v>
      </c>
      <c r="T161">
        <f t="shared" si="7"/>
        <v>992.50046161194052</v>
      </c>
    </row>
    <row r="162" spans="15:20" x14ac:dyDescent="0.25">
      <c r="O162">
        <f t="shared" si="8"/>
        <v>158</v>
      </c>
      <c r="P162">
        <f t="shared" si="6"/>
        <v>43.888888888888893</v>
      </c>
      <c r="Q162">
        <f>0.5*[1]Calc!C$12*[1]Calc!C$5*$C$17*P162^2</f>
        <v>113.81197395370373</v>
      </c>
      <c r="R162">
        <f>[1]Calc!C$13*[1]Calc!C$4*[1]Calc!C$8</f>
        <v>37.650780000000005</v>
      </c>
      <c r="S162">
        <f>[1]Calc!C$4*[1]Calc!C$8*RADIANS([1]Calc!C$11)</f>
        <v>842.47380651240348</v>
      </c>
      <c r="T162">
        <f t="shared" si="7"/>
        <v>993.93656046610727</v>
      </c>
    </row>
    <row r="163" spans="15:20" x14ac:dyDescent="0.25">
      <c r="O163">
        <f t="shared" si="8"/>
        <v>159</v>
      </c>
      <c r="P163">
        <f t="shared" si="6"/>
        <v>44.166666666666671</v>
      </c>
      <c r="Q163">
        <f>0.5*[1]Calc!C$12*[1]Calc!C$5*$C$17*P163^2</f>
        <v>115.25719089583336</v>
      </c>
      <c r="R163">
        <f>[1]Calc!C$13*[1]Calc!C$4*[1]Calc!C$8</f>
        <v>37.650780000000005</v>
      </c>
      <c r="S163">
        <f>[1]Calc!C$4*[1]Calc!C$8*RADIANS([1]Calc!C$11)</f>
        <v>842.47380651240348</v>
      </c>
      <c r="T163">
        <f t="shared" si="7"/>
        <v>995.38177740823687</v>
      </c>
    </row>
    <row r="164" spans="15:20" x14ac:dyDescent="0.25">
      <c r="O164">
        <f t="shared" si="8"/>
        <v>160</v>
      </c>
      <c r="P164">
        <f t="shared" si="6"/>
        <v>44.444444444444443</v>
      </c>
      <c r="Q164">
        <f>0.5*[1]Calc!C$12*[1]Calc!C$5*$C$17*P164^2</f>
        <v>116.71152592592593</v>
      </c>
      <c r="R164">
        <f>[1]Calc!C$13*[1]Calc!C$4*[1]Calc!C$8</f>
        <v>37.650780000000005</v>
      </c>
      <c r="S164">
        <f>[1]Calc!C$4*[1]Calc!C$8*RADIANS([1]Calc!C$11)</f>
        <v>842.47380651240348</v>
      </c>
      <c r="T164">
        <f t="shared" si="7"/>
        <v>996.83611243832945</v>
      </c>
    </row>
    <row r="165" spans="15:20" x14ac:dyDescent="0.25">
      <c r="O165">
        <f t="shared" si="8"/>
        <v>161</v>
      </c>
      <c r="P165">
        <f t="shared" si="6"/>
        <v>44.722222222222221</v>
      </c>
      <c r="Q165">
        <f>0.5*[1]Calc!C$12*[1]Calc!C$5*$C$17*P165^2</f>
        <v>118.17497904398148</v>
      </c>
      <c r="R165">
        <f>[1]Calc!C$13*[1]Calc!C$4*[1]Calc!C$8</f>
        <v>37.650780000000005</v>
      </c>
      <c r="S165">
        <f>[1]Calc!C$4*[1]Calc!C$8*RADIANS([1]Calc!C$11)</f>
        <v>842.47380651240348</v>
      </c>
      <c r="T165">
        <f t="shared" si="7"/>
        <v>998.29956555638501</v>
      </c>
    </row>
    <row r="166" spans="15:20" x14ac:dyDescent="0.25">
      <c r="O166">
        <f t="shared" si="8"/>
        <v>162</v>
      </c>
      <c r="P166">
        <f t="shared" si="6"/>
        <v>45</v>
      </c>
      <c r="Q166">
        <f>0.5*[1]Calc!C$12*[1]Calc!C$5*$C$17*P166^2</f>
        <v>119.64755025000001</v>
      </c>
      <c r="R166">
        <f>[1]Calc!C$13*[1]Calc!C$4*[1]Calc!C$8</f>
        <v>37.650780000000005</v>
      </c>
      <c r="S166">
        <f>[1]Calc!C$4*[1]Calc!C$8*RADIANS([1]Calc!C$11)</f>
        <v>842.47380651240348</v>
      </c>
      <c r="T166">
        <f t="shared" si="7"/>
        <v>999.77213676240353</v>
      </c>
    </row>
    <row r="167" spans="15:20" x14ac:dyDescent="0.25">
      <c r="O167">
        <f t="shared" si="8"/>
        <v>163</v>
      </c>
      <c r="P167">
        <f t="shared" si="6"/>
        <v>45.277777777777779</v>
      </c>
      <c r="Q167">
        <f>0.5*[1]Calc!C$12*[1]Calc!C$5*$C$17*P167^2</f>
        <v>121.1292395439815</v>
      </c>
      <c r="R167">
        <f>[1]Calc!C$13*[1]Calc!C$4*[1]Calc!C$8</f>
        <v>37.650780000000005</v>
      </c>
      <c r="S167">
        <f>[1]Calc!C$4*[1]Calc!C$8*RADIANS([1]Calc!C$11)</f>
        <v>842.47380651240348</v>
      </c>
      <c r="T167">
        <f t="shared" si="7"/>
        <v>1001.2538260563849</v>
      </c>
    </row>
    <row r="168" spans="15:20" x14ac:dyDescent="0.25">
      <c r="O168">
        <f t="shared" si="8"/>
        <v>164</v>
      </c>
      <c r="P168">
        <f t="shared" si="6"/>
        <v>45.555555555555557</v>
      </c>
      <c r="Q168">
        <f>0.5*[1]Calc!C$12*[1]Calc!C$5*$C$17*P168^2</f>
        <v>122.62004692592596</v>
      </c>
      <c r="R168">
        <f>[1]Calc!C$13*[1]Calc!C$4*[1]Calc!C$8</f>
        <v>37.650780000000005</v>
      </c>
      <c r="S168">
        <f>[1]Calc!C$4*[1]Calc!C$8*RADIANS([1]Calc!C$11)</f>
        <v>842.47380651240348</v>
      </c>
      <c r="T168">
        <f t="shared" si="7"/>
        <v>1002.7446334383294</v>
      </c>
    </row>
    <row r="169" spans="15:20" x14ac:dyDescent="0.25">
      <c r="O169">
        <f t="shared" si="8"/>
        <v>165</v>
      </c>
      <c r="P169">
        <f t="shared" si="6"/>
        <v>45.833333333333336</v>
      </c>
      <c r="Q169">
        <f>0.5*[1]Calc!C$12*[1]Calc!C$5*$C$17*P169^2</f>
        <v>124.11997239583337</v>
      </c>
      <c r="R169">
        <f>[1]Calc!C$13*[1]Calc!C$4*[1]Calc!C$8</f>
        <v>37.650780000000005</v>
      </c>
      <c r="S169">
        <f>[1]Calc!C$4*[1]Calc!C$8*RADIANS([1]Calc!C$11)</f>
        <v>842.47380651240348</v>
      </c>
      <c r="T169">
        <f t="shared" si="7"/>
        <v>1004.2445589082369</v>
      </c>
    </row>
    <row r="170" spans="15:20" x14ac:dyDescent="0.25">
      <c r="O170">
        <f t="shared" si="8"/>
        <v>166</v>
      </c>
      <c r="P170">
        <f t="shared" si="6"/>
        <v>46.111111111111114</v>
      </c>
      <c r="Q170">
        <f>0.5*[1]Calc!C$12*[1]Calc!C$5*$C$17*P170^2</f>
        <v>125.62901595370371</v>
      </c>
      <c r="R170">
        <f>[1]Calc!C$13*[1]Calc!C$4*[1]Calc!C$8</f>
        <v>37.650780000000005</v>
      </c>
      <c r="S170">
        <f>[1]Calc!C$4*[1]Calc!C$8*RADIANS([1]Calc!C$11)</f>
        <v>842.47380651240348</v>
      </c>
      <c r="T170">
        <f t="shared" si="7"/>
        <v>1005.7536024661072</v>
      </c>
    </row>
    <row r="171" spans="15:20" x14ac:dyDescent="0.25">
      <c r="O171">
        <f t="shared" si="8"/>
        <v>167</v>
      </c>
      <c r="P171">
        <f t="shared" si="6"/>
        <v>46.388888888888893</v>
      </c>
      <c r="Q171">
        <f>0.5*[1]Calc!C$12*[1]Calc!C$5*$C$17*P171^2</f>
        <v>127.14717759953707</v>
      </c>
      <c r="R171">
        <f>[1]Calc!C$13*[1]Calc!C$4*[1]Calc!C$8</f>
        <v>37.650780000000005</v>
      </c>
      <c r="S171">
        <f>[1]Calc!C$4*[1]Calc!C$8*RADIANS([1]Calc!C$11)</f>
        <v>842.47380651240348</v>
      </c>
      <c r="T171">
        <f t="shared" si="7"/>
        <v>1007.2717641119406</v>
      </c>
    </row>
    <row r="172" spans="15:20" x14ac:dyDescent="0.25">
      <c r="O172">
        <f t="shared" si="8"/>
        <v>168</v>
      </c>
      <c r="P172">
        <f t="shared" si="6"/>
        <v>46.666666666666671</v>
      </c>
      <c r="Q172">
        <f>0.5*[1]Calc!C$12*[1]Calc!C$5*$C$17*P172^2</f>
        <v>128.67445733333338</v>
      </c>
      <c r="R172">
        <f>[1]Calc!C$13*[1]Calc!C$4*[1]Calc!C$8</f>
        <v>37.650780000000005</v>
      </c>
      <c r="S172">
        <f>[1]Calc!C$4*[1]Calc!C$8*RADIANS([1]Calc!C$11)</f>
        <v>842.47380651240348</v>
      </c>
      <c r="T172">
        <f t="shared" si="7"/>
        <v>1008.7990438457368</v>
      </c>
    </row>
    <row r="173" spans="15:20" x14ac:dyDescent="0.25">
      <c r="O173">
        <f t="shared" si="8"/>
        <v>169</v>
      </c>
      <c r="P173">
        <f t="shared" si="6"/>
        <v>46.94444444444445</v>
      </c>
      <c r="Q173">
        <f>0.5*[1]Calc!C$12*[1]Calc!C$5*$C$17*P173^2</f>
        <v>130.21085515509262</v>
      </c>
      <c r="R173">
        <f>[1]Calc!C$13*[1]Calc!C$4*[1]Calc!C$8</f>
        <v>37.650780000000005</v>
      </c>
      <c r="S173">
        <f>[1]Calc!C$4*[1]Calc!C$8*RADIANS([1]Calc!C$11)</f>
        <v>842.47380651240348</v>
      </c>
      <c r="T173">
        <f t="shared" si="7"/>
        <v>1010.3354416674961</v>
      </c>
    </row>
    <row r="174" spans="15:20" x14ac:dyDescent="0.25">
      <c r="O174">
        <f t="shared" si="8"/>
        <v>170</v>
      </c>
      <c r="P174">
        <f t="shared" si="6"/>
        <v>47.222222222222221</v>
      </c>
      <c r="Q174">
        <f>0.5*[1]Calc!C$12*[1]Calc!C$5*$C$17*P174^2</f>
        <v>131.75637106481483</v>
      </c>
      <c r="R174">
        <f>[1]Calc!C$13*[1]Calc!C$4*[1]Calc!C$8</f>
        <v>37.650780000000005</v>
      </c>
      <c r="S174">
        <f>[1]Calc!C$4*[1]Calc!C$8*RADIANS([1]Calc!C$11)</f>
        <v>842.47380651240348</v>
      </c>
      <c r="T174">
        <f t="shared" si="7"/>
        <v>1011.8809575772183</v>
      </c>
    </row>
    <row r="175" spans="15:20" x14ac:dyDescent="0.25">
      <c r="O175">
        <f t="shared" si="8"/>
        <v>171</v>
      </c>
      <c r="P175">
        <f t="shared" si="6"/>
        <v>47.5</v>
      </c>
      <c r="Q175">
        <f>0.5*[1]Calc!C$12*[1]Calc!C$5*$C$17*P175^2</f>
        <v>133.31100506250002</v>
      </c>
      <c r="R175">
        <f>[1]Calc!C$13*[1]Calc!C$4*[1]Calc!C$8</f>
        <v>37.650780000000005</v>
      </c>
      <c r="S175">
        <f>[1]Calc!C$4*[1]Calc!C$8*RADIANS([1]Calc!C$11)</f>
        <v>842.47380651240348</v>
      </c>
      <c r="T175">
        <f t="shared" si="7"/>
        <v>1013.4355915749035</v>
      </c>
    </row>
    <row r="176" spans="15:20" x14ac:dyDescent="0.25">
      <c r="O176">
        <f t="shared" si="8"/>
        <v>172</v>
      </c>
      <c r="P176">
        <f t="shared" si="6"/>
        <v>47.777777777777779</v>
      </c>
      <c r="Q176">
        <f>0.5*[1]Calc!C$12*[1]Calc!C$5*$C$17*P176^2</f>
        <v>134.87475714814815</v>
      </c>
      <c r="R176">
        <f>[1]Calc!C$13*[1]Calc!C$4*[1]Calc!C$8</f>
        <v>37.650780000000005</v>
      </c>
      <c r="S176">
        <f>[1]Calc!C$4*[1]Calc!C$8*RADIANS([1]Calc!C$11)</f>
        <v>842.47380651240348</v>
      </c>
      <c r="T176">
        <f t="shared" si="7"/>
        <v>1014.9993436605516</v>
      </c>
    </row>
    <row r="177" spans="15:20" x14ac:dyDescent="0.25">
      <c r="O177">
        <f t="shared" si="8"/>
        <v>173</v>
      </c>
      <c r="P177">
        <f t="shared" si="6"/>
        <v>48.055555555555557</v>
      </c>
      <c r="Q177">
        <f>0.5*[1]Calc!C$12*[1]Calc!C$5*$C$17*P177^2</f>
        <v>136.44762732175928</v>
      </c>
      <c r="R177">
        <f>[1]Calc!C$13*[1]Calc!C$4*[1]Calc!C$8</f>
        <v>37.650780000000005</v>
      </c>
      <c r="S177">
        <f>[1]Calc!C$4*[1]Calc!C$8*RADIANS([1]Calc!C$11)</f>
        <v>842.47380651240348</v>
      </c>
      <c r="T177">
        <f t="shared" si="7"/>
        <v>1016.5722138341628</v>
      </c>
    </row>
    <row r="178" spans="15:20" x14ac:dyDescent="0.25">
      <c r="O178">
        <f t="shared" si="8"/>
        <v>174</v>
      </c>
      <c r="P178">
        <f t="shared" si="6"/>
        <v>48.333333333333336</v>
      </c>
      <c r="Q178">
        <f>0.5*[1]Calc!C$12*[1]Calc!C$5*$C$17*P178^2</f>
        <v>138.02961558333337</v>
      </c>
      <c r="R178">
        <f>[1]Calc!C$13*[1]Calc!C$4*[1]Calc!C$8</f>
        <v>37.650780000000005</v>
      </c>
      <c r="S178">
        <f>[1]Calc!C$4*[1]Calc!C$8*RADIANS([1]Calc!C$11)</f>
        <v>842.47380651240348</v>
      </c>
      <c r="T178">
        <f t="shared" si="7"/>
        <v>1018.1542020957369</v>
      </c>
    </row>
    <row r="179" spans="15:20" x14ac:dyDescent="0.25">
      <c r="O179">
        <f t="shared" si="8"/>
        <v>175</v>
      </c>
      <c r="P179">
        <f t="shared" si="6"/>
        <v>48.611111111111114</v>
      </c>
      <c r="Q179">
        <f>0.5*[1]Calc!C$12*[1]Calc!C$5*$C$17*P179^2</f>
        <v>139.6207219328704</v>
      </c>
      <c r="R179">
        <f>[1]Calc!C$13*[1]Calc!C$4*[1]Calc!C$8</f>
        <v>37.650780000000005</v>
      </c>
      <c r="S179">
        <f>[1]Calc!C$4*[1]Calc!C$8*RADIANS([1]Calc!C$11)</f>
        <v>842.47380651240348</v>
      </c>
      <c r="T179">
        <f t="shared" si="7"/>
        <v>1019.7453084452738</v>
      </c>
    </row>
    <row r="180" spans="15:20" x14ac:dyDescent="0.25">
      <c r="O180">
        <f t="shared" si="8"/>
        <v>176</v>
      </c>
      <c r="P180">
        <f t="shared" si="6"/>
        <v>48.888888888888893</v>
      </c>
      <c r="Q180">
        <f>0.5*[1]Calc!C$12*[1]Calc!C$5*$C$17*P180^2</f>
        <v>141.2209463703704</v>
      </c>
      <c r="R180">
        <f>[1]Calc!C$13*[1]Calc!C$4*[1]Calc!C$8</f>
        <v>37.650780000000005</v>
      </c>
      <c r="S180">
        <f>[1]Calc!C$4*[1]Calc!C$8*RADIANS([1]Calc!C$11)</f>
        <v>842.47380651240348</v>
      </c>
      <c r="T180">
        <f t="shared" si="7"/>
        <v>1021.3455328827739</v>
      </c>
    </row>
    <row r="181" spans="15:20" x14ac:dyDescent="0.25">
      <c r="O181">
        <f t="shared" si="8"/>
        <v>177</v>
      </c>
      <c r="P181">
        <f t="shared" si="6"/>
        <v>49.166666666666671</v>
      </c>
      <c r="Q181">
        <f>0.5*[1]Calc!C$12*[1]Calc!C$5*$C$17*P181^2</f>
        <v>142.83028889583338</v>
      </c>
      <c r="R181">
        <f>[1]Calc!C$13*[1]Calc!C$4*[1]Calc!C$8</f>
        <v>37.650780000000005</v>
      </c>
      <c r="S181">
        <f>[1]Calc!C$4*[1]Calc!C$8*RADIANS([1]Calc!C$11)</f>
        <v>842.47380651240348</v>
      </c>
      <c r="T181">
        <f t="shared" si="7"/>
        <v>1022.9548754082368</v>
      </c>
    </row>
    <row r="182" spans="15:20" x14ac:dyDescent="0.25">
      <c r="O182">
        <f t="shared" si="8"/>
        <v>178</v>
      </c>
      <c r="P182">
        <f t="shared" si="6"/>
        <v>49.44444444444445</v>
      </c>
      <c r="Q182">
        <f>0.5*[1]Calc!C$12*[1]Calc!C$5*$C$17*P182^2</f>
        <v>144.44874950925933</v>
      </c>
      <c r="R182">
        <f>[1]Calc!C$13*[1]Calc!C$4*[1]Calc!C$8</f>
        <v>37.650780000000005</v>
      </c>
      <c r="S182">
        <f>[1]Calc!C$4*[1]Calc!C$8*RADIANS([1]Calc!C$11)</f>
        <v>842.47380651240348</v>
      </c>
      <c r="T182">
        <f t="shared" si="7"/>
        <v>1024.5733360216627</v>
      </c>
    </row>
    <row r="183" spans="15:20" x14ac:dyDescent="0.25">
      <c r="O183">
        <f t="shared" si="8"/>
        <v>179</v>
      </c>
      <c r="P183">
        <f t="shared" si="6"/>
        <v>49.722222222222221</v>
      </c>
      <c r="Q183">
        <f>0.5*[1]Calc!C$12*[1]Calc!C$5*$C$17*P183^2</f>
        <v>146.07632821064817</v>
      </c>
      <c r="R183">
        <f>[1]Calc!C$13*[1]Calc!C$4*[1]Calc!C$8</f>
        <v>37.650780000000005</v>
      </c>
      <c r="S183">
        <f>[1]Calc!C$4*[1]Calc!C$8*RADIANS([1]Calc!C$11)</f>
        <v>842.47380651240348</v>
      </c>
      <c r="T183">
        <f t="shared" si="7"/>
        <v>1026.2009147230517</v>
      </c>
    </row>
    <row r="184" spans="15:20" x14ac:dyDescent="0.25">
      <c r="O184">
        <f t="shared" si="8"/>
        <v>180</v>
      </c>
      <c r="P184">
        <f t="shared" si="6"/>
        <v>50</v>
      </c>
      <c r="Q184">
        <f>0.5*[1]Calc!C$12*[1]Calc!C$5*$C$17*P184^2</f>
        <v>147.71302500000002</v>
      </c>
      <c r="R184">
        <f>[1]Calc!C$13*[1]Calc!C$4*[1]Calc!C$8</f>
        <v>37.650780000000005</v>
      </c>
      <c r="S184">
        <f>[1]Calc!C$4*[1]Calc!C$8*RADIANS([1]Calc!C$11)</f>
        <v>842.47380651240348</v>
      </c>
      <c r="T184">
        <f t="shared" si="7"/>
        <v>1027.8376115124036</v>
      </c>
    </row>
    <row r="185" spans="15:20" x14ac:dyDescent="0.25">
      <c r="O185">
        <f t="shared" si="8"/>
        <v>181</v>
      </c>
      <c r="P185">
        <f t="shared" si="6"/>
        <v>50.277777777777779</v>
      </c>
      <c r="Q185">
        <f>0.5*[1]Calc!C$12*[1]Calc!C$5*$C$17*P185^2</f>
        <v>149.35883987731484</v>
      </c>
      <c r="R185">
        <f>[1]Calc!C$13*[1]Calc!C$4*[1]Calc!C$8</f>
        <v>37.650780000000005</v>
      </c>
      <c r="S185">
        <f>[1]Calc!C$4*[1]Calc!C$8*RADIANS([1]Calc!C$11)</f>
        <v>842.47380651240348</v>
      </c>
      <c r="T185">
        <f t="shared" si="7"/>
        <v>1029.4834263897183</v>
      </c>
    </row>
    <row r="186" spans="15:20" x14ac:dyDescent="0.25">
      <c r="O186">
        <f t="shared" si="8"/>
        <v>182</v>
      </c>
      <c r="P186">
        <f t="shared" si="6"/>
        <v>50.555555555555557</v>
      </c>
      <c r="Q186">
        <f>0.5*[1]Calc!C$12*[1]Calc!C$5*$C$17*P186^2</f>
        <v>151.0137728425926</v>
      </c>
      <c r="R186">
        <f>[1]Calc!C$13*[1]Calc!C$4*[1]Calc!C$8</f>
        <v>37.650780000000005</v>
      </c>
      <c r="S186">
        <f>[1]Calc!C$4*[1]Calc!C$8*RADIANS([1]Calc!C$11)</f>
        <v>842.47380651240348</v>
      </c>
      <c r="T186">
        <f t="shared" si="7"/>
        <v>1031.1383593549961</v>
      </c>
    </row>
    <row r="187" spans="15:20" x14ac:dyDescent="0.25">
      <c r="O187">
        <f t="shared" si="8"/>
        <v>183</v>
      </c>
      <c r="P187">
        <f t="shared" si="6"/>
        <v>50.833333333333336</v>
      </c>
      <c r="Q187">
        <f>0.5*[1]Calc!C$12*[1]Calc!C$5*$C$17*P187^2</f>
        <v>152.67782389583334</v>
      </c>
      <c r="R187">
        <f>[1]Calc!C$13*[1]Calc!C$4*[1]Calc!C$8</f>
        <v>37.650780000000005</v>
      </c>
      <c r="S187">
        <f>[1]Calc!C$4*[1]Calc!C$8*RADIANS([1]Calc!C$11)</f>
        <v>842.47380651240348</v>
      </c>
      <c r="T187">
        <f t="shared" si="7"/>
        <v>1032.8024104082369</v>
      </c>
    </row>
    <row r="188" spans="15:20" x14ac:dyDescent="0.25">
      <c r="O188">
        <f t="shared" si="8"/>
        <v>184</v>
      </c>
      <c r="P188">
        <f t="shared" si="6"/>
        <v>51.111111111111114</v>
      </c>
      <c r="Q188">
        <f>0.5*[1]Calc!C$12*[1]Calc!C$5*$C$17*P188^2</f>
        <v>154.35099303703706</v>
      </c>
      <c r="R188">
        <f>[1]Calc!C$13*[1]Calc!C$4*[1]Calc!C$8</f>
        <v>37.650780000000005</v>
      </c>
      <c r="S188">
        <f>[1]Calc!C$4*[1]Calc!C$8*RADIANS([1]Calc!C$11)</f>
        <v>842.47380651240348</v>
      </c>
      <c r="T188">
        <f t="shared" si="7"/>
        <v>1034.4755795494405</v>
      </c>
    </row>
    <row r="189" spans="15:20" x14ac:dyDescent="0.25">
      <c r="O189">
        <f t="shared" si="8"/>
        <v>185</v>
      </c>
      <c r="P189">
        <f t="shared" si="6"/>
        <v>51.388888888888893</v>
      </c>
      <c r="Q189">
        <f>0.5*[1]Calc!C$12*[1]Calc!C$5*$C$17*P189^2</f>
        <v>156.03328026620375</v>
      </c>
      <c r="R189">
        <f>[1]Calc!C$13*[1]Calc!C$4*[1]Calc!C$8</f>
        <v>37.650780000000005</v>
      </c>
      <c r="S189">
        <f>[1]Calc!C$4*[1]Calc!C$8*RADIANS([1]Calc!C$11)</f>
        <v>842.47380651240348</v>
      </c>
      <c r="T189">
        <f t="shared" si="7"/>
        <v>1036.1578667786073</v>
      </c>
    </row>
    <row r="190" spans="15:20" x14ac:dyDescent="0.25">
      <c r="O190">
        <f t="shared" si="8"/>
        <v>186</v>
      </c>
      <c r="P190">
        <f t="shared" si="6"/>
        <v>51.666666666666671</v>
      </c>
      <c r="Q190">
        <f>0.5*[1]Calc!C$12*[1]Calc!C$5*$C$17*P190^2</f>
        <v>157.72468558333338</v>
      </c>
      <c r="R190">
        <f>[1]Calc!C$13*[1]Calc!C$4*[1]Calc!C$8</f>
        <v>37.650780000000005</v>
      </c>
      <c r="S190">
        <f>[1]Calc!C$4*[1]Calc!C$8*RADIANS([1]Calc!C$11)</f>
        <v>842.47380651240348</v>
      </c>
      <c r="T190">
        <f t="shared" si="7"/>
        <v>1037.849272095737</v>
      </c>
    </row>
    <row r="191" spans="15:20" x14ac:dyDescent="0.25">
      <c r="O191">
        <f t="shared" si="8"/>
        <v>187</v>
      </c>
      <c r="P191">
        <f t="shared" si="6"/>
        <v>51.94444444444445</v>
      </c>
      <c r="Q191">
        <f>0.5*[1]Calc!C$12*[1]Calc!C$5*$C$17*P191^2</f>
        <v>159.42520898842599</v>
      </c>
      <c r="R191">
        <f>[1]Calc!C$13*[1]Calc!C$4*[1]Calc!C$8</f>
        <v>37.650780000000005</v>
      </c>
      <c r="S191">
        <f>[1]Calc!C$4*[1]Calc!C$8*RADIANS([1]Calc!C$11)</f>
        <v>842.47380651240348</v>
      </c>
      <c r="T191">
        <f t="shared" si="7"/>
        <v>1039.5497955008295</v>
      </c>
    </row>
    <row r="192" spans="15:20" x14ac:dyDescent="0.25">
      <c r="O192">
        <f t="shared" si="8"/>
        <v>188</v>
      </c>
      <c r="P192">
        <f t="shared" si="6"/>
        <v>52.222222222222221</v>
      </c>
      <c r="Q192">
        <f>0.5*[1]Calc!C$12*[1]Calc!C$5*$C$17*P192^2</f>
        <v>161.13485048148149</v>
      </c>
      <c r="R192">
        <f>[1]Calc!C$13*[1]Calc!C$4*[1]Calc!C$8</f>
        <v>37.650780000000005</v>
      </c>
      <c r="S192">
        <f>[1]Calc!C$4*[1]Calc!C$8*RADIANS([1]Calc!C$11)</f>
        <v>842.47380651240348</v>
      </c>
      <c r="T192">
        <f t="shared" si="7"/>
        <v>1041.2594369938849</v>
      </c>
    </row>
    <row r="193" spans="15:20" x14ac:dyDescent="0.25">
      <c r="O193">
        <f t="shared" si="8"/>
        <v>189</v>
      </c>
      <c r="P193">
        <f t="shared" si="6"/>
        <v>52.5</v>
      </c>
      <c r="Q193">
        <f>0.5*[1]Calc!C$12*[1]Calc!C$5*$C$17*P193^2</f>
        <v>162.85361006250002</v>
      </c>
      <c r="R193">
        <f>[1]Calc!C$13*[1]Calc!C$4*[1]Calc!C$8</f>
        <v>37.650780000000005</v>
      </c>
      <c r="S193">
        <f>[1]Calc!C$4*[1]Calc!C$8*RADIANS([1]Calc!C$11)</f>
        <v>842.47380651240348</v>
      </c>
      <c r="T193">
        <f t="shared" si="7"/>
        <v>1042.9781965749034</v>
      </c>
    </row>
    <row r="194" spans="15:20" x14ac:dyDescent="0.25">
      <c r="O194">
        <f t="shared" si="8"/>
        <v>190</v>
      </c>
      <c r="P194">
        <f t="shared" si="6"/>
        <v>52.777777777777779</v>
      </c>
      <c r="Q194">
        <f>0.5*[1]Calc!C$12*[1]Calc!C$5*$C$17*P194^2</f>
        <v>164.5814877314815</v>
      </c>
      <c r="R194">
        <f>[1]Calc!C$13*[1]Calc!C$4*[1]Calc!C$8</f>
        <v>37.650780000000005</v>
      </c>
      <c r="S194">
        <f>[1]Calc!C$4*[1]Calc!C$8*RADIANS([1]Calc!C$11)</f>
        <v>842.47380651240348</v>
      </c>
      <c r="T194">
        <f t="shared" si="7"/>
        <v>1044.706074243885</v>
      </c>
    </row>
    <row r="195" spans="15:20" x14ac:dyDescent="0.25">
      <c r="O195">
        <f t="shared" si="8"/>
        <v>191</v>
      </c>
      <c r="P195">
        <f t="shared" si="6"/>
        <v>53.055555555555557</v>
      </c>
      <c r="Q195">
        <f>0.5*[1]Calc!C$12*[1]Calc!C$5*$C$17*P195^2</f>
        <v>166.31848348842595</v>
      </c>
      <c r="R195">
        <f>[1]Calc!C$13*[1]Calc!C$4*[1]Calc!C$8</f>
        <v>37.650780000000005</v>
      </c>
      <c r="S195">
        <f>[1]Calc!C$4*[1]Calc!C$8*RADIANS([1]Calc!C$11)</f>
        <v>842.47380651240348</v>
      </c>
      <c r="T195">
        <f t="shared" si="7"/>
        <v>1046.4430700008295</v>
      </c>
    </row>
    <row r="196" spans="15:20" x14ac:dyDescent="0.25">
      <c r="O196">
        <f t="shared" si="8"/>
        <v>192</v>
      </c>
      <c r="P196">
        <f t="shared" ref="P196:P259" si="9">O196*(1000/3600)</f>
        <v>53.333333333333336</v>
      </c>
      <c r="Q196">
        <f>0.5*[1]Calc!C$12*[1]Calc!C$5*$C$17*P196^2</f>
        <v>168.06459733333338</v>
      </c>
      <c r="R196">
        <f>[1]Calc!C$13*[1]Calc!C$4*[1]Calc!C$8</f>
        <v>37.650780000000005</v>
      </c>
      <c r="S196">
        <f>[1]Calc!C$4*[1]Calc!C$8*RADIANS([1]Calc!C$11)</f>
        <v>842.47380651240348</v>
      </c>
      <c r="T196">
        <f t="shared" ref="T196:T259" si="10">SUM(Q196:S196)</f>
        <v>1048.1891838457368</v>
      </c>
    </row>
    <row r="197" spans="15:20" x14ac:dyDescent="0.25">
      <c r="O197">
        <f t="shared" ref="O197:O260" si="11">O196+1</f>
        <v>193</v>
      </c>
      <c r="P197">
        <f t="shared" si="9"/>
        <v>53.611111111111114</v>
      </c>
      <c r="Q197">
        <f>0.5*[1]Calc!C$12*[1]Calc!C$5*$C$17*P197^2</f>
        <v>169.81982926620375</v>
      </c>
      <c r="R197">
        <f>[1]Calc!C$13*[1]Calc!C$4*[1]Calc!C$8</f>
        <v>37.650780000000005</v>
      </c>
      <c r="S197">
        <f>[1]Calc!C$4*[1]Calc!C$8*RADIANS([1]Calc!C$11)</f>
        <v>842.47380651240348</v>
      </c>
      <c r="T197">
        <f t="shared" si="10"/>
        <v>1049.9444157786072</v>
      </c>
    </row>
    <row r="198" spans="15:20" x14ac:dyDescent="0.25">
      <c r="O198">
        <f t="shared" si="11"/>
        <v>194</v>
      </c>
      <c r="P198">
        <f t="shared" si="9"/>
        <v>53.888888888888893</v>
      </c>
      <c r="Q198">
        <f>0.5*[1]Calc!C$12*[1]Calc!C$5*$C$17*P198^2</f>
        <v>171.5841792870371</v>
      </c>
      <c r="R198">
        <f>[1]Calc!C$13*[1]Calc!C$4*[1]Calc!C$8</f>
        <v>37.650780000000005</v>
      </c>
      <c r="S198">
        <f>[1]Calc!C$4*[1]Calc!C$8*RADIANS([1]Calc!C$11)</f>
        <v>842.47380651240348</v>
      </c>
      <c r="T198">
        <f t="shared" si="10"/>
        <v>1051.7087657994407</v>
      </c>
    </row>
    <row r="199" spans="15:20" x14ac:dyDescent="0.25">
      <c r="O199">
        <f t="shared" si="11"/>
        <v>195</v>
      </c>
      <c r="P199">
        <f t="shared" si="9"/>
        <v>54.166666666666671</v>
      </c>
      <c r="Q199">
        <f>0.5*[1]Calc!C$12*[1]Calc!C$5*$C$17*P199^2</f>
        <v>173.35764739583337</v>
      </c>
      <c r="R199">
        <f>[1]Calc!C$13*[1]Calc!C$4*[1]Calc!C$8</f>
        <v>37.650780000000005</v>
      </c>
      <c r="S199">
        <f>[1]Calc!C$4*[1]Calc!C$8*RADIANS([1]Calc!C$11)</f>
        <v>842.47380651240348</v>
      </c>
      <c r="T199">
        <f t="shared" si="10"/>
        <v>1053.4822339082368</v>
      </c>
    </row>
    <row r="200" spans="15:20" x14ac:dyDescent="0.25">
      <c r="O200">
        <f t="shared" si="11"/>
        <v>196</v>
      </c>
      <c r="P200">
        <f t="shared" si="9"/>
        <v>54.44444444444445</v>
      </c>
      <c r="Q200">
        <f>0.5*[1]Calc!C$12*[1]Calc!C$5*$C$17*P200^2</f>
        <v>175.14023359259264</v>
      </c>
      <c r="R200">
        <f>[1]Calc!C$13*[1]Calc!C$4*[1]Calc!C$8</f>
        <v>37.650780000000005</v>
      </c>
      <c r="S200">
        <f>[1]Calc!C$4*[1]Calc!C$8*RADIANS([1]Calc!C$11)</f>
        <v>842.47380651240348</v>
      </c>
      <c r="T200">
        <f t="shared" si="10"/>
        <v>1055.264820104996</v>
      </c>
    </row>
    <row r="201" spans="15:20" x14ac:dyDescent="0.25">
      <c r="O201">
        <f t="shared" si="11"/>
        <v>197</v>
      </c>
      <c r="P201">
        <f t="shared" si="9"/>
        <v>54.722222222222221</v>
      </c>
      <c r="Q201">
        <f>0.5*[1]Calc!C$12*[1]Calc!C$5*$C$17*P201^2</f>
        <v>176.93193787731482</v>
      </c>
      <c r="R201">
        <f>[1]Calc!C$13*[1]Calc!C$4*[1]Calc!C$8</f>
        <v>37.650780000000005</v>
      </c>
      <c r="S201">
        <f>[1]Calc!C$4*[1]Calc!C$8*RADIANS([1]Calc!C$11)</f>
        <v>842.47380651240348</v>
      </c>
      <c r="T201">
        <f t="shared" si="10"/>
        <v>1057.0565243897183</v>
      </c>
    </row>
    <row r="202" spans="15:20" x14ac:dyDescent="0.25">
      <c r="O202">
        <f t="shared" si="11"/>
        <v>198</v>
      </c>
      <c r="P202">
        <f t="shared" si="9"/>
        <v>55</v>
      </c>
      <c r="Q202">
        <f>0.5*[1]Calc!C$12*[1]Calc!C$5*$C$17*P202^2</f>
        <v>178.73276025000001</v>
      </c>
      <c r="R202">
        <f>[1]Calc!C$13*[1]Calc!C$4*[1]Calc!C$8</f>
        <v>37.650780000000005</v>
      </c>
      <c r="S202">
        <f>[1]Calc!C$4*[1]Calc!C$8*RADIANS([1]Calc!C$11)</f>
        <v>842.47380651240348</v>
      </c>
      <c r="T202">
        <f t="shared" si="10"/>
        <v>1058.8573467624035</v>
      </c>
    </row>
    <row r="203" spans="15:20" x14ac:dyDescent="0.25">
      <c r="O203">
        <f t="shared" si="11"/>
        <v>199</v>
      </c>
      <c r="P203">
        <f t="shared" si="9"/>
        <v>55.277777777777779</v>
      </c>
      <c r="Q203">
        <f>0.5*[1]Calc!C$12*[1]Calc!C$5*$C$17*P203^2</f>
        <v>180.54270071064818</v>
      </c>
      <c r="R203">
        <f>[1]Calc!C$13*[1]Calc!C$4*[1]Calc!C$8</f>
        <v>37.650780000000005</v>
      </c>
      <c r="S203">
        <f>[1]Calc!C$4*[1]Calc!C$8*RADIANS([1]Calc!C$11)</f>
        <v>842.47380651240348</v>
      </c>
      <c r="T203">
        <f t="shared" si="10"/>
        <v>1060.6672872230517</v>
      </c>
    </row>
    <row r="204" spans="15:20" x14ac:dyDescent="0.25">
      <c r="O204">
        <f t="shared" si="11"/>
        <v>200</v>
      </c>
      <c r="P204">
        <f t="shared" si="9"/>
        <v>55.555555555555557</v>
      </c>
      <c r="Q204">
        <f>0.5*[1]Calc!C$12*[1]Calc!C$5*$C$17*P204^2</f>
        <v>182.36175925925929</v>
      </c>
      <c r="R204">
        <f>[1]Calc!C$13*[1]Calc!C$4*[1]Calc!C$8</f>
        <v>37.650780000000005</v>
      </c>
      <c r="S204">
        <f>[1]Calc!C$4*[1]Calc!C$8*RADIANS([1]Calc!C$11)</f>
        <v>842.47380651240348</v>
      </c>
      <c r="T204">
        <f t="shared" si="10"/>
        <v>1062.4863457716629</v>
      </c>
    </row>
    <row r="205" spans="15:20" x14ac:dyDescent="0.25">
      <c r="O205">
        <f t="shared" si="11"/>
        <v>201</v>
      </c>
      <c r="P205">
        <f t="shared" si="9"/>
        <v>55.833333333333336</v>
      </c>
      <c r="Q205">
        <f>0.5*[1]Calc!C$12*[1]Calc!C$5*$C$17*P205^2</f>
        <v>184.18993589583337</v>
      </c>
      <c r="R205">
        <f>[1]Calc!C$13*[1]Calc!C$4*[1]Calc!C$8</f>
        <v>37.650780000000005</v>
      </c>
      <c r="S205">
        <f>[1]Calc!C$4*[1]Calc!C$8*RADIANS([1]Calc!C$11)</f>
        <v>842.47380651240348</v>
      </c>
      <c r="T205">
        <f t="shared" si="10"/>
        <v>1064.3145224082368</v>
      </c>
    </row>
    <row r="206" spans="15:20" x14ac:dyDescent="0.25">
      <c r="O206">
        <f t="shared" si="11"/>
        <v>202</v>
      </c>
      <c r="P206">
        <f t="shared" si="9"/>
        <v>56.111111111111114</v>
      </c>
      <c r="Q206">
        <f>0.5*[1]Calc!C$12*[1]Calc!C$5*$C$17*P206^2</f>
        <v>186.02723062037043</v>
      </c>
      <c r="R206">
        <f>[1]Calc!C$13*[1]Calc!C$4*[1]Calc!C$8</f>
        <v>37.650780000000005</v>
      </c>
      <c r="S206">
        <f>[1]Calc!C$4*[1]Calc!C$8*RADIANS([1]Calc!C$11)</f>
        <v>842.47380651240348</v>
      </c>
      <c r="T206">
        <f t="shared" si="10"/>
        <v>1066.1518171327739</v>
      </c>
    </row>
    <row r="207" spans="15:20" x14ac:dyDescent="0.25">
      <c r="O207">
        <f t="shared" si="11"/>
        <v>203</v>
      </c>
      <c r="P207">
        <f t="shared" si="9"/>
        <v>56.388888888888893</v>
      </c>
      <c r="Q207">
        <f>0.5*[1]Calc!C$12*[1]Calc!C$5*$C$17*P207^2</f>
        <v>187.87364343287041</v>
      </c>
      <c r="R207">
        <f>[1]Calc!C$13*[1]Calc!C$4*[1]Calc!C$8</f>
        <v>37.650780000000005</v>
      </c>
      <c r="S207">
        <f>[1]Calc!C$4*[1]Calc!C$8*RADIANS([1]Calc!C$11)</f>
        <v>842.47380651240348</v>
      </c>
      <c r="T207">
        <f t="shared" si="10"/>
        <v>1067.9982299452738</v>
      </c>
    </row>
    <row r="208" spans="15:20" x14ac:dyDescent="0.25">
      <c r="O208">
        <f t="shared" si="11"/>
        <v>204</v>
      </c>
      <c r="P208">
        <f t="shared" si="9"/>
        <v>56.666666666666671</v>
      </c>
      <c r="Q208">
        <f>0.5*[1]Calc!C$12*[1]Calc!C$5*$C$17*P208^2</f>
        <v>189.72917433333339</v>
      </c>
      <c r="R208">
        <f>[1]Calc!C$13*[1]Calc!C$4*[1]Calc!C$8</f>
        <v>37.650780000000005</v>
      </c>
      <c r="S208">
        <f>[1]Calc!C$4*[1]Calc!C$8*RADIANS([1]Calc!C$11)</f>
        <v>842.47380651240348</v>
      </c>
      <c r="T208">
        <f t="shared" si="10"/>
        <v>1069.8537608457368</v>
      </c>
    </row>
    <row r="209" spans="15:20" x14ac:dyDescent="0.25">
      <c r="O209">
        <f t="shared" si="11"/>
        <v>205</v>
      </c>
      <c r="P209">
        <f t="shared" si="9"/>
        <v>56.94444444444445</v>
      </c>
      <c r="Q209">
        <f>0.5*[1]Calc!C$12*[1]Calc!C$5*$C$17*P209^2</f>
        <v>191.59382332175932</v>
      </c>
      <c r="R209">
        <f>[1]Calc!C$13*[1]Calc!C$4*[1]Calc!C$8</f>
        <v>37.650780000000005</v>
      </c>
      <c r="S209">
        <f>[1]Calc!C$4*[1]Calc!C$8*RADIANS([1]Calc!C$11)</f>
        <v>842.47380651240348</v>
      </c>
      <c r="T209">
        <f t="shared" si="10"/>
        <v>1071.7184098341627</v>
      </c>
    </row>
    <row r="210" spans="15:20" x14ac:dyDescent="0.25">
      <c r="O210">
        <f t="shared" si="11"/>
        <v>206</v>
      </c>
      <c r="P210">
        <f t="shared" si="9"/>
        <v>57.222222222222221</v>
      </c>
      <c r="Q210">
        <f>0.5*[1]Calc!C$12*[1]Calc!C$5*$C$17*P210^2</f>
        <v>193.46759039814816</v>
      </c>
      <c r="R210">
        <f>[1]Calc!C$13*[1]Calc!C$4*[1]Calc!C$8</f>
        <v>37.650780000000005</v>
      </c>
      <c r="S210">
        <f>[1]Calc!C$4*[1]Calc!C$8*RADIANS([1]Calc!C$11)</f>
        <v>842.47380651240348</v>
      </c>
      <c r="T210">
        <f t="shared" si="10"/>
        <v>1073.5921769105516</v>
      </c>
    </row>
    <row r="211" spans="15:20" x14ac:dyDescent="0.25">
      <c r="O211">
        <f t="shared" si="11"/>
        <v>207</v>
      </c>
      <c r="P211">
        <f t="shared" si="9"/>
        <v>57.5</v>
      </c>
      <c r="Q211">
        <f>0.5*[1]Calc!C$12*[1]Calc!C$5*$C$17*P211^2</f>
        <v>195.35047556250001</v>
      </c>
      <c r="R211">
        <f>[1]Calc!C$13*[1]Calc!C$4*[1]Calc!C$8</f>
        <v>37.650780000000005</v>
      </c>
      <c r="S211">
        <f>[1]Calc!C$4*[1]Calc!C$8*RADIANS([1]Calc!C$11)</f>
        <v>842.47380651240348</v>
      </c>
      <c r="T211">
        <f t="shared" si="10"/>
        <v>1075.4750620749035</v>
      </c>
    </row>
    <row r="212" spans="15:20" x14ac:dyDescent="0.25">
      <c r="O212">
        <f t="shared" si="11"/>
        <v>208</v>
      </c>
      <c r="P212">
        <f t="shared" si="9"/>
        <v>57.777777777777779</v>
      </c>
      <c r="Q212">
        <f>0.5*[1]Calc!C$12*[1]Calc!C$5*$C$17*P212^2</f>
        <v>197.24247881481483</v>
      </c>
      <c r="R212">
        <f>[1]Calc!C$13*[1]Calc!C$4*[1]Calc!C$8</f>
        <v>37.650780000000005</v>
      </c>
      <c r="S212">
        <f>[1]Calc!C$4*[1]Calc!C$8*RADIANS([1]Calc!C$11)</f>
        <v>842.47380651240348</v>
      </c>
      <c r="T212">
        <f t="shared" si="10"/>
        <v>1077.3670653272184</v>
      </c>
    </row>
    <row r="213" spans="15:20" x14ac:dyDescent="0.25">
      <c r="O213">
        <f t="shared" si="11"/>
        <v>209</v>
      </c>
      <c r="P213">
        <f t="shared" si="9"/>
        <v>58.055555555555557</v>
      </c>
      <c r="Q213">
        <f>0.5*[1]Calc!C$12*[1]Calc!C$5*$C$17*P213^2</f>
        <v>199.14360015509263</v>
      </c>
      <c r="R213">
        <f>[1]Calc!C$13*[1]Calc!C$4*[1]Calc!C$8</f>
        <v>37.650780000000005</v>
      </c>
      <c r="S213">
        <f>[1]Calc!C$4*[1]Calc!C$8*RADIANS([1]Calc!C$11)</f>
        <v>842.47380651240348</v>
      </c>
      <c r="T213">
        <f t="shared" si="10"/>
        <v>1079.2681866674961</v>
      </c>
    </row>
    <row r="214" spans="15:20" x14ac:dyDescent="0.25">
      <c r="O214">
        <f t="shared" si="11"/>
        <v>210</v>
      </c>
      <c r="P214">
        <f t="shared" si="9"/>
        <v>58.333333333333336</v>
      </c>
      <c r="Q214">
        <f>0.5*[1]Calc!C$12*[1]Calc!C$5*$C$17*P214^2</f>
        <v>201.05383958333337</v>
      </c>
      <c r="R214">
        <f>[1]Calc!C$13*[1]Calc!C$4*[1]Calc!C$8</f>
        <v>37.650780000000005</v>
      </c>
      <c r="S214">
        <f>[1]Calc!C$4*[1]Calc!C$8*RADIANS([1]Calc!C$11)</f>
        <v>842.47380651240348</v>
      </c>
      <c r="T214">
        <f t="shared" si="10"/>
        <v>1081.1784260957368</v>
      </c>
    </row>
    <row r="215" spans="15:20" x14ac:dyDescent="0.25">
      <c r="O215">
        <f t="shared" si="11"/>
        <v>211</v>
      </c>
      <c r="P215">
        <f t="shared" si="9"/>
        <v>58.611111111111114</v>
      </c>
      <c r="Q215">
        <f>0.5*[1]Calc!C$12*[1]Calc!C$5*$C$17*P215^2</f>
        <v>202.97319709953709</v>
      </c>
      <c r="R215">
        <f>[1]Calc!C$13*[1]Calc!C$4*[1]Calc!C$8</f>
        <v>37.650780000000005</v>
      </c>
      <c r="S215">
        <f>[1]Calc!C$4*[1]Calc!C$8*RADIANS([1]Calc!C$11)</f>
        <v>842.47380651240348</v>
      </c>
      <c r="T215">
        <f t="shared" si="10"/>
        <v>1083.0977836119405</v>
      </c>
    </row>
    <row r="216" spans="15:20" x14ac:dyDescent="0.25">
      <c r="O216">
        <f t="shared" si="11"/>
        <v>212</v>
      </c>
      <c r="P216">
        <f t="shared" si="9"/>
        <v>58.888888888888893</v>
      </c>
      <c r="Q216">
        <f>0.5*[1]Calc!C$12*[1]Calc!C$5*$C$17*P216^2</f>
        <v>204.90167270370375</v>
      </c>
      <c r="R216">
        <f>[1]Calc!C$13*[1]Calc!C$4*[1]Calc!C$8</f>
        <v>37.650780000000005</v>
      </c>
      <c r="S216">
        <f>[1]Calc!C$4*[1]Calc!C$8*RADIANS([1]Calc!C$11)</f>
        <v>842.47380651240348</v>
      </c>
      <c r="T216">
        <f t="shared" si="10"/>
        <v>1085.0262592161073</v>
      </c>
    </row>
    <row r="217" spans="15:20" x14ac:dyDescent="0.25">
      <c r="O217">
        <f t="shared" si="11"/>
        <v>213</v>
      </c>
      <c r="P217">
        <f t="shared" si="9"/>
        <v>59.166666666666671</v>
      </c>
      <c r="Q217">
        <f>0.5*[1]Calc!C$12*[1]Calc!C$5*$C$17*P217^2</f>
        <v>206.83926639583336</v>
      </c>
      <c r="R217">
        <f>[1]Calc!C$13*[1]Calc!C$4*[1]Calc!C$8</f>
        <v>37.650780000000005</v>
      </c>
      <c r="S217">
        <f>[1]Calc!C$4*[1]Calc!C$8*RADIANS([1]Calc!C$11)</f>
        <v>842.47380651240348</v>
      </c>
      <c r="T217">
        <f t="shared" si="10"/>
        <v>1086.9638529082367</v>
      </c>
    </row>
    <row r="218" spans="15:20" x14ac:dyDescent="0.25">
      <c r="O218">
        <f t="shared" si="11"/>
        <v>214</v>
      </c>
      <c r="P218">
        <f t="shared" si="9"/>
        <v>59.44444444444445</v>
      </c>
      <c r="Q218">
        <f>0.5*[1]Calc!C$12*[1]Calc!C$5*$C$17*P218^2</f>
        <v>208.78597817592598</v>
      </c>
      <c r="R218">
        <f>[1]Calc!C$13*[1]Calc!C$4*[1]Calc!C$8</f>
        <v>37.650780000000005</v>
      </c>
      <c r="S218">
        <f>[1]Calc!C$4*[1]Calc!C$8*RADIANS([1]Calc!C$11)</f>
        <v>842.47380651240348</v>
      </c>
      <c r="T218">
        <f t="shared" si="10"/>
        <v>1088.9105646883295</v>
      </c>
    </row>
    <row r="219" spans="15:20" x14ac:dyDescent="0.25">
      <c r="O219">
        <f t="shared" si="11"/>
        <v>215</v>
      </c>
      <c r="P219">
        <f t="shared" si="9"/>
        <v>59.722222222222221</v>
      </c>
      <c r="Q219">
        <f>0.5*[1]Calc!C$12*[1]Calc!C$5*$C$17*P219^2</f>
        <v>210.74180804398151</v>
      </c>
      <c r="R219">
        <f>[1]Calc!C$13*[1]Calc!C$4*[1]Calc!C$8</f>
        <v>37.650780000000005</v>
      </c>
      <c r="S219">
        <f>[1]Calc!C$4*[1]Calc!C$8*RADIANS([1]Calc!C$11)</f>
        <v>842.47380651240348</v>
      </c>
      <c r="T219">
        <f t="shared" si="10"/>
        <v>1090.8663945563849</v>
      </c>
    </row>
    <row r="220" spans="15:20" x14ac:dyDescent="0.25">
      <c r="O220">
        <f t="shared" si="11"/>
        <v>216</v>
      </c>
      <c r="P220">
        <f t="shared" si="9"/>
        <v>60</v>
      </c>
      <c r="Q220">
        <f>0.5*[1]Calc!C$12*[1]Calc!C$5*$C$17*P220^2</f>
        <v>212.70675600000001</v>
      </c>
      <c r="R220">
        <f>[1]Calc!C$13*[1]Calc!C$4*[1]Calc!C$8</f>
        <v>37.650780000000005</v>
      </c>
      <c r="S220">
        <f>[1]Calc!C$4*[1]Calc!C$8*RADIANS([1]Calc!C$11)</f>
        <v>842.47380651240348</v>
      </c>
      <c r="T220">
        <f t="shared" si="10"/>
        <v>1092.8313425124036</v>
      </c>
    </row>
    <row r="221" spans="15:20" x14ac:dyDescent="0.25">
      <c r="O221">
        <f t="shared" si="11"/>
        <v>217</v>
      </c>
      <c r="P221">
        <f t="shared" si="9"/>
        <v>60.277777777777779</v>
      </c>
      <c r="Q221">
        <f>0.5*[1]Calc!C$12*[1]Calc!C$5*$C$17*P221^2</f>
        <v>214.68082204398152</v>
      </c>
      <c r="R221">
        <f>[1]Calc!C$13*[1]Calc!C$4*[1]Calc!C$8</f>
        <v>37.650780000000005</v>
      </c>
      <c r="S221">
        <f>[1]Calc!C$4*[1]Calc!C$8*RADIANS([1]Calc!C$11)</f>
        <v>842.47380651240348</v>
      </c>
      <c r="T221">
        <f t="shared" si="10"/>
        <v>1094.8054085563849</v>
      </c>
    </row>
    <row r="222" spans="15:20" x14ac:dyDescent="0.25">
      <c r="O222">
        <f t="shared" si="11"/>
        <v>218</v>
      </c>
      <c r="P222">
        <f t="shared" si="9"/>
        <v>60.555555555555557</v>
      </c>
      <c r="Q222">
        <f>0.5*[1]Calc!C$12*[1]Calc!C$5*$C$17*P222^2</f>
        <v>216.66400617592595</v>
      </c>
      <c r="R222">
        <f>[1]Calc!C$13*[1]Calc!C$4*[1]Calc!C$8</f>
        <v>37.650780000000005</v>
      </c>
      <c r="S222">
        <f>[1]Calc!C$4*[1]Calc!C$8*RADIANS([1]Calc!C$11)</f>
        <v>842.47380651240348</v>
      </c>
      <c r="T222">
        <f t="shared" si="10"/>
        <v>1096.7885926883293</v>
      </c>
    </row>
    <row r="223" spans="15:20" x14ac:dyDescent="0.25">
      <c r="O223">
        <f t="shared" si="11"/>
        <v>219</v>
      </c>
      <c r="P223">
        <f t="shared" si="9"/>
        <v>60.833333333333336</v>
      </c>
      <c r="Q223">
        <f>0.5*[1]Calc!C$12*[1]Calc!C$5*$C$17*P223^2</f>
        <v>218.65630839583338</v>
      </c>
      <c r="R223">
        <f>[1]Calc!C$13*[1]Calc!C$4*[1]Calc!C$8</f>
        <v>37.650780000000005</v>
      </c>
      <c r="S223">
        <f>[1]Calc!C$4*[1]Calc!C$8*RADIANS([1]Calc!C$11)</f>
        <v>842.47380651240348</v>
      </c>
      <c r="T223">
        <f t="shared" si="10"/>
        <v>1098.7808949082369</v>
      </c>
    </row>
    <row r="224" spans="15:20" x14ac:dyDescent="0.25">
      <c r="O224">
        <f t="shared" si="11"/>
        <v>220</v>
      </c>
      <c r="P224">
        <f t="shared" si="9"/>
        <v>61.111111111111114</v>
      </c>
      <c r="Q224">
        <f>0.5*[1]Calc!C$12*[1]Calc!C$5*$C$17*P224^2</f>
        <v>220.65772870370375</v>
      </c>
      <c r="R224">
        <f>[1]Calc!C$13*[1]Calc!C$4*[1]Calc!C$8</f>
        <v>37.650780000000005</v>
      </c>
      <c r="S224">
        <f>[1]Calc!C$4*[1]Calc!C$8*RADIANS([1]Calc!C$11)</f>
        <v>842.47380651240348</v>
      </c>
      <c r="T224">
        <f t="shared" si="10"/>
        <v>1100.7823152161072</v>
      </c>
    </row>
    <row r="225" spans="15:20" x14ac:dyDescent="0.25">
      <c r="O225">
        <f t="shared" si="11"/>
        <v>221</v>
      </c>
      <c r="P225">
        <f t="shared" si="9"/>
        <v>61.388888888888893</v>
      </c>
      <c r="Q225">
        <f>0.5*[1]Calc!C$12*[1]Calc!C$5*$C$17*P225^2</f>
        <v>222.66826709953708</v>
      </c>
      <c r="R225">
        <f>[1]Calc!C$13*[1]Calc!C$4*[1]Calc!C$8</f>
        <v>37.650780000000005</v>
      </c>
      <c r="S225">
        <f>[1]Calc!C$4*[1]Calc!C$8*RADIANS([1]Calc!C$11)</f>
        <v>842.47380651240348</v>
      </c>
      <c r="T225">
        <f t="shared" si="10"/>
        <v>1102.7928536119407</v>
      </c>
    </row>
    <row r="226" spans="15:20" x14ac:dyDescent="0.25">
      <c r="O226">
        <f t="shared" si="11"/>
        <v>222</v>
      </c>
      <c r="P226">
        <f t="shared" si="9"/>
        <v>61.666666666666671</v>
      </c>
      <c r="Q226">
        <f>0.5*[1]Calc!C$12*[1]Calc!C$5*$C$17*P226^2</f>
        <v>224.68792358333337</v>
      </c>
      <c r="R226">
        <f>[1]Calc!C$13*[1]Calc!C$4*[1]Calc!C$8</f>
        <v>37.650780000000005</v>
      </c>
      <c r="S226">
        <f>[1]Calc!C$4*[1]Calc!C$8*RADIANS([1]Calc!C$11)</f>
        <v>842.47380651240348</v>
      </c>
      <c r="T226">
        <f t="shared" si="10"/>
        <v>1104.8125100957368</v>
      </c>
    </row>
    <row r="227" spans="15:20" x14ac:dyDescent="0.25">
      <c r="O227">
        <f t="shared" si="11"/>
        <v>223</v>
      </c>
      <c r="P227">
        <f t="shared" si="9"/>
        <v>61.94444444444445</v>
      </c>
      <c r="Q227">
        <f>0.5*[1]Calc!C$12*[1]Calc!C$5*$C$17*P227^2</f>
        <v>226.71669815509264</v>
      </c>
      <c r="R227">
        <f>[1]Calc!C$13*[1]Calc!C$4*[1]Calc!C$8</f>
        <v>37.650780000000005</v>
      </c>
      <c r="S227">
        <f>[1]Calc!C$4*[1]Calc!C$8*RADIANS([1]Calc!C$11)</f>
        <v>842.47380651240348</v>
      </c>
      <c r="T227">
        <f t="shared" si="10"/>
        <v>1106.8412846674962</v>
      </c>
    </row>
    <row r="228" spans="15:20" x14ac:dyDescent="0.25">
      <c r="O228">
        <f t="shared" si="11"/>
        <v>224</v>
      </c>
      <c r="P228">
        <f t="shared" si="9"/>
        <v>62.222222222222229</v>
      </c>
      <c r="Q228">
        <f>0.5*[1]Calc!C$12*[1]Calc!C$5*$C$17*P228^2</f>
        <v>228.75459081481486</v>
      </c>
      <c r="R228">
        <f>[1]Calc!C$13*[1]Calc!C$4*[1]Calc!C$8</f>
        <v>37.650780000000005</v>
      </c>
      <c r="S228">
        <f>[1]Calc!C$4*[1]Calc!C$8*RADIANS([1]Calc!C$11)</f>
        <v>842.47380651240348</v>
      </c>
      <c r="T228">
        <f t="shared" si="10"/>
        <v>1108.8791773272183</v>
      </c>
    </row>
    <row r="229" spans="15:20" x14ac:dyDescent="0.25">
      <c r="O229">
        <f t="shared" si="11"/>
        <v>225</v>
      </c>
      <c r="P229">
        <f t="shared" si="9"/>
        <v>62.5</v>
      </c>
      <c r="Q229">
        <f>0.5*[1]Calc!C$12*[1]Calc!C$5*$C$17*P229^2</f>
        <v>230.80160156250003</v>
      </c>
      <c r="R229">
        <f>[1]Calc!C$13*[1]Calc!C$4*[1]Calc!C$8</f>
        <v>37.650780000000005</v>
      </c>
      <c r="S229">
        <f>[1]Calc!C$4*[1]Calc!C$8*RADIANS([1]Calc!C$11)</f>
        <v>842.47380651240348</v>
      </c>
      <c r="T229">
        <f t="shared" si="10"/>
        <v>1110.9261880749036</v>
      </c>
    </row>
    <row r="230" spans="15:20" x14ac:dyDescent="0.25">
      <c r="O230">
        <f t="shared" si="11"/>
        <v>226</v>
      </c>
      <c r="P230">
        <f t="shared" si="9"/>
        <v>62.777777777777779</v>
      </c>
      <c r="Q230">
        <f>0.5*[1]Calc!C$12*[1]Calc!C$5*$C$17*P230^2</f>
        <v>232.85773039814816</v>
      </c>
      <c r="R230">
        <f>[1]Calc!C$13*[1]Calc!C$4*[1]Calc!C$8</f>
        <v>37.650780000000005</v>
      </c>
      <c r="S230">
        <f>[1]Calc!C$4*[1]Calc!C$8*RADIANS([1]Calc!C$11)</f>
        <v>842.47380651240348</v>
      </c>
      <c r="T230">
        <f t="shared" si="10"/>
        <v>1112.9823169105516</v>
      </c>
    </row>
    <row r="231" spans="15:20" x14ac:dyDescent="0.25">
      <c r="O231">
        <f t="shared" si="11"/>
        <v>227</v>
      </c>
      <c r="P231">
        <f t="shared" si="9"/>
        <v>63.055555555555557</v>
      </c>
      <c r="Q231">
        <f>0.5*[1]Calc!C$12*[1]Calc!C$5*$C$17*P231^2</f>
        <v>234.9229773217593</v>
      </c>
      <c r="R231">
        <f>[1]Calc!C$13*[1]Calc!C$4*[1]Calc!C$8</f>
        <v>37.650780000000005</v>
      </c>
      <c r="S231">
        <f>[1]Calc!C$4*[1]Calc!C$8*RADIANS([1]Calc!C$11)</f>
        <v>842.47380651240348</v>
      </c>
      <c r="T231">
        <f t="shared" si="10"/>
        <v>1115.0475638341627</v>
      </c>
    </row>
    <row r="232" spans="15:20" x14ac:dyDescent="0.25">
      <c r="O232">
        <f t="shared" si="11"/>
        <v>228</v>
      </c>
      <c r="P232">
        <f t="shared" si="9"/>
        <v>63.333333333333336</v>
      </c>
      <c r="Q232">
        <f>0.5*[1]Calc!C$12*[1]Calc!C$5*$C$17*P232^2</f>
        <v>236.99734233333336</v>
      </c>
      <c r="R232">
        <f>[1]Calc!C$13*[1]Calc!C$4*[1]Calc!C$8</f>
        <v>37.650780000000005</v>
      </c>
      <c r="S232">
        <f>[1]Calc!C$4*[1]Calc!C$8*RADIANS([1]Calc!C$11)</f>
        <v>842.47380651240348</v>
      </c>
      <c r="T232">
        <f t="shared" si="10"/>
        <v>1117.1219288457369</v>
      </c>
    </row>
    <row r="233" spans="15:20" x14ac:dyDescent="0.25">
      <c r="O233">
        <f t="shared" si="11"/>
        <v>229</v>
      </c>
      <c r="P233">
        <f t="shared" si="9"/>
        <v>63.611111111111114</v>
      </c>
      <c r="Q233">
        <f>0.5*[1]Calc!C$12*[1]Calc!C$5*$C$17*P233^2</f>
        <v>239.08082543287043</v>
      </c>
      <c r="R233">
        <f>[1]Calc!C$13*[1]Calc!C$4*[1]Calc!C$8</f>
        <v>37.650780000000005</v>
      </c>
      <c r="S233">
        <f>[1]Calc!C$4*[1]Calc!C$8*RADIANS([1]Calc!C$11)</f>
        <v>842.47380651240348</v>
      </c>
      <c r="T233">
        <f t="shared" si="10"/>
        <v>1119.2054119452739</v>
      </c>
    </row>
    <row r="234" spans="15:20" x14ac:dyDescent="0.25">
      <c r="O234">
        <f t="shared" si="11"/>
        <v>230</v>
      </c>
      <c r="P234">
        <f t="shared" si="9"/>
        <v>63.888888888888893</v>
      </c>
      <c r="Q234">
        <f>0.5*[1]Calc!C$12*[1]Calc!C$5*$C$17*P234^2</f>
        <v>241.17342662037044</v>
      </c>
      <c r="R234">
        <f>[1]Calc!C$13*[1]Calc!C$4*[1]Calc!C$8</f>
        <v>37.650780000000005</v>
      </c>
      <c r="S234">
        <f>[1]Calc!C$4*[1]Calc!C$8*RADIANS([1]Calc!C$11)</f>
        <v>842.47380651240348</v>
      </c>
      <c r="T234">
        <f t="shared" si="10"/>
        <v>1121.298013132774</v>
      </c>
    </row>
    <row r="235" spans="15:20" x14ac:dyDescent="0.25">
      <c r="O235">
        <f t="shared" si="11"/>
        <v>231</v>
      </c>
      <c r="P235">
        <f t="shared" si="9"/>
        <v>64.166666666666671</v>
      </c>
      <c r="Q235">
        <f>0.5*[1]Calc!C$12*[1]Calc!C$5*$C$17*P235^2</f>
        <v>243.27514589583336</v>
      </c>
      <c r="R235">
        <f>[1]Calc!C$13*[1]Calc!C$4*[1]Calc!C$8</f>
        <v>37.650780000000005</v>
      </c>
      <c r="S235">
        <f>[1]Calc!C$4*[1]Calc!C$8*RADIANS([1]Calc!C$11)</f>
        <v>842.47380651240348</v>
      </c>
      <c r="T235">
        <f t="shared" si="10"/>
        <v>1123.3997324082368</v>
      </c>
    </row>
    <row r="236" spans="15:20" x14ac:dyDescent="0.25">
      <c r="O236">
        <f t="shared" si="11"/>
        <v>232</v>
      </c>
      <c r="P236">
        <f t="shared" si="9"/>
        <v>64.444444444444443</v>
      </c>
      <c r="Q236">
        <f>0.5*[1]Calc!C$12*[1]Calc!C$5*$C$17*P236^2</f>
        <v>245.38598325925929</v>
      </c>
      <c r="R236">
        <f>[1]Calc!C$13*[1]Calc!C$4*[1]Calc!C$8</f>
        <v>37.650780000000005</v>
      </c>
      <c r="S236">
        <f>[1]Calc!C$4*[1]Calc!C$8*RADIANS([1]Calc!C$11)</f>
        <v>842.47380651240348</v>
      </c>
      <c r="T236">
        <f t="shared" si="10"/>
        <v>1125.5105697716629</v>
      </c>
    </row>
    <row r="237" spans="15:20" x14ac:dyDescent="0.25">
      <c r="O237">
        <f t="shared" si="11"/>
        <v>233</v>
      </c>
      <c r="P237">
        <f t="shared" si="9"/>
        <v>64.722222222222229</v>
      </c>
      <c r="Q237">
        <f>0.5*[1]Calc!C$12*[1]Calc!C$5*$C$17*P237^2</f>
        <v>247.50593871064822</v>
      </c>
      <c r="R237">
        <f>[1]Calc!C$13*[1]Calc!C$4*[1]Calc!C$8</f>
        <v>37.650780000000005</v>
      </c>
      <c r="S237">
        <f>[1]Calc!C$4*[1]Calc!C$8*RADIANS([1]Calc!C$11)</f>
        <v>842.47380651240348</v>
      </c>
      <c r="T237">
        <f t="shared" si="10"/>
        <v>1127.6305252230518</v>
      </c>
    </row>
    <row r="238" spans="15:20" x14ac:dyDescent="0.25">
      <c r="O238">
        <f t="shared" si="11"/>
        <v>234</v>
      </c>
      <c r="P238">
        <f t="shared" si="9"/>
        <v>65</v>
      </c>
      <c r="Q238">
        <f>0.5*[1]Calc!C$12*[1]Calc!C$5*$C$17*P238^2</f>
        <v>249.63501225000002</v>
      </c>
      <c r="R238">
        <f>[1]Calc!C$13*[1]Calc!C$4*[1]Calc!C$8</f>
        <v>37.650780000000005</v>
      </c>
      <c r="S238">
        <f>[1]Calc!C$4*[1]Calc!C$8*RADIANS([1]Calc!C$11)</f>
        <v>842.47380651240348</v>
      </c>
      <c r="T238">
        <f t="shared" si="10"/>
        <v>1129.7595987624036</v>
      </c>
    </row>
    <row r="239" spans="15:20" x14ac:dyDescent="0.25">
      <c r="O239">
        <f t="shared" si="11"/>
        <v>235</v>
      </c>
      <c r="P239">
        <f t="shared" si="9"/>
        <v>65.277777777777786</v>
      </c>
      <c r="Q239">
        <f>0.5*[1]Calc!C$12*[1]Calc!C$5*$C$17*P239^2</f>
        <v>251.7732038773149</v>
      </c>
      <c r="R239">
        <f>[1]Calc!C$13*[1]Calc!C$4*[1]Calc!C$8</f>
        <v>37.650780000000005</v>
      </c>
      <c r="S239">
        <f>[1]Calc!C$4*[1]Calc!C$8*RADIANS([1]Calc!C$11)</f>
        <v>842.47380651240348</v>
      </c>
      <c r="T239">
        <f t="shared" si="10"/>
        <v>1131.8977903897185</v>
      </c>
    </row>
    <row r="240" spans="15:20" x14ac:dyDescent="0.25">
      <c r="O240">
        <f t="shared" si="11"/>
        <v>236</v>
      </c>
      <c r="P240">
        <f t="shared" si="9"/>
        <v>65.555555555555557</v>
      </c>
      <c r="Q240">
        <f>0.5*[1]Calc!C$12*[1]Calc!C$5*$C$17*P240^2</f>
        <v>253.92051359259261</v>
      </c>
      <c r="R240">
        <f>[1]Calc!C$13*[1]Calc!C$4*[1]Calc!C$8</f>
        <v>37.650780000000005</v>
      </c>
      <c r="S240">
        <f>[1]Calc!C$4*[1]Calc!C$8*RADIANS([1]Calc!C$11)</f>
        <v>842.47380651240348</v>
      </c>
      <c r="T240">
        <f t="shared" si="10"/>
        <v>1134.045100104996</v>
      </c>
    </row>
    <row r="241" spans="15:20" x14ac:dyDescent="0.25">
      <c r="O241">
        <f t="shared" si="11"/>
        <v>237</v>
      </c>
      <c r="P241">
        <f t="shared" si="9"/>
        <v>65.833333333333343</v>
      </c>
      <c r="Q241">
        <f>0.5*[1]Calc!C$12*[1]Calc!C$5*$C$17*P241^2</f>
        <v>256.07694139583344</v>
      </c>
      <c r="R241">
        <f>[1]Calc!C$13*[1]Calc!C$4*[1]Calc!C$8</f>
        <v>37.650780000000005</v>
      </c>
      <c r="S241">
        <f>[1]Calc!C$4*[1]Calc!C$8*RADIANS([1]Calc!C$11)</f>
        <v>842.47380651240348</v>
      </c>
      <c r="T241">
        <f t="shared" si="10"/>
        <v>1136.201527908237</v>
      </c>
    </row>
    <row r="242" spans="15:20" x14ac:dyDescent="0.25">
      <c r="O242">
        <f t="shared" si="11"/>
        <v>238</v>
      </c>
      <c r="P242">
        <f t="shared" si="9"/>
        <v>66.111111111111114</v>
      </c>
      <c r="Q242">
        <f>0.5*[1]Calc!C$12*[1]Calc!C$5*$C$17*P242^2</f>
        <v>258.24248728703708</v>
      </c>
      <c r="R242">
        <f>[1]Calc!C$13*[1]Calc!C$4*[1]Calc!C$8</f>
        <v>37.650780000000005</v>
      </c>
      <c r="S242">
        <f>[1]Calc!C$4*[1]Calc!C$8*RADIANS([1]Calc!C$11)</f>
        <v>842.47380651240348</v>
      </c>
      <c r="T242">
        <f t="shared" si="10"/>
        <v>1138.3670737994405</v>
      </c>
    </row>
    <row r="243" spans="15:20" x14ac:dyDescent="0.25">
      <c r="O243">
        <f t="shared" si="11"/>
        <v>239</v>
      </c>
      <c r="P243">
        <f t="shared" si="9"/>
        <v>66.388888888888886</v>
      </c>
      <c r="Q243">
        <f>0.5*[1]Calc!C$12*[1]Calc!C$5*$C$17*P243^2</f>
        <v>260.41715126620369</v>
      </c>
      <c r="R243">
        <f>[1]Calc!C$13*[1]Calc!C$4*[1]Calc!C$8</f>
        <v>37.650780000000005</v>
      </c>
      <c r="S243">
        <f>[1]Calc!C$4*[1]Calc!C$8*RADIANS([1]Calc!C$11)</f>
        <v>842.47380651240348</v>
      </c>
      <c r="T243">
        <f t="shared" si="10"/>
        <v>1140.5417377786071</v>
      </c>
    </row>
    <row r="244" spans="15:20" x14ac:dyDescent="0.25">
      <c r="O244">
        <f t="shared" si="11"/>
        <v>240</v>
      </c>
      <c r="P244">
        <f t="shared" si="9"/>
        <v>66.666666666666671</v>
      </c>
      <c r="Q244">
        <f>0.5*[1]Calc!C$12*[1]Calc!C$5*$C$17*P244^2</f>
        <v>262.60093333333339</v>
      </c>
      <c r="R244">
        <f>[1]Calc!C$13*[1]Calc!C$4*[1]Calc!C$8</f>
        <v>37.650780000000005</v>
      </c>
      <c r="S244">
        <f>[1]Calc!C$4*[1]Calc!C$8*RADIANS([1]Calc!C$11)</f>
        <v>842.47380651240348</v>
      </c>
      <c r="T244">
        <f t="shared" si="10"/>
        <v>1142.7255198457369</v>
      </c>
    </row>
    <row r="245" spans="15:20" x14ac:dyDescent="0.25">
      <c r="O245">
        <f t="shared" si="11"/>
        <v>241</v>
      </c>
      <c r="P245">
        <f t="shared" si="9"/>
        <v>66.944444444444443</v>
      </c>
      <c r="Q245">
        <f>0.5*[1]Calc!C$12*[1]Calc!C$5*$C$17*P245^2</f>
        <v>264.79383348842595</v>
      </c>
      <c r="R245">
        <f>[1]Calc!C$13*[1]Calc!C$4*[1]Calc!C$8</f>
        <v>37.650780000000005</v>
      </c>
      <c r="S245">
        <f>[1]Calc!C$4*[1]Calc!C$8*RADIANS([1]Calc!C$11)</f>
        <v>842.47380651240348</v>
      </c>
      <c r="T245">
        <f t="shared" si="10"/>
        <v>1144.9184200008294</v>
      </c>
    </row>
    <row r="246" spans="15:20" x14ac:dyDescent="0.25">
      <c r="O246">
        <f t="shared" si="11"/>
        <v>242</v>
      </c>
      <c r="P246">
        <f t="shared" si="9"/>
        <v>67.222222222222229</v>
      </c>
      <c r="Q246">
        <f>0.5*[1]Calc!C$12*[1]Calc!C$5*$C$17*P246^2</f>
        <v>266.99585173148159</v>
      </c>
      <c r="R246">
        <f>[1]Calc!C$13*[1]Calc!C$4*[1]Calc!C$8</f>
        <v>37.650780000000005</v>
      </c>
      <c r="S246">
        <f>[1]Calc!C$4*[1]Calc!C$8*RADIANS([1]Calc!C$11)</f>
        <v>842.47380651240348</v>
      </c>
      <c r="T246">
        <f t="shared" si="10"/>
        <v>1147.120438243885</v>
      </c>
    </row>
    <row r="247" spans="15:20" x14ac:dyDescent="0.25">
      <c r="O247">
        <f t="shared" si="11"/>
        <v>243</v>
      </c>
      <c r="P247">
        <f t="shared" si="9"/>
        <v>67.5</v>
      </c>
      <c r="Q247">
        <f>0.5*[1]Calc!C$12*[1]Calc!C$5*$C$17*P247^2</f>
        <v>269.20698806250005</v>
      </c>
      <c r="R247">
        <f>[1]Calc!C$13*[1]Calc!C$4*[1]Calc!C$8</f>
        <v>37.650780000000005</v>
      </c>
      <c r="S247">
        <f>[1]Calc!C$4*[1]Calc!C$8*RADIANS([1]Calc!C$11)</f>
        <v>842.47380651240348</v>
      </c>
      <c r="T247">
        <f t="shared" si="10"/>
        <v>1149.3315745749035</v>
      </c>
    </row>
    <row r="248" spans="15:20" x14ac:dyDescent="0.25">
      <c r="O248">
        <f t="shared" si="11"/>
        <v>244</v>
      </c>
      <c r="P248">
        <f t="shared" si="9"/>
        <v>67.777777777777786</v>
      </c>
      <c r="Q248">
        <f>0.5*[1]Calc!C$12*[1]Calc!C$5*$C$17*P248^2</f>
        <v>271.42724248148158</v>
      </c>
      <c r="R248">
        <f>[1]Calc!C$13*[1]Calc!C$4*[1]Calc!C$8</f>
        <v>37.650780000000005</v>
      </c>
      <c r="S248">
        <f>[1]Calc!C$4*[1]Calc!C$8*RADIANS([1]Calc!C$11)</f>
        <v>842.47380651240348</v>
      </c>
      <c r="T248">
        <f t="shared" si="10"/>
        <v>1151.551828993885</v>
      </c>
    </row>
    <row r="249" spans="15:20" x14ac:dyDescent="0.25">
      <c r="O249">
        <f t="shared" si="11"/>
        <v>245</v>
      </c>
      <c r="P249">
        <f t="shared" si="9"/>
        <v>68.055555555555557</v>
      </c>
      <c r="Q249">
        <f>0.5*[1]Calc!C$12*[1]Calc!C$5*$C$17*P249^2</f>
        <v>273.65661498842599</v>
      </c>
      <c r="R249">
        <f>[1]Calc!C$13*[1]Calc!C$4*[1]Calc!C$8</f>
        <v>37.650780000000005</v>
      </c>
      <c r="S249">
        <f>[1]Calc!C$4*[1]Calc!C$8*RADIANS([1]Calc!C$11)</f>
        <v>842.47380651240348</v>
      </c>
      <c r="T249">
        <f t="shared" si="10"/>
        <v>1153.7812015008294</v>
      </c>
    </row>
    <row r="250" spans="15:20" x14ac:dyDescent="0.25">
      <c r="O250">
        <f t="shared" si="11"/>
        <v>246</v>
      </c>
      <c r="P250">
        <f t="shared" si="9"/>
        <v>68.333333333333343</v>
      </c>
      <c r="Q250">
        <f>0.5*[1]Calc!C$12*[1]Calc!C$5*$C$17*P250^2</f>
        <v>275.89510558333347</v>
      </c>
      <c r="R250">
        <f>[1]Calc!C$13*[1]Calc!C$4*[1]Calc!C$8</f>
        <v>37.650780000000005</v>
      </c>
      <c r="S250">
        <f>[1]Calc!C$4*[1]Calc!C$8*RADIANS([1]Calc!C$11)</f>
        <v>842.47380651240348</v>
      </c>
      <c r="T250">
        <f t="shared" si="10"/>
        <v>1156.0196920957369</v>
      </c>
    </row>
    <row r="251" spans="15:20" x14ac:dyDescent="0.25">
      <c r="O251">
        <f t="shared" si="11"/>
        <v>247</v>
      </c>
      <c r="P251">
        <f t="shared" si="9"/>
        <v>68.611111111111114</v>
      </c>
      <c r="Q251">
        <f>0.5*[1]Calc!C$12*[1]Calc!C$5*$C$17*P251^2</f>
        <v>278.14271426620377</v>
      </c>
      <c r="R251">
        <f>[1]Calc!C$13*[1]Calc!C$4*[1]Calc!C$8</f>
        <v>37.650780000000005</v>
      </c>
      <c r="S251">
        <f>[1]Calc!C$4*[1]Calc!C$8*RADIANS([1]Calc!C$11)</f>
        <v>842.47380651240348</v>
      </c>
      <c r="T251">
        <f t="shared" si="10"/>
        <v>1158.2673007786073</v>
      </c>
    </row>
    <row r="252" spans="15:20" x14ac:dyDescent="0.25">
      <c r="O252">
        <f t="shared" si="11"/>
        <v>248</v>
      </c>
      <c r="P252">
        <f t="shared" si="9"/>
        <v>68.888888888888886</v>
      </c>
      <c r="Q252">
        <f>0.5*[1]Calc!C$12*[1]Calc!C$5*$C$17*P252^2</f>
        <v>280.39944103703704</v>
      </c>
      <c r="R252">
        <f>[1]Calc!C$13*[1]Calc!C$4*[1]Calc!C$8</f>
        <v>37.650780000000005</v>
      </c>
      <c r="S252">
        <f>[1]Calc!C$4*[1]Calc!C$8*RADIANS([1]Calc!C$11)</f>
        <v>842.47380651240348</v>
      </c>
      <c r="T252">
        <f t="shared" si="10"/>
        <v>1160.5240275494405</v>
      </c>
    </row>
    <row r="253" spans="15:20" x14ac:dyDescent="0.25">
      <c r="O253">
        <f t="shared" si="11"/>
        <v>249</v>
      </c>
      <c r="P253">
        <f t="shared" si="9"/>
        <v>69.166666666666671</v>
      </c>
      <c r="Q253">
        <f>0.5*[1]Calc!C$12*[1]Calc!C$5*$C$17*P253^2</f>
        <v>282.66528589583339</v>
      </c>
      <c r="R253">
        <f>[1]Calc!C$13*[1]Calc!C$4*[1]Calc!C$8</f>
        <v>37.650780000000005</v>
      </c>
      <c r="S253">
        <f>[1]Calc!C$4*[1]Calc!C$8*RADIANS([1]Calc!C$11)</f>
        <v>842.47380651240348</v>
      </c>
      <c r="T253">
        <f t="shared" si="10"/>
        <v>1162.789872408237</v>
      </c>
    </row>
    <row r="254" spans="15:20" x14ac:dyDescent="0.25">
      <c r="O254">
        <f t="shared" si="11"/>
        <v>250</v>
      </c>
      <c r="P254">
        <f t="shared" si="9"/>
        <v>69.444444444444443</v>
      </c>
      <c r="Q254">
        <f>0.5*[1]Calc!C$12*[1]Calc!C$5*$C$17*P254^2</f>
        <v>284.94024884259261</v>
      </c>
      <c r="R254">
        <f>[1]Calc!C$13*[1]Calc!C$4*[1]Calc!C$8</f>
        <v>37.650780000000005</v>
      </c>
      <c r="S254">
        <f>[1]Calc!C$4*[1]Calc!C$8*RADIANS([1]Calc!C$11)</f>
        <v>842.47380651240348</v>
      </c>
      <c r="T254">
        <f t="shared" si="10"/>
        <v>1165.0648353549961</v>
      </c>
    </row>
    <row r="255" spans="15:20" x14ac:dyDescent="0.25">
      <c r="O255">
        <f t="shared" si="11"/>
        <v>251</v>
      </c>
      <c r="P255">
        <f t="shared" si="9"/>
        <v>69.722222222222229</v>
      </c>
      <c r="Q255">
        <f>0.5*[1]Calc!C$12*[1]Calc!C$5*$C$17*P255^2</f>
        <v>287.22432987731491</v>
      </c>
      <c r="R255">
        <f>[1]Calc!C$13*[1]Calc!C$4*[1]Calc!C$8</f>
        <v>37.650780000000005</v>
      </c>
      <c r="S255">
        <f>[1]Calc!C$4*[1]Calc!C$8*RADIANS([1]Calc!C$11)</f>
        <v>842.47380651240348</v>
      </c>
      <c r="T255">
        <f t="shared" si="10"/>
        <v>1167.3489163897184</v>
      </c>
    </row>
    <row r="256" spans="15:20" x14ac:dyDescent="0.25">
      <c r="O256">
        <f t="shared" si="11"/>
        <v>252</v>
      </c>
      <c r="P256">
        <f t="shared" si="9"/>
        <v>70</v>
      </c>
      <c r="Q256">
        <f>0.5*[1]Calc!C$12*[1]Calc!C$5*$C$17*P256^2</f>
        <v>289.51752900000002</v>
      </c>
      <c r="R256">
        <f>[1]Calc!C$13*[1]Calc!C$4*[1]Calc!C$8</f>
        <v>37.650780000000005</v>
      </c>
      <c r="S256">
        <f>[1]Calc!C$4*[1]Calc!C$8*RADIANS([1]Calc!C$11)</f>
        <v>842.47380651240348</v>
      </c>
      <c r="T256">
        <f t="shared" si="10"/>
        <v>1169.6421155124035</v>
      </c>
    </row>
    <row r="257" spans="15:20" x14ac:dyDescent="0.25">
      <c r="O257">
        <f t="shared" si="11"/>
        <v>253</v>
      </c>
      <c r="P257">
        <f t="shared" si="9"/>
        <v>70.277777777777786</v>
      </c>
      <c r="Q257">
        <f>0.5*[1]Calc!C$12*[1]Calc!C$5*$C$17*P257^2</f>
        <v>291.81984621064822</v>
      </c>
      <c r="R257">
        <f>[1]Calc!C$13*[1]Calc!C$4*[1]Calc!C$8</f>
        <v>37.650780000000005</v>
      </c>
      <c r="S257">
        <f>[1]Calc!C$4*[1]Calc!C$8*RADIANS([1]Calc!C$11)</f>
        <v>842.47380651240348</v>
      </c>
      <c r="T257">
        <f t="shared" si="10"/>
        <v>1171.9444327230517</v>
      </c>
    </row>
    <row r="258" spans="15:20" x14ac:dyDescent="0.25">
      <c r="O258">
        <f t="shared" si="11"/>
        <v>254</v>
      </c>
      <c r="P258">
        <f t="shared" si="9"/>
        <v>70.555555555555557</v>
      </c>
      <c r="Q258">
        <f>0.5*[1]Calc!C$12*[1]Calc!C$5*$C$17*P258^2</f>
        <v>294.13128150925928</v>
      </c>
      <c r="R258">
        <f>[1]Calc!C$13*[1]Calc!C$4*[1]Calc!C$8</f>
        <v>37.650780000000005</v>
      </c>
      <c r="S258">
        <f>[1]Calc!C$4*[1]Calc!C$8*RADIANS([1]Calc!C$11)</f>
        <v>842.47380651240348</v>
      </c>
      <c r="T258">
        <f t="shared" si="10"/>
        <v>1174.2558680216628</v>
      </c>
    </row>
    <row r="259" spans="15:20" x14ac:dyDescent="0.25">
      <c r="O259">
        <f t="shared" si="11"/>
        <v>255</v>
      </c>
      <c r="P259">
        <f t="shared" si="9"/>
        <v>70.833333333333343</v>
      </c>
      <c r="Q259">
        <f>0.5*[1]Calc!C$12*[1]Calc!C$5*$C$17*P259^2</f>
        <v>296.45183489583343</v>
      </c>
      <c r="R259">
        <f>[1]Calc!C$13*[1]Calc!C$4*[1]Calc!C$8</f>
        <v>37.650780000000005</v>
      </c>
      <c r="S259">
        <f>[1]Calc!C$4*[1]Calc!C$8*RADIANS([1]Calc!C$11)</f>
        <v>842.47380651240348</v>
      </c>
      <c r="T259">
        <f t="shared" si="10"/>
        <v>1176.5764214082369</v>
      </c>
    </row>
    <row r="260" spans="15:20" x14ac:dyDescent="0.25">
      <c r="O260">
        <f t="shared" si="11"/>
        <v>256</v>
      </c>
      <c r="P260">
        <f t="shared" ref="P260:P323" si="12">O260*(1000/3600)</f>
        <v>71.111111111111114</v>
      </c>
      <c r="Q260">
        <f>0.5*[1]Calc!C$12*[1]Calc!C$5*$C$17*P260^2</f>
        <v>298.78150637037044</v>
      </c>
      <c r="R260">
        <f>[1]Calc!C$13*[1]Calc!C$4*[1]Calc!C$8</f>
        <v>37.650780000000005</v>
      </c>
      <c r="S260">
        <f>[1]Calc!C$4*[1]Calc!C$8*RADIANS([1]Calc!C$11)</f>
        <v>842.47380651240348</v>
      </c>
      <c r="T260">
        <f t="shared" ref="T260:T323" si="13">SUM(Q260:S260)</f>
        <v>1178.9060928827739</v>
      </c>
    </row>
    <row r="261" spans="15:20" x14ac:dyDescent="0.25">
      <c r="O261">
        <f t="shared" ref="O261:O324" si="14">O260+1</f>
        <v>257</v>
      </c>
      <c r="P261">
        <f t="shared" si="12"/>
        <v>71.388888888888886</v>
      </c>
      <c r="Q261">
        <f>0.5*[1]Calc!C$12*[1]Calc!C$5*$C$17*P261^2</f>
        <v>301.12029593287036</v>
      </c>
      <c r="R261">
        <f>[1]Calc!C$13*[1]Calc!C$4*[1]Calc!C$8</f>
        <v>37.650780000000005</v>
      </c>
      <c r="S261">
        <f>[1]Calc!C$4*[1]Calc!C$8*RADIANS([1]Calc!C$11)</f>
        <v>842.47380651240348</v>
      </c>
      <c r="T261">
        <f t="shared" si="13"/>
        <v>1181.2448824452738</v>
      </c>
    </row>
    <row r="262" spans="15:20" x14ac:dyDescent="0.25">
      <c r="O262">
        <f t="shared" si="14"/>
        <v>258</v>
      </c>
      <c r="P262">
        <f t="shared" si="12"/>
        <v>71.666666666666671</v>
      </c>
      <c r="Q262">
        <f>0.5*[1]Calc!C$12*[1]Calc!C$5*$C$17*P262^2</f>
        <v>303.46820358333343</v>
      </c>
      <c r="R262">
        <f>[1]Calc!C$13*[1]Calc!C$4*[1]Calc!C$8</f>
        <v>37.650780000000005</v>
      </c>
      <c r="S262">
        <f>[1]Calc!C$4*[1]Calc!C$8*RADIANS([1]Calc!C$11)</f>
        <v>842.47380651240348</v>
      </c>
      <c r="T262">
        <f t="shared" si="13"/>
        <v>1183.592790095737</v>
      </c>
    </row>
    <row r="263" spans="15:20" x14ac:dyDescent="0.25">
      <c r="O263">
        <f t="shared" si="14"/>
        <v>259</v>
      </c>
      <c r="P263">
        <f t="shared" si="12"/>
        <v>71.944444444444443</v>
      </c>
      <c r="Q263">
        <f>0.5*[1]Calc!C$12*[1]Calc!C$5*$C$17*P263^2</f>
        <v>305.82522932175925</v>
      </c>
      <c r="R263">
        <f>[1]Calc!C$13*[1]Calc!C$4*[1]Calc!C$8</f>
        <v>37.650780000000005</v>
      </c>
      <c r="S263">
        <f>[1]Calc!C$4*[1]Calc!C$8*RADIANS([1]Calc!C$11)</f>
        <v>842.47380651240348</v>
      </c>
      <c r="T263">
        <f t="shared" si="13"/>
        <v>1185.9498158341628</v>
      </c>
    </row>
    <row r="264" spans="15:20" x14ac:dyDescent="0.25">
      <c r="O264">
        <f t="shared" si="14"/>
        <v>260</v>
      </c>
      <c r="P264">
        <f t="shared" si="12"/>
        <v>72.222222222222229</v>
      </c>
      <c r="Q264">
        <f>0.5*[1]Calc!C$12*[1]Calc!C$5*$C$17*P264^2</f>
        <v>308.19137314814822</v>
      </c>
      <c r="R264">
        <f>[1]Calc!C$13*[1]Calc!C$4*[1]Calc!C$8</f>
        <v>37.650780000000005</v>
      </c>
      <c r="S264">
        <f>[1]Calc!C$4*[1]Calc!C$8*RADIANS([1]Calc!C$11)</f>
        <v>842.47380651240348</v>
      </c>
      <c r="T264">
        <f t="shared" si="13"/>
        <v>1188.3159596605517</v>
      </c>
    </row>
    <row r="265" spans="15:20" x14ac:dyDescent="0.25">
      <c r="O265">
        <f t="shared" si="14"/>
        <v>261</v>
      </c>
      <c r="P265">
        <f t="shared" si="12"/>
        <v>72.5</v>
      </c>
      <c r="Q265">
        <f>0.5*[1]Calc!C$12*[1]Calc!C$5*$C$17*P265^2</f>
        <v>310.56663506250004</v>
      </c>
      <c r="R265">
        <f>[1]Calc!C$13*[1]Calc!C$4*[1]Calc!C$8</f>
        <v>37.650780000000005</v>
      </c>
      <c r="S265">
        <f>[1]Calc!C$4*[1]Calc!C$8*RADIANS([1]Calc!C$11)</f>
        <v>842.47380651240348</v>
      </c>
      <c r="T265">
        <f t="shared" si="13"/>
        <v>1190.6912215749035</v>
      </c>
    </row>
    <row r="266" spans="15:20" x14ac:dyDescent="0.25">
      <c r="O266">
        <f t="shared" si="14"/>
        <v>262</v>
      </c>
      <c r="P266">
        <f t="shared" si="12"/>
        <v>72.777777777777786</v>
      </c>
      <c r="Q266">
        <f>0.5*[1]Calc!C$12*[1]Calc!C$5*$C$17*P266^2</f>
        <v>312.95101506481495</v>
      </c>
      <c r="R266">
        <f>[1]Calc!C$13*[1]Calc!C$4*[1]Calc!C$8</f>
        <v>37.650780000000005</v>
      </c>
      <c r="S266">
        <f>[1]Calc!C$4*[1]Calc!C$8*RADIANS([1]Calc!C$11)</f>
        <v>842.47380651240348</v>
      </c>
      <c r="T266">
        <f t="shared" si="13"/>
        <v>1193.0756015772185</v>
      </c>
    </row>
    <row r="267" spans="15:20" x14ac:dyDescent="0.25">
      <c r="O267">
        <f t="shared" si="14"/>
        <v>263</v>
      </c>
      <c r="P267">
        <f t="shared" si="12"/>
        <v>73.055555555555557</v>
      </c>
      <c r="Q267">
        <f>0.5*[1]Calc!C$12*[1]Calc!C$5*$C$17*P267^2</f>
        <v>315.34451315509267</v>
      </c>
      <c r="R267">
        <f>[1]Calc!C$13*[1]Calc!C$4*[1]Calc!C$8</f>
        <v>37.650780000000005</v>
      </c>
      <c r="S267">
        <f>[1]Calc!C$4*[1]Calc!C$8*RADIANS([1]Calc!C$11)</f>
        <v>842.47380651240348</v>
      </c>
      <c r="T267">
        <f t="shared" si="13"/>
        <v>1195.4690996674963</v>
      </c>
    </row>
    <row r="268" spans="15:20" x14ac:dyDescent="0.25">
      <c r="O268">
        <f t="shared" si="14"/>
        <v>264</v>
      </c>
      <c r="P268">
        <f t="shared" si="12"/>
        <v>73.333333333333343</v>
      </c>
      <c r="Q268">
        <f>0.5*[1]Calc!C$12*[1]Calc!C$5*$C$17*P268^2</f>
        <v>317.74712933333348</v>
      </c>
      <c r="R268">
        <f>[1]Calc!C$13*[1]Calc!C$4*[1]Calc!C$8</f>
        <v>37.650780000000005</v>
      </c>
      <c r="S268">
        <f>[1]Calc!C$4*[1]Calc!C$8*RADIANS([1]Calc!C$11)</f>
        <v>842.47380651240348</v>
      </c>
      <c r="T268">
        <f t="shared" si="13"/>
        <v>1197.8717158457371</v>
      </c>
    </row>
    <row r="269" spans="15:20" x14ac:dyDescent="0.25">
      <c r="O269">
        <f t="shared" si="14"/>
        <v>265</v>
      </c>
      <c r="P269">
        <f t="shared" si="12"/>
        <v>73.611111111111114</v>
      </c>
      <c r="Q269">
        <f>0.5*[1]Calc!C$12*[1]Calc!C$5*$C$17*P269^2</f>
        <v>320.15886359953709</v>
      </c>
      <c r="R269">
        <f>[1]Calc!C$13*[1]Calc!C$4*[1]Calc!C$8</f>
        <v>37.650780000000005</v>
      </c>
      <c r="S269">
        <f>[1]Calc!C$4*[1]Calc!C$8*RADIANS([1]Calc!C$11)</f>
        <v>842.47380651240348</v>
      </c>
      <c r="T269">
        <f t="shared" si="13"/>
        <v>1200.2834501119405</v>
      </c>
    </row>
    <row r="270" spans="15:20" x14ac:dyDescent="0.25">
      <c r="O270">
        <f t="shared" si="14"/>
        <v>266</v>
      </c>
      <c r="P270">
        <f t="shared" si="12"/>
        <v>73.888888888888886</v>
      </c>
      <c r="Q270">
        <f>0.5*[1]Calc!C$12*[1]Calc!C$5*$C$17*P270^2</f>
        <v>322.57971595370367</v>
      </c>
      <c r="R270">
        <f>[1]Calc!C$13*[1]Calc!C$4*[1]Calc!C$8</f>
        <v>37.650780000000005</v>
      </c>
      <c r="S270">
        <f>[1]Calc!C$4*[1]Calc!C$8*RADIANS([1]Calc!C$11)</f>
        <v>842.47380651240348</v>
      </c>
      <c r="T270">
        <f t="shared" si="13"/>
        <v>1202.704302466107</v>
      </c>
    </row>
    <row r="271" spans="15:20" x14ac:dyDescent="0.25">
      <c r="O271">
        <f t="shared" si="14"/>
        <v>267</v>
      </c>
      <c r="P271">
        <f t="shared" si="12"/>
        <v>74.166666666666671</v>
      </c>
      <c r="Q271">
        <f>0.5*[1]Calc!C$12*[1]Calc!C$5*$C$17*P271^2</f>
        <v>325.0096863958334</v>
      </c>
      <c r="R271">
        <f>[1]Calc!C$13*[1]Calc!C$4*[1]Calc!C$8</f>
        <v>37.650780000000005</v>
      </c>
      <c r="S271">
        <f>[1]Calc!C$4*[1]Calc!C$8*RADIANS([1]Calc!C$11)</f>
        <v>842.47380651240348</v>
      </c>
      <c r="T271">
        <f t="shared" si="13"/>
        <v>1205.1342729082369</v>
      </c>
    </row>
    <row r="272" spans="15:20" x14ac:dyDescent="0.25">
      <c r="O272">
        <f t="shared" si="14"/>
        <v>268</v>
      </c>
      <c r="P272">
        <f t="shared" si="12"/>
        <v>74.444444444444443</v>
      </c>
      <c r="Q272">
        <f>0.5*[1]Calc!C$12*[1]Calc!C$5*$C$17*P272^2</f>
        <v>327.44877492592593</v>
      </c>
      <c r="R272">
        <f>[1]Calc!C$13*[1]Calc!C$4*[1]Calc!C$8</f>
        <v>37.650780000000005</v>
      </c>
      <c r="S272">
        <f>[1]Calc!C$4*[1]Calc!C$8*RADIANS([1]Calc!C$11)</f>
        <v>842.47380651240348</v>
      </c>
      <c r="T272">
        <f t="shared" si="13"/>
        <v>1207.5733614383294</v>
      </c>
    </row>
    <row r="273" spans="15:20" x14ac:dyDescent="0.25">
      <c r="O273">
        <f t="shared" si="14"/>
        <v>269</v>
      </c>
      <c r="P273">
        <f t="shared" si="12"/>
        <v>74.722222222222229</v>
      </c>
      <c r="Q273">
        <f>0.5*[1]Calc!C$12*[1]Calc!C$5*$C$17*P273^2</f>
        <v>329.89698154398155</v>
      </c>
      <c r="R273">
        <f>[1]Calc!C$13*[1]Calc!C$4*[1]Calc!C$8</f>
        <v>37.650780000000005</v>
      </c>
      <c r="S273">
        <f>[1]Calc!C$4*[1]Calc!C$8*RADIANS([1]Calc!C$11)</f>
        <v>842.47380651240348</v>
      </c>
      <c r="T273">
        <f t="shared" si="13"/>
        <v>1210.0215680563851</v>
      </c>
    </row>
    <row r="274" spans="15:20" x14ac:dyDescent="0.25">
      <c r="O274">
        <f t="shared" si="14"/>
        <v>270</v>
      </c>
      <c r="P274">
        <f t="shared" si="12"/>
        <v>75</v>
      </c>
      <c r="Q274">
        <f>0.5*[1]Calc!C$12*[1]Calc!C$5*$C$17*P274^2</f>
        <v>332.35430625000004</v>
      </c>
      <c r="R274">
        <f>[1]Calc!C$13*[1]Calc!C$4*[1]Calc!C$8</f>
        <v>37.650780000000005</v>
      </c>
      <c r="S274">
        <f>[1]Calc!C$4*[1]Calc!C$8*RADIANS([1]Calc!C$11)</f>
        <v>842.47380651240348</v>
      </c>
      <c r="T274">
        <f t="shared" si="13"/>
        <v>1212.4788927624036</v>
      </c>
    </row>
    <row r="275" spans="15:20" x14ac:dyDescent="0.25">
      <c r="O275">
        <f t="shared" si="14"/>
        <v>271</v>
      </c>
      <c r="P275">
        <f t="shared" si="12"/>
        <v>75.277777777777786</v>
      </c>
      <c r="Q275">
        <f>0.5*[1]Calc!C$12*[1]Calc!C$5*$C$17*P275^2</f>
        <v>334.82074904398161</v>
      </c>
      <c r="R275">
        <f>[1]Calc!C$13*[1]Calc!C$4*[1]Calc!C$8</f>
        <v>37.650780000000005</v>
      </c>
      <c r="S275">
        <f>[1]Calc!C$4*[1]Calc!C$8*RADIANS([1]Calc!C$11)</f>
        <v>842.47380651240348</v>
      </c>
      <c r="T275">
        <f t="shared" si="13"/>
        <v>1214.9453355563851</v>
      </c>
    </row>
    <row r="276" spans="15:20" x14ac:dyDescent="0.25">
      <c r="O276">
        <f t="shared" si="14"/>
        <v>272</v>
      </c>
      <c r="P276">
        <f t="shared" si="12"/>
        <v>75.555555555555557</v>
      </c>
      <c r="Q276">
        <f>0.5*[1]Calc!C$12*[1]Calc!C$5*$C$17*P276^2</f>
        <v>337.29630992592598</v>
      </c>
      <c r="R276">
        <f>[1]Calc!C$13*[1]Calc!C$4*[1]Calc!C$8</f>
        <v>37.650780000000005</v>
      </c>
      <c r="S276">
        <f>[1]Calc!C$4*[1]Calc!C$8*RADIANS([1]Calc!C$11)</f>
        <v>842.47380651240348</v>
      </c>
      <c r="T276">
        <f t="shared" si="13"/>
        <v>1217.4208964383295</v>
      </c>
    </row>
    <row r="277" spans="15:20" x14ac:dyDescent="0.25">
      <c r="O277">
        <f t="shared" si="14"/>
        <v>273</v>
      </c>
      <c r="P277">
        <f t="shared" si="12"/>
        <v>75.833333333333343</v>
      </c>
      <c r="Q277">
        <f>0.5*[1]Calc!C$12*[1]Calc!C$5*$C$17*P277^2</f>
        <v>339.78098889583345</v>
      </c>
      <c r="R277">
        <f>[1]Calc!C$13*[1]Calc!C$4*[1]Calc!C$8</f>
        <v>37.650780000000005</v>
      </c>
      <c r="S277">
        <f>[1]Calc!C$4*[1]Calc!C$8*RADIANS([1]Calc!C$11)</f>
        <v>842.47380651240348</v>
      </c>
      <c r="T277">
        <f t="shared" si="13"/>
        <v>1219.9055754082369</v>
      </c>
    </row>
    <row r="278" spans="15:20" x14ac:dyDescent="0.25">
      <c r="O278">
        <f t="shared" si="14"/>
        <v>274</v>
      </c>
      <c r="P278">
        <f t="shared" si="12"/>
        <v>76.111111111111114</v>
      </c>
      <c r="Q278">
        <f>0.5*[1]Calc!C$12*[1]Calc!C$5*$C$17*P278^2</f>
        <v>342.27478595370377</v>
      </c>
      <c r="R278">
        <f>[1]Calc!C$13*[1]Calc!C$4*[1]Calc!C$8</f>
        <v>37.650780000000005</v>
      </c>
      <c r="S278">
        <f>[1]Calc!C$4*[1]Calc!C$8*RADIANS([1]Calc!C$11)</f>
        <v>842.47380651240348</v>
      </c>
      <c r="T278">
        <f t="shared" si="13"/>
        <v>1222.3993724661073</v>
      </c>
    </row>
    <row r="279" spans="15:20" x14ac:dyDescent="0.25">
      <c r="O279">
        <f t="shared" si="14"/>
        <v>275</v>
      </c>
      <c r="P279">
        <f t="shared" si="12"/>
        <v>76.388888888888886</v>
      </c>
      <c r="Q279">
        <f>0.5*[1]Calc!C$12*[1]Calc!C$5*$C$17*P279^2</f>
        <v>344.77770109953701</v>
      </c>
      <c r="R279">
        <f>[1]Calc!C$13*[1]Calc!C$4*[1]Calc!C$8</f>
        <v>37.650780000000005</v>
      </c>
      <c r="S279">
        <f>[1]Calc!C$4*[1]Calc!C$8*RADIANS([1]Calc!C$11)</f>
        <v>842.47380651240348</v>
      </c>
      <c r="T279">
        <f t="shared" si="13"/>
        <v>1224.9022876119404</v>
      </c>
    </row>
    <row r="280" spans="15:20" x14ac:dyDescent="0.25">
      <c r="O280">
        <f t="shared" si="14"/>
        <v>276</v>
      </c>
      <c r="P280">
        <f t="shared" si="12"/>
        <v>76.666666666666671</v>
      </c>
      <c r="Q280">
        <f>0.5*[1]Calc!C$12*[1]Calc!C$5*$C$17*P280^2</f>
        <v>347.2897343333334</v>
      </c>
      <c r="R280">
        <f>[1]Calc!C$13*[1]Calc!C$4*[1]Calc!C$8</f>
        <v>37.650780000000005</v>
      </c>
      <c r="S280">
        <f>[1]Calc!C$4*[1]Calc!C$8*RADIANS([1]Calc!C$11)</f>
        <v>842.47380651240348</v>
      </c>
      <c r="T280">
        <f t="shared" si="13"/>
        <v>1227.4143208457369</v>
      </c>
    </row>
    <row r="281" spans="15:20" x14ac:dyDescent="0.25">
      <c r="O281">
        <f t="shared" si="14"/>
        <v>277</v>
      </c>
      <c r="P281">
        <f t="shared" si="12"/>
        <v>76.944444444444443</v>
      </c>
      <c r="Q281">
        <f>0.5*[1]Calc!C$12*[1]Calc!C$5*$C$17*P281^2</f>
        <v>349.81088565509265</v>
      </c>
      <c r="R281">
        <f>[1]Calc!C$13*[1]Calc!C$4*[1]Calc!C$8</f>
        <v>37.650780000000005</v>
      </c>
      <c r="S281">
        <f>[1]Calc!C$4*[1]Calc!C$8*RADIANS([1]Calc!C$11)</f>
        <v>842.47380651240348</v>
      </c>
      <c r="T281">
        <f t="shared" si="13"/>
        <v>1229.9354721674961</v>
      </c>
    </row>
    <row r="282" spans="15:20" x14ac:dyDescent="0.25">
      <c r="O282">
        <f t="shared" si="14"/>
        <v>278</v>
      </c>
      <c r="P282">
        <f t="shared" si="12"/>
        <v>77.222222222222229</v>
      </c>
      <c r="Q282">
        <f>0.5*[1]Calc!C$12*[1]Calc!C$5*$C$17*P282^2</f>
        <v>352.34115506481493</v>
      </c>
      <c r="R282">
        <f>[1]Calc!C$13*[1]Calc!C$4*[1]Calc!C$8</f>
        <v>37.650780000000005</v>
      </c>
      <c r="S282">
        <f>[1]Calc!C$4*[1]Calc!C$8*RADIANS([1]Calc!C$11)</f>
        <v>842.47380651240348</v>
      </c>
      <c r="T282">
        <f t="shared" si="13"/>
        <v>1232.4657415772185</v>
      </c>
    </row>
    <row r="283" spans="15:20" x14ac:dyDescent="0.25">
      <c r="O283">
        <f t="shared" si="14"/>
        <v>279</v>
      </c>
      <c r="P283">
        <f t="shared" si="12"/>
        <v>77.5</v>
      </c>
      <c r="Q283">
        <f>0.5*[1]Calc!C$12*[1]Calc!C$5*$C$17*P283^2</f>
        <v>354.88054256250001</v>
      </c>
      <c r="R283">
        <f>[1]Calc!C$13*[1]Calc!C$4*[1]Calc!C$8</f>
        <v>37.650780000000005</v>
      </c>
      <c r="S283">
        <f>[1]Calc!C$4*[1]Calc!C$8*RADIANS([1]Calc!C$11)</f>
        <v>842.47380651240348</v>
      </c>
      <c r="T283">
        <f t="shared" si="13"/>
        <v>1235.0051290749034</v>
      </c>
    </row>
    <row r="284" spans="15:20" x14ac:dyDescent="0.25">
      <c r="O284">
        <f t="shared" si="14"/>
        <v>280</v>
      </c>
      <c r="P284">
        <f t="shared" si="12"/>
        <v>77.777777777777786</v>
      </c>
      <c r="Q284">
        <f>0.5*[1]Calc!C$12*[1]Calc!C$5*$C$17*P284^2</f>
        <v>357.42904814814824</v>
      </c>
      <c r="R284">
        <f>[1]Calc!C$13*[1]Calc!C$4*[1]Calc!C$8</f>
        <v>37.650780000000005</v>
      </c>
      <c r="S284">
        <f>[1]Calc!C$4*[1]Calc!C$8*RADIANS([1]Calc!C$11)</f>
        <v>842.47380651240348</v>
      </c>
      <c r="T284">
        <f t="shared" si="13"/>
        <v>1237.5536346605518</v>
      </c>
    </row>
    <row r="285" spans="15:20" x14ac:dyDescent="0.25">
      <c r="O285">
        <f t="shared" si="14"/>
        <v>281</v>
      </c>
      <c r="P285">
        <f t="shared" si="12"/>
        <v>78.055555555555557</v>
      </c>
      <c r="Q285">
        <f>0.5*[1]Calc!C$12*[1]Calc!C$5*$C$17*P285^2</f>
        <v>359.98667182175933</v>
      </c>
      <c r="R285">
        <f>[1]Calc!C$13*[1]Calc!C$4*[1]Calc!C$8</f>
        <v>37.650780000000005</v>
      </c>
      <c r="S285">
        <f>[1]Calc!C$4*[1]Calc!C$8*RADIANS([1]Calc!C$11)</f>
        <v>842.47380651240348</v>
      </c>
      <c r="T285">
        <f t="shared" si="13"/>
        <v>1240.1112583341628</v>
      </c>
    </row>
    <row r="286" spans="15:20" x14ac:dyDescent="0.25">
      <c r="O286">
        <f t="shared" si="14"/>
        <v>282</v>
      </c>
      <c r="P286">
        <f t="shared" si="12"/>
        <v>78.333333333333343</v>
      </c>
      <c r="Q286">
        <f>0.5*[1]Calc!C$12*[1]Calc!C$5*$C$17*P286^2</f>
        <v>362.55341358333345</v>
      </c>
      <c r="R286">
        <f>[1]Calc!C$13*[1]Calc!C$4*[1]Calc!C$8</f>
        <v>37.650780000000005</v>
      </c>
      <c r="S286">
        <f>[1]Calc!C$4*[1]Calc!C$8*RADIANS([1]Calc!C$11)</f>
        <v>842.47380651240348</v>
      </c>
      <c r="T286">
        <f t="shared" si="13"/>
        <v>1242.6780000957369</v>
      </c>
    </row>
    <row r="287" spans="15:20" x14ac:dyDescent="0.25">
      <c r="O287">
        <f t="shared" si="14"/>
        <v>283</v>
      </c>
      <c r="P287">
        <f t="shared" si="12"/>
        <v>78.611111111111114</v>
      </c>
      <c r="Q287">
        <f>0.5*[1]Calc!C$12*[1]Calc!C$5*$C$17*P287^2</f>
        <v>365.12927343287049</v>
      </c>
      <c r="R287">
        <f>[1]Calc!C$13*[1]Calc!C$4*[1]Calc!C$8</f>
        <v>37.650780000000005</v>
      </c>
      <c r="S287">
        <f>[1]Calc!C$4*[1]Calc!C$8*RADIANS([1]Calc!C$11)</f>
        <v>842.47380651240348</v>
      </c>
      <c r="T287">
        <f t="shared" si="13"/>
        <v>1245.2538599452739</v>
      </c>
    </row>
    <row r="288" spans="15:20" x14ac:dyDescent="0.25">
      <c r="O288">
        <f t="shared" si="14"/>
        <v>284</v>
      </c>
      <c r="P288">
        <f t="shared" si="12"/>
        <v>78.888888888888886</v>
      </c>
      <c r="Q288">
        <f>0.5*[1]Calc!C$12*[1]Calc!C$5*$C$17*P288^2</f>
        <v>367.71425137037033</v>
      </c>
      <c r="R288">
        <f>[1]Calc!C$13*[1]Calc!C$4*[1]Calc!C$8</f>
        <v>37.650780000000005</v>
      </c>
      <c r="S288">
        <f>[1]Calc!C$4*[1]Calc!C$8*RADIANS([1]Calc!C$11)</f>
        <v>842.47380651240348</v>
      </c>
      <c r="T288">
        <f t="shared" si="13"/>
        <v>1247.8388378827738</v>
      </c>
    </row>
    <row r="289" spans="15:20" x14ac:dyDescent="0.25">
      <c r="O289">
        <f t="shared" si="14"/>
        <v>285</v>
      </c>
      <c r="P289">
        <f t="shared" si="12"/>
        <v>79.166666666666671</v>
      </c>
      <c r="Q289">
        <f>0.5*[1]Calc!C$12*[1]Calc!C$5*$C$17*P289^2</f>
        <v>370.30834739583344</v>
      </c>
      <c r="R289">
        <f>[1]Calc!C$13*[1]Calc!C$4*[1]Calc!C$8</f>
        <v>37.650780000000005</v>
      </c>
      <c r="S289">
        <f>[1]Calc!C$4*[1]Calc!C$8*RADIANS([1]Calc!C$11)</f>
        <v>842.47380651240348</v>
      </c>
      <c r="T289">
        <f t="shared" si="13"/>
        <v>1250.4329339082369</v>
      </c>
    </row>
    <row r="290" spans="15:20" x14ac:dyDescent="0.25">
      <c r="O290">
        <f t="shared" si="14"/>
        <v>286</v>
      </c>
      <c r="P290">
        <f t="shared" si="12"/>
        <v>79.444444444444443</v>
      </c>
      <c r="Q290">
        <f>0.5*[1]Calc!C$12*[1]Calc!C$5*$C$17*P290^2</f>
        <v>372.91156150925929</v>
      </c>
      <c r="R290">
        <f>[1]Calc!C$13*[1]Calc!C$4*[1]Calc!C$8</f>
        <v>37.650780000000005</v>
      </c>
      <c r="S290">
        <f>[1]Calc!C$4*[1]Calc!C$8*RADIANS([1]Calc!C$11)</f>
        <v>842.47380651240348</v>
      </c>
      <c r="T290">
        <f t="shared" si="13"/>
        <v>1253.0361480216627</v>
      </c>
    </row>
    <row r="291" spans="15:20" x14ac:dyDescent="0.25">
      <c r="O291">
        <f t="shared" si="14"/>
        <v>287</v>
      </c>
      <c r="P291">
        <f t="shared" si="12"/>
        <v>79.722222222222229</v>
      </c>
      <c r="Q291">
        <f>0.5*[1]Calc!C$12*[1]Calc!C$5*$C$17*P291^2</f>
        <v>375.52389371064822</v>
      </c>
      <c r="R291">
        <f>[1]Calc!C$13*[1]Calc!C$4*[1]Calc!C$8</f>
        <v>37.650780000000005</v>
      </c>
      <c r="S291">
        <f>[1]Calc!C$4*[1]Calc!C$8*RADIANS([1]Calc!C$11)</f>
        <v>842.47380651240348</v>
      </c>
      <c r="T291">
        <f t="shared" si="13"/>
        <v>1255.6484802230516</v>
      </c>
    </row>
    <row r="292" spans="15:20" x14ac:dyDescent="0.25">
      <c r="O292">
        <f t="shared" si="14"/>
        <v>288</v>
      </c>
      <c r="P292">
        <f t="shared" si="12"/>
        <v>80</v>
      </c>
      <c r="Q292">
        <f>0.5*[1]Calc!C$12*[1]Calc!C$5*$C$17*P292^2</f>
        <v>378.14534400000002</v>
      </c>
      <c r="R292">
        <f>[1]Calc!C$13*[1]Calc!C$4*[1]Calc!C$8</f>
        <v>37.650780000000005</v>
      </c>
      <c r="S292">
        <f>[1]Calc!C$4*[1]Calc!C$8*RADIANS([1]Calc!C$11)</f>
        <v>842.47380651240348</v>
      </c>
      <c r="T292">
        <f t="shared" si="13"/>
        <v>1258.2699305124036</v>
      </c>
    </row>
    <row r="293" spans="15:20" x14ac:dyDescent="0.25">
      <c r="O293">
        <f t="shared" si="14"/>
        <v>289</v>
      </c>
      <c r="P293">
        <f t="shared" si="12"/>
        <v>80.277777777777786</v>
      </c>
      <c r="Q293">
        <f>0.5*[1]Calc!C$12*[1]Calc!C$5*$C$17*P293^2</f>
        <v>380.77591237731491</v>
      </c>
      <c r="R293">
        <f>[1]Calc!C$13*[1]Calc!C$4*[1]Calc!C$8</f>
        <v>37.650780000000005</v>
      </c>
      <c r="S293">
        <f>[1]Calc!C$4*[1]Calc!C$8*RADIANS([1]Calc!C$11)</f>
        <v>842.47380651240348</v>
      </c>
      <c r="T293">
        <f t="shared" si="13"/>
        <v>1260.9004988897184</v>
      </c>
    </row>
    <row r="294" spans="15:20" x14ac:dyDescent="0.25">
      <c r="O294">
        <f t="shared" si="14"/>
        <v>290</v>
      </c>
      <c r="P294">
        <f t="shared" si="12"/>
        <v>80.555555555555557</v>
      </c>
      <c r="Q294">
        <f>0.5*[1]Calc!C$12*[1]Calc!C$5*$C$17*P294^2</f>
        <v>383.41559884259266</v>
      </c>
      <c r="R294">
        <f>[1]Calc!C$13*[1]Calc!C$4*[1]Calc!C$8</f>
        <v>37.650780000000005</v>
      </c>
      <c r="S294">
        <f>[1]Calc!C$4*[1]Calc!C$8*RADIANS([1]Calc!C$11)</f>
        <v>842.47380651240348</v>
      </c>
      <c r="T294">
        <f t="shared" si="13"/>
        <v>1263.5401853549961</v>
      </c>
    </row>
    <row r="295" spans="15:20" x14ac:dyDescent="0.25">
      <c r="O295">
        <f t="shared" si="14"/>
        <v>291</v>
      </c>
      <c r="P295">
        <f t="shared" si="12"/>
        <v>80.833333333333343</v>
      </c>
      <c r="Q295">
        <f>0.5*[1]Calc!C$12*[1]Calc!C$5*$C$17*P295^2</f>
        <v>386.06440339583344</v>
      </c>
      <c r="R295">
        <f>[1]Calc!C$13*[1]Calc!C$4*[1]Calc!C$8</f>
        <v>37.650780000000005</v>
      </c>
      <c r="S295">
        <f>[1]Calc!C$4*[1]Calc!C$8*RADIANS([1]Calc!C$11)</f>
        <v>842.47380651240348</v>
      </c>
      <c r="T295">
        <f t="shared" si="13"/>
        <v>1266.1889899082369</v>
      </c>
    </row>
    <row r="296" spans="15:20" x14ac:dyDescent="0.25">
      <c r="O296">
        <f t="shared" si="14"/>
        <v>292</v>
      </c>
      <c r="P296">
        <f t="shared" si="12"/>
        <v>81.111111111111114</v>
      </c>
      <c r="Q296">
        <f>0.5*[1]Calc!C$12*[1]Calc!C$5*$C$17*P296^2</f>
        <v>388.72232603703708</v>
      </c>
      <c r="R296">
        <f>[1]Calc!C$13*[1]Calc!C$4*[1]Calc!C$8</f>
        <v>37.650780000000005</v>
      </c>
      <c r="S296">
        <f>[1]Calc!C$4*[1]Calc!C$8*RADIANS([1]Calc!C$11)</f>
        <v>842.47380651240348</v>
      </c>
      <c r="T296">
        <f t="shared" si="13"/>
        <v>1268.8469125494405</v>
      </c>
    </row>
    <row r="297" spans="15:20" x14ac:dyDescent="0.25">
      <c r="O297">
        <f t="shared" si="14"/>
        <v>293</v>
      </c>
      <c r="P297">
        <f t="shared" si="12"/>
        <v>81.388888888888886</v>
      </c>
      <c r="Q297">
        <f>0.5*[1]Calc!C$12*[1]Calc!C$5*$C$17*P297^2</f>
        <v>391.38936676620375</v>
      </c>
      <c r="R297">
        <f>[1]Calc!C$13*[1]Calc!C$4*[1]Calc!C$8</f>
        <v>37.650780000000005</v>
      </c>
      <c r="S297">
        <f>[1]Calc!C$4*[1]Calc!C$8*RADIANS([1]Calc!C$11)</f>
        <v>842.47380651240348</v>
      </c>
      <c r="T297">
        <f t="shared" si="13"/>
        <v>1271.5139532786072</v>
      </c>
    </row>
    <row r="298" spans="15:20" x14ac:dyDescent="0.25">
      <c r="O298">
        <f t="shared" si="14"/>
        <v>294</v>
      </c>
      <c r="P298">
        <f t="shared" si="12"/>
        <v>81.666666666666671</v>
      </c>
      <c r="Q298">
        <f>0.5*[1]Calc!C$12*[1]Calc!C$5*$C$17*P298^2</f>
        <v>394.0655255833334</v>
      </c>
      <c r="R298">
        <f>[1]Calc!C$13*[1]Calc!C$4*[1]Calc!C$8</f>
        <v>37.650780000000005</v>
      </c>
      <c r="S298">
        <f>[1]Calc!C$4*[1]Calc!C$8*RADIANS([1]Calc!C$11)</f>
        <v>842.47380651240348</v>
      </c>
      <c r="T298">
        <f t="shared" si="13"/>
        <v>1274.1901120957368</v>
      </c>
    </row>
    <row r="299" spans="15:20" x14ac:dyDescent="0.25">
      <c r="O299">
        <f t="shared" si="14"/>
        <v>295</v>
      </c>
      <c r="P299">
        <f t="shared" si="12"/>
        <v>81.944444444444443</v>
      </c>
      <c r="Q299">
        <f>0.5*[1]Calc!C$12*[1]Calc!C$5*$C$17*P299^2</f>
        <v>396.75080248842596</v>
      </c>
      <c r="R299">
        <f>[1]Calc!C$13*[1]Calc!C$4*[1]Calc!C$8</f>
        <v>37.650780000000005</v>
      </c>
      <c r="S299">
        <f>[1]Calc!C$4*[1]Calc!C$8*RADIANS([1]Calc!C$11)</f>
        <v>842.47380651240348</v>
      </c>
      <c r="T299">
        <f t="shared" si="13"/>
        <v>1276.8753890008295</v>
      </c>
    </row>
    <row r="300" spans="15:20" x14ac:dyDescent="0.25">
      <c r="O300">
        <f t="shared" si="14"/>
        <v>296</v>
      </c>
      <c r="P300">
        <f t="shared" si="12"/>
        <v>82.222222222222229</v>
      </c>
      <c r="Q300">
        <f>0.5*[1]Calc!C$12*[1]Calc!C$5*$C$17*P300^2</f>
        <v>399.44519748148161</v>
      </c>
      <c r="R300">
        <f>[1]Calc!C$13*[1]Calc!C$4*[1]Calc!C$8</f>
        <v>37.650780000000005</v>
      </c>
      <c r="S300">
        <f>[1]Calc!C$4*[1]Calc!C$8*RADIANS([1]Calc!C$11)</f>
        <v>842.47380651240348</v>
      </c>
      <c r="T300">
        <f t="shared" si="13"/>
        <v>1279.569783993885</v>
      </c>
    </row>
    <row r="301" spans="15:20" x14ac:dyDescent="0.25">
      <c r="O301">
        <f t="shared" si="14"/>
        <v>297</v>
      </c>
      <c r="P301">
        <f t="shared" si="12"/>
        <v>82.5</v>
      </c>
      <c r="Q301">
        <f>0.5*[1]Calc!C$12*[1]Calc!C$5*$C$17*P301^2</f>
        <v>402.14871056250001</v>
      </c>
      <c r="R301">
        <f>[1]Calc!C$13*[1]Calc!C$4*[1]Calc!C$8</f>
        <v>37.650780000000005</v>
      </c>
      <c r="S301">
        <f>[1]Calc!C$4*[1]Calc!C$8*RADIANS([1]Calc!C$11)</f>
        <v>842.47380651240348</v>
      </c>
      <c r="T301">
        <f t="shared" si="13"/>
        <v>1282.2732970749034</v>
      </c>
    </row>
    <row r="302" spans="15:20" x14ac:dyDescent="0.25">
      <c r="O302">
        <f t="shared" si="14"/>
        <v>298</v>
      </c>
      <c r="P302">
        <f t="shared" si="12"/>
        <v>82.777777777777786</v>
      </c>
      <c r="Q302">
        <f>0.5*[1]Calc!C$12*[1]Calc!C$5*$C$17*P302^2</f>
        <v>404.86134173148162</v>
      </c>
      <c r="R302">
        <f>[1]Calc!C$13*[1]Calc!C$4*[1]Calc!C$8</f>
        <v>37.650780000000005</v>
      </c>
      <c r="S302">
        <f>[1]Calc!C$4*[1]Calc!C$8*RADIANS([1]Calc!C$11)</f>
        <v>842.47380651240348</v>
      </c>
      <c r="T302">
        <f t="shared" si="13"/>
        <v>1284.9859282438852</v>
      </c>
    </row>
    <row r="303" spans="15:20" x14ac:dyDescent="0.25">
      <c r="O303">
        <f t="shared" si="14"/>
        <v>299</v>
      </c>
      <c r="P303">
        <f t="shared" si="12"/>
        <v>83.055555555555557</v>
      </c>
      <c r="Q303">
        <f>0.5*[1]Calc!C$12*[1]Calc!C$5*$C$17*P303^2</f>
        <v>407.58309098842602</v>
      </c>
      <c r="R303">
        <f>[1]Calc!C$13*[1]Calc!C$4*[1]Calc!C$8</f>
        <v>37.650780000000005</v>
      </c>
      <c r="S303">
        <f>[1]Calc!C$4*[1]Calc!C$8*RADIANS([1]Calc!C$11)</f>
        <v>842.47380651240348</v>
      </c>
      <c r="T303">
        <f t="shared" si="13"/>
        <v>1287.7076775008295</v>
      </c>
    </row>
    <row r="304" spans="15:20" x14ac:dyDescent="0.25">
      <c r="O304">
        <f t="shared" si="14"/>
        <v>300</v>
      </c>
      <c r="P304">
        <f t="shared" si="12"/>
        <v>83.333333333333343</v>
      </c>
      <c r="Q304">
        <f>0.5*[1]Calc!C$12*[1]Calc!C$5*$C$17*P304^2</f>
        <v>410.31395833333346</v>
      </c>
      <c r="R304">
        <f>[1]Calc!C$13*[1]Calc!C$4*[1]Calc!C$8</f>
        <v>37.650780000000005</v>
      </c>
      <c r="S304">
        <f>[1]Calc!C$4*[1]Calc!C$8*RADIANS([1]Calc!C$11)</f>
        <v>842.47380651240348</v>
      </c>
      <c r="T304">
        <f t="shared" si="13"/>
        <v>1290.4385448457369</v>
      </c>
    </row>
    <row r="305" spans="15:20" x14ac:dyDescent="0.25">
      <c r="O305">
        <f t="shared" si="14"/>
        <v>301</v>
      </c>
      <c r="P305">
        <f t="shared" si="12"/>
        <v>83.611111111111114</v>
      </c>
      <c r="Q305">
        <f>0.5*[1]Calc!C$12*[1]Calc!C$5*$C$17*P305^2</f>
        <v>413.05394376620376</v>
      </c>
      <c r="R305">
        <f>[1]Calc!C$13*[1]Calc!C$4*[1]Calc!C$8</f>
        <v>37.650780000000005</v>
      </c>
      <c r="S305">
        <f>[1]Calc!C$4*[1]Calc!C$8*RADIANS([1]Calc!C$11)</f>
        <v>842.47380651240348</v>
      </c>
      <c r="T305">
        <f t="shared" si="13"/>
        <v>1293.1785302786072</v>
      </c>
    </row>
    <row r="306" spans="15:20" x14ac:dyDescent="0.25">
      <c r="O306">
        <f t="shared" si="14"/>
        <v>302</v>
      </c>
      <c r="P306">
        <f t="shared" si="12"/>
        <v>83.888888888888886</v>
      </c>
      <c r="Q306">
        <f>0.5*[1]Calc!C$12*[1]Calc!C$5*$C$17*P306^2</f>
        <v>415.80304728703709</v>
      </c>
      <c r="R306">
        <f>[1]Calc!C$13*[1]Calc!C$4*[1]Calc!C$8</f>
        <v>37.650780000000005</v>
      </c>
      <c r="S306">
        <f>[1]Calc!C$4*[1]Calc!C$8*RADIANS([1]Calc!C$11)</f>
        <v>842.47380651240348</v>
      </c>
      <c r="T306">
        <f t="shared" si="13"/>
        <v>1295.9276337994406</v>
      </c>
    </row>
    <row r="307" spans="15:20" x14ac:dyDescent="0.25">
      <c r="O307">
        <f t="shared" si="14"/>
        <v>303</v>
      </c>
      <c r="P307">
        <f t="shared" si="12"/>
        <v>84.166666666666671</v>
      </c>
      <c r="Q307">
        <f>0.5*[1]Calc!C$12*[1]Calc!C$5*$C$17*P307^2</f>
        <v>418.56126889583339</v>
      </c>
      <c r="R307">
        <f>[1]Calc!C$13*[1]Calc!C$4*[1]Calc!C$8</f>
        <v>37.650780000000005</v>
      </c>
      <c r="S307">
        <f>[1]Calc!C$4*[1]Calc!C$8*RADIANS([1]Calc!C$11)</f>
        <v>842.47380651240348</v>
      </c>
      <c r="T307">
        <f t="shared" si="13"/>
        <v>1298.6858554082369</v>
      </c>
    </row>
    <row r="308" spans="15:20" x14ac:dyDescent="0.25">
      <c r="O308">
        <f t="shared" si="14"/>
        <v>304</v>
      </c>
      <c r="P308">
        <f t="shared" si="12"/>
        <v>84.444444444444443</v>
      </c>
      <c r="Q308">
        <f>0.5*[1]Calc!C$12*[1]Calc!C$5*$C$17*P308^2</f>
        <v>421.32860859259262</v>
      </c>
      <c r="R308">
        <f>[1]Calc!C$13*[1]Calc!C$4*[1]Calc!C$8</f>
        <v>37.650780000000005</v>
      </c>
      <c r="S308">
        <f>[1]Calc!C$4*[1]Calc!C$8*RADIANS([1]Calc!C$11)</f>
        <v>842.47380651240348</v>
      </c>
      <c r="T308">
        <f t="shared" si="13"/>
        <v>1301.4531951049962</v>
      </c>
    </row>
    <row r="309" spans="15:20" x14ac:dyDescent="0.25">
      <c r="O309">
        <f t="shared" si="14"/>
        <v>305</v>
      </c>
      <c r="P309">
        <f t="shared" si="12"/>
        <v>84.722222222222229</v>
      </c>
      <c r="Q309">
        <f>0.5*[1]Calc!C$12*[1]Calc!C$5*$C$17*P309^2</f>
        <v>424.10506637731493</v>
      </c>
      <c r="R309">
        <f>[1]Calc!C$13*[1]Calc!C$4*[1]Calc!C$8</f>
        <v>37.650780000000005</v>
      </c>
      <c r="S309">
        <f>[1]Calc!C$4*[1]Calc!C$8*RADIANS([1]Calc!C$11)</f>
        <v>842.47380651240348</v>
      </c>
      <c r="T309">
        <f t="shared" si="13"/>
        <v>1304.2296528897184</v>
      </c>
    </row>
    <row r="310" spans="15:20" x14ac:dyDescent="0.25">
      <c r="O310">
        <f t="shared" si="14"/>
        <v>306</v>
      </c>
      <c r="P310">
        <f t="shared" si="12"/>
        <v>85</v>
      </c>
      <c r="Q310">
        <f>0.5*[1]Calc!C$12*[1]Calc!C$5*$C$17*P310^2</f>
        <v>426.89064225000004</v>
      </c>
      <c r="R310">
        <f>[1]Calc!C$13*[1]Calc!C$4*[1]Calc!C$8</f>
        <v>37.650780000000005</v>
      </c>
      <c r="S310">
        <f>[1]Calc!C$4*[1]Calc!C$8*RADIANS([1]Calc!C$11)</f>
        <v>842.47380651240348</v>
      </c>
      <c r="T310">
        <f t="shared" si="13"/>
        <v>1307.0152287624035</v>
      </c>
    </row>
    <row r="311" spans="15:20" x14ac:dyDescent="0.25">
      <c r="O311">
        <f t="shared" si="14"/>
        <v>307</v>
      </c>
      <c r="P311">
        <f t="shared" si="12"/>
        <v>85.277777777777786</v>
      </c>
      <c r="Q311">
        <f>0.5*[1]Calc!C$12*[1]Calc!C$5*$C$17*P311^2</f>
        <v>429.6853362106483</v>
      </c>
      <c r="R311">
        <f>[1]Calc!C$13*[1]Calc!C$4*[1]Calc!C$8</f>
        <v>37.650780000000005</v>
      </c>
      <c r="S311">
        <f>[1]Calc!C$4*[1]Calc!C$8*RADIANS([1]Calc!C$11)</f>
        <v>842.47380651240348</v>
      </c>
      <c r="T311">
        <f t="shared" si="13"/>
        <v>1309.8099227230518</v>
      </c>
    </row>
    <row r="312" spans="15:20" x14ac:dyDescent="0.25">
      <c r="O312">
        <f t="shared" si="14"/>
        <v>308</v>
      </c>
      <c r="P312">
        <f t="shared" si="12"/>
        <v>85.555555555555557</v>
      </c>
      <c r="Q312">
        <f>0.5*[1]Calc!C$12*[1]Calc!C$5*$C$17*P312^2</f>
        <v>432.48914825925931</v>
      </c>
      <c r="R312">
        <f>[1]Calc!C$13*[1]Calc!C$4*[1]Calc!C$8</f>
        <v>37.650780000000005</v>
      </c>
      <c r="S312">
        <f>[1]Calc!C$4*[1]Calc!C$8*RADIANS([1]Calc!C$11)</f>
        <v>842.47380651240348</v>
      </c>
      <c r="T312">
        <f t="shared" si="13"/>
        <v>1312.6137347716628</v>
      </c>
    </row>
    <row r="313" spans="15:20" x14ac:dyDescent="0.25">
      <c r="O313">
        <f t="shared" si="14"/>
        <v>309</v>
      </c>
      <c r="P313">
        <f t="shared" si="12"/>
        <v>85.833333333333343</v>
      </c>
      <c r="Q313">
        <f>0.5*[1]Calc!C$12*[1]Calc!C$5*$C$17*P313^2</f>
        <v>435.30207839583352</v>
      </c>
      <c r="R313">
        <f>[1]Calc!C$13*[1]Calc!C$4*[1]Calc!C$8</f>
        <v>37.650780000000005</v>
      </c>
      <c r="S313">
        <f>[1]Calc!C$4*[1]Calc!C$8*RADIANS([1]Calc!C$11)</f>
        <v>842.47380651240348</v>
      </c>
      <c r="T313">
        <f t="shared" si="13"/>
        <v>1315.4266649082369</v>
      </c>
    </row>
    <row r="314" spans="15:20" x14ac:dyDescent="0.25">
      <c r="O314">
        <f t="shared" si="14"/>
        <v>310</v>
      </c>
      <c r="P314">
        <f t="shared" si="12"/>
        <v>86.111111111111114</v>
      </c>
      <c r="Q314">
        <f>0.5*[1]Calc!C$12*[1]Calc!C$5*$C$17*P314^2</f>
        <v>438.12412662037042</v>
      </c>
      <c r="R314">
        <f>[1]Calc!C$13*[1]Calc!C$4*[1]Calc!C$8</f>
        <v>37.650780000000005</v>
      </c>
      <c r="S314">
        <f>[1]Calc!C$4*[1]Calc!C$8*RADIANS([1]Calc!C$11)</f>
        <v>842.47380651240348</v>
      </c>
      <c r="T314">
        <f t="shared" si="13"/>
        <v>1318.2487131327739</v>
      </c>
    </row>
    <row r="315" spans="15:20" x14ac:dyDescent="0.25">
      <c r="O315">
        <f t="shared" si="14"/>
        <v>311</v>
      </c>
      <c r="P315">
        <f t="shared" si="12"/>
        <v>86.388888888888886</v>
      </c>
      <c r="Q315">
        <f>0.5*[1]Calc!C$12*[1]Calc!C$5*$C$17*P315^2</f>
        <v>440.95529293287041</v>
      </c>
      <c r="R315">
        <f>[1]Calc!C$13*[1]Calc!C$4*[1]Calc!C$8</f>
        <v>37.650780000000005</v>
      </c>
      <c r="S315">
        <f>[1]Calc!C$4*[1]Calc!C$8*RADIANS([1]Calc!C$11)</f>
        <v>842.47380651240348</v>
      </c>
      <c r="T315">
        <f t="shared" si="13"/>
        <v>1321.0798794452739</v>
      </c>
    </row>
    <row r="316" spans="15:20" x14ac:dyDescent="0.25">
      <c r="O316">
        <f t="shared" si="14"/>
        <v>312</v>
      </c>
      <c r="P316">
        <f t="shared" si="12"/>
        <v>86.666666666666671</v>
      </c>
      <c r="Q316">
        <f>0.5*[1]Calc!C$12*[1]Calc!C$5*$C$17*P316^2</f>
        <v>443.79557733333343</v>
      </c>
      <c r="R316">
        <f>[1]Calc!C$13*[1]Calc!C$4*[1]Calc!C$8</f>
        <v>37.650780000000005</v>
      </c>
      <c r="S316">
        <f>[1]Calc!C$4*[1]Calc!C$8*RADIANS([1]Calc!C$11)</f>
        <v>842.47380651240348</v>
      </c>
      <c r="T316">
        <f t="shared" si="13"/>
        <v>1323.9201638457369</v>
      </c>
    </row>
    <row r="317" spans="15:20" x14ac:dyDescent="0.25">
      <c r="O317">
        <f t="shared" si="14"/>
        <v>313</v>
      </c>
      <c r="P317">
        <f t="shared" si="12"/>
        <v>86.944444444444443</v>
      </c>
      <c r="Q317">
        <f>0.5*[1]Calc!C$12*[1]Calc!C$5*$C$17*P317^2</f>
        <v>446.64497982175931</v>
      </c>
      <c r="R317">
        <f>[1]Calc!C$13*[1]Calc!C$4*[1]Calc!C$8</f>
        <v>37.650780000000005</v>
      </c>
      <c r="S317">
        <f>[1]Calc!C$4*[1]Calc!C$8*RADIANS([1]Calc!C$11)</f>
        <v>842.47380651240348</v>
      </c>
      <c r="T317">
        <f t="shared" si="13"/>
        <v>1326.7695663341628</v>
      </c>
    </row>
    <row r="318" spans="15:20" x14ac:dyDescent="0.25">
      <c r="O318">
        <f t="shared" si="14"/>
        <v>314</v>
      </c>
      <c r="P318">
        <f t="shared" si="12"/>
        <v>87.222222222222229</v>
      </c>
      <c r="Q318">
        <f>0.5*[1]Calc!C$12*[1]Calc!C$5*$C$17*P318^2</f>
        <v>449.50350039814822</v>
      </c>
      <c r="R318">
        <f>[1]Calc!C$13*[1]Calc!C$4*[1]Calc!C$8</f>
        <v>37.650780000000005</v>
      </c>
      <c r="S318">
        <f>[1]Calc!C$4*[1]Calc!C$8*RADIANS([1]Calc!C$11)</f>
        <v>842.47380651240348</v>
      </c>
      <c r="T318">
        <f t="shared" si="13"/>
        <v>1329.6280869105517</v>
      </c>
    </row>
    <row r="319" spans="15:20" x14ac:dyDescent="0.25">
      <c r="O319">
        <f t="shared" si="14"/>
        <v>315</v>
      </c>
      <c r="P319">
        <f t="shared" si="12"/>
        <v>87.5</v>
      </c>
      <c r="Q319">
        <f>0.5*[1]Calc!C$12*[1]Calc!C$5*$C$17*P319^2</f>
        <v>452.37113906250005</v>
      </c>
      <c r="R319">
        <f>[1]Calc!C$13*[1]Calc!C$4*[1]Calc!C$8</f>
        <v>37.650780000000005</v>
      </c>
      <c r="S319">
        <f>[1]Calc!C$4*[1]Calc!C$8*RADIANS([1]Calc!C$11)</f>
        <v>842.47380651240348</v>
      </c>
      <c r="T319">
        <f t="shared" si="13"/>
        <v>1332.4957255749036</v>
      </c>
    </row>
    <row r="320" spans="15:20" x14ac:dyDescent="0.25">
      <c r="O320">
        <f t="shared" si="14"/>
        <v>316</v>
      </c>
      <c r="P320">
        <f t="shared" si="12"/>
        <v>87.777777777777786</v>
      </c>
      <c r="Q320">
        <f>0.5*[1]Calc!C$12*[1]Calc!C$5*$C$17*P320^2</f>
        <v>455.24789581481491</v>
      </c>
      <c r="R320">
        <f>[1]Calc!C$13*[1]Calc!C$4*[1]Calc!C$8</f>
        <v>37.650780000000005</v>
      </c>
      <c r="S320">
        <f>[1]Calc!C$4*[1]Calc!C$8*RADIANS([1]Calc!C$11)</f>
        <v>842.47380651240348</v>
      </c>
      <c r="T320">
        <f t="shared" si="13"/>
        <v>1335.3724823272184</v>
      </c>
    </row>
    <row r="321" spans="15:20" x14ac:dyDescent="0.25">
      <c r="O321">
        <f t="shared" si="14"/>
        <v>317</v>
      </c>
      <c r="P321">
        <f t="shared" si="12"/>
        <v>88.055555555555557</v>
      </c>
      <c r="Q321">
        <f>0.5*[1]Calc!C$12*[1]Calc!C$5*$C$17*P321^2</f>
        <v>458.13377065509263</v>
      </c>
      <c r="R321">
        <f>[1]Calc!C$13*[1]Calc!C$4*[1]Calc!C$8</f>
        <v>37.650780000000005</v>
      </c>
      <c r="S321">
        <f>[1]Calc!C$4*[1]Calc!C$8*RADIANS([1]Calc!C$11)</f>
        <v>842.47380651240348</v>
      </c>
      <c r="T321">
        <f t="shared" si="13"/>
        <v>1338.2583571674961</v>
      </c>
    </row>
    <row r="322" spans="15:20" x14ac:dyDescent="0.25">
      <c r="O322">
        <f t="shared" si="14"/>
        <v>318</v>
      </c>
      <c r="P322">
        <f t="shared" si="12"/>
        <v>88.333333333333343</v>
      </c>
      <c r="Q322">
        <f>0.5*[1]Calc!C$12*[1]Calc!C$5*$C$17*P322^2</f>
        <v>461.02876358333344</v>
      </c>
      <c r="R322">
        <f>[1]Calc!C$13*[1]Calc!C$4*[1]Calc!C$8</f>
        <v>37.650780000000005</v>
      </c>
      <c r="S322">
        <f>[1]Calc!C$4*[1]Calc!C$8*RADIANS([1]Calc!C$11)</f>
        <v>842.47380651240348</v>
      </c>
      <c r="T322">
        <f t="shared" si="13"/>
        <v>1341.1533500957369</v>
      </c>
    </row>
    <row r="323" spans="15:20" x14ac:dyDescent="0.25">
      <c r="O323">
        <f t="shared" si="14"/>
        <v>319</v>
      </c>
      <c r="P323">
        <f t="shared" si="12"/>
        <v>88.611111111111114</v>
      </c>
      <c r="Q323">
        <f>0.5*[1]Calc!C$12*[1]Calc!C$5*$C$17*P323^2</f>
        <v>463.93287459953712</v>
      </c>
      <c r="R323">
        <f>[1]Calc!C$13*[1]Calc!C$4*[1]Calc!C$8</f>
        <v>37.650780000000005</v>
      </c>
      <c r="S323">
        <f>[1]Calc!C$4*[1]Calc!C$8*RADIANS([1]Calc!C$11)</f>
        <v>842.47380651240348</v>
      </c>
      <c r="T323">
        <f t="shared" si="13"/>
        <v>1344.0574611119405</v>
      </c>
    </row>
    <row r="324" spans="15:20" x14ac:dyDescent="0.25">
      <c r="O324">
        <f t="shared" si="14"/>
        <v>320</v>
      </c>
      <c r="P324">
        <f t="shared" ref="P324" si="15">O324*(1000/3600)</f>
        <v>88.888888888888886</v>
      </c>
      <c r="Q324">
        <f>0.5*[1]Calc!C$12*[1]Calc!C$5*$C$17*P324^2</f>
        <v>466.8461037037037</v>
      </c>
      <c r="R324">
        <f>[1]Calc!C$13*[1]Calc!C$4*[1]Calc!C$8</f>
        <v>37.650780000000005</v>
      </c>
      <c r="S324">
        <f>[1]Calc!C$4*[1]Calc!C$8*RADIANS([1]Calc!C$11)</f>
        <v>842.47380651240348</v>
      </c>
      <c r="T324">
        <f t="shared" ref="T324" si="16">SUM(Q324:S324)</f>
        <v>1346.9706902161072</v>
      </c>
    </row>
  </sheetData>
  <mergeCells count="4">
    <mergeCell ref="A1:D1"/>
    <mergeCell ref="A2:D2"/>
    <mergeCell ref="A19:D19"/>
    <mergeCell ref="A26:D2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024FF986E86248B25DDBA3DBF998D1" ma:contentTypeVersion="14" ma:contentTypeDescription="Create a new document." ma:contentTypeScope="" ma:versionID="beb0b8f698127cd5d9a74bcf694ab224">
  <xsd:schema xmlns:xsd="http://www.w3.org/2001/XMLSchema" xmlns:xs="http://www.w3.org/2001/XMLSchema" xmlns:p="http://schemas.microsoft.com/office/2006/metadata/properties" xmlns:ns3="4055ddc6-ee7b-4b5b-b8fb-52871646f80e" xmlns:ns4="0338428b-3fc8-4989-9d03-78e16c931d9f" targetNamespace="http://schemas.microsoft.com/office/2006/metadata/properties" ma:root="true" ma:fieldsID="23e28ad1c04604bdef7d5db447230541" ns3:_="" ns4:_="">
    <xsd:import namespace="4055ddc6-ee7b-4b5b-b8fb-52871646f80e"/>
    <xsd:import namespace="0338428b-3fc8-4989-9d03-78e16c931d9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55ddc6-ee7b-4b5b-b8fb-52871646f8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38428b-3fc8-4989-9d03-78e16c931d9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55ddc6-ee7b-4b5b-b8fb-52871646f80e" xsi:nil="true"/>
  </documentManagement>
</p:properties>
</file>

<file path=customXml/itemProps1.xml><?xml version="1.0" encoding="utf-8"?>
<ds:datastoreItem xmlns:ds="http://schemas.openxmlformats.org/officeDocument/2006/customXml" ds:itemID="{2690A5D4-C279-492F-9091-A3CFCD3BE0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55ddc6-ee7b-4b5b-b8fb-52871646f80e"/>
    <ds:schemaRef ds:uri="0338428b-3fc8-4989-9d03-78e16c931d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C38849-226E-4D65-AB31-039F51C7C1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27E1C9-1D23-449A-8DA6-BB974539D1F9}">
  <ds:schemaRefs>
    <ds:schemaRef ds:uri="http://purl.org/dc/elements/1.1/"/>
    <ds:schemaRef ds:uri="http://schemas.microsoft.com/office/2006/metadata/properties"/>
    <ds:schemaRef ds:uri="http://purl.org/dc/terms/"/>
    <ds:schemaRef ds:uri="4055ddc6-ee7b-4b5b-b8fb-52871646f80e"/>
    <ds:schemaRef ds:uri="http://schemas.microsoft.com/office/2006/documentManagement/types"/>
    <ds:schemaRef ds:uri="http://schemas.microsoft.com/office/infopath/2007/PartnerControls"/>
    <ds:schemaRef ds:uri="0338428b-3fc8-4989-9d03-78e16c931d9f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RS250</vt:lpstr>
      <vt:lpstr>ZXR750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Gillson</dc:creator>
  <cp:lastModifiedBy>Olly Gillson (2212405)</cp:lastModifiedBy>
  <dcterms:created xsi:type="dcterms:W3CDTF">2015-06-05T18:17:20Z</dcterms:created>
  <dcterms:modified xsi:type="dcterms:W3CDTF">2023-12-14T11:12:28Z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0x010100BD024FF986E86248B25DDBA3DBF998D1</vt:lpwstr>
  </property>
</Properties>
</file>