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0490" windowHeight="7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4" i="1"/>
  <c r="H5" i="1"/>
  <c r="H4" i="1"/>
  <c r="H7" i="1"/>
  <c r="H8" i="1"/>
  <c r="H9" i="1"/>
  <c r="H10" i="1"/>
  <c r="H11" i="1"/>
  <c r="H12" i="1"/>
  <c r="H13" i="1"/>
  <c r="H14" i="1"/>
  <c r="H15" i="1"/>
  <c r="H6" i="1"/>
  <c r="G5" i="1"/>
  <c r="G6" i="1"/>
  <c r="G7" i="1"/>
  <c r="G8" i="1"/>
  <c r="G9" i="1"/>
  <c r="G10" i="1"/>
  <c r="G11" i="1"/>
  <c r="G12" i="1"/>
  <c r="G13" i="1"/>
  <c r="G14" i="1"/>
  <c r="G15" i="1"/>
  <c r="G4" i="1"/>
  <c r="F5" i="1"/>
  <c r="F6" i="1"/>
  <c r="F7" i="1"/>
  <c r="F8" i="1"/>
  <c r="F9" i="1"/>
  <c r="F10" i="1"/>
  <c r="F11" i="1"/>
  <c r="F12" i="1"/>
  <c r="F13" i="1"/>
  <c r="F14" i="1"/>
  <c r="F15" i="1"/>
  <c r="F4" i="1"/>
  <c r="E4" i="1"/>
  <c r="E6" i="1"/>
  <c r="E7" i="1"/>
  <c r="E8" i="1"/>
  <c r="E9" i="1"/>
  <c r="E10" i="1"/>
  <c r="E11" i="1"/>
  <c r="E12" i="1"/>
  <c r="E13" i="1"/>
  <c r="E14" i="1"/>
  <c r="E15" i="1"/>
  <c r="E5" i="1"/>
  <c r="D9" i="1"/>
  <c r="D5" i="1"/>
  <c r="D6" i="1"/>
  <c r="D7" i="1"/>
  <c r="D8" i="1"/>
  <c r="D10" i="1"/>
  <c r="D11" i="1"/>
  <c r="D12" i="1"/>
  <c r="D13" i="1"/>
  <c r="D14" i="1"/>
  <c r="D15" i="1"/>
  <c r="D4" i="1"/>
  <c r="C9" i="1"/>
  <c r="C5" i="1"/>
  <c r="C6" i="1"/>
  <c r="C7" i="1"/>
  <c r="C8" i="1"/>
  <c r="C10" i="1"/>
  <c r="C11" i="1"/>
  <c r="C12" i="1"/>
  <c r="C13" i="1"/>
  <c r="C14" i="1"/>
  <c r="C15" i="1"/>
  <c r="C4" i="1"/>
</calcChain>
</file>

<file path=xl/sharedStrings.xml><?xml version="1.0" encoding="utf-8"?>
<sst xmlns="http://schemas.openxmlformats.org/spreadsheetml/2006/main" count="20" uniqueCount="20">
  <si>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</si>
  <si>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</si>
  <si>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</si>
  <si>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</si>
  <si>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</si>
  <si>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</si>
  <si>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</si>
  <si>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</si>
  <si>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</si>
  <si>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</si>
  <si>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</si>
  <si>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</si>
  <si>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Cash</t>
  </si>
  <si>
    <t>Month 1</t>
  </si>
  <si>
    <t>Month 2</t>
  </si>
  <si>
    <t>Total</t>
  </si>
  <si>
    <t>Credit</t>
  </si>
  <si>
    <t>Total month 1 credit</t>
  </si>
  <si>
    <t>Predicted credit revenue workings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</si>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</sst>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9" fontId="1" fillId="0" borderId="0" xfId="0" applyNumberFormat="1" applyFont="1"/>
    <xf numFmtId="3" fontId="1" fillId="0" borderId="0" xfId="0" applyNumberFormat="1" applyFont="1"/>
    <xf numFmtId="3" fontId="1" fillId="3" borderId="0" xfId="0" applyNumberFormat="1" applyFont="1" applyFill="1"/>
    <xf numFmtId="1" fontId="1" fillId="2" borderId="0" xfId="0" applyNumberFormat="1" applyFont="1" applyFill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133350</xdr:rowOff>
    </xdr:from>
    <xdr:to>
      <xdr:col>4</xdr:col>
      <xdr:colOff>914400</xdr:colOff>
      <xdr:row>5</xdr:row>
      <xdr:rowOff>142875</xdr:rowOff>
    </xdr:to>
    <xdr:cxnSp macro="">
      <xdr:nvCxnSpPr>
        <xdr:cNvPr id="3" name="Straight Arrow Connector 2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1476375</xdr:colOff>
      <xdr:row>5</xdr:row>
      <xdr:rowOff>133350</xdr:rowOff>
    </xdr:from>
    <xdr:to>
      <xdr:col>4</xdr:col>
      <xdr:colOff>942975</xdr:colOff>
      <xdr:row>6</xdr:row>
      <xdr:rowOff>152400</xdr:rowOff>
    </xdr:to>
    <xdr:cxnSp macro="">
      <xdr:nvCxnSpPr>
        <xdr:cNvPr id="5" name="Straight Arrow Connector 4"/>
        <xdr:cNvCxnSpPr/>
      </xdr:nvCxnSpPr>
      <xdr:spPr>
        <a:xfrm>
          <a:off x="4895850" y="1609725"/>
          <a:ext cx="101917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6</xdr:row>
      <xdr:rowOff>180975</xdr:rowOff>
    </xdr:from>
    <xdr:to>
      <xdr:col>4</xdr:col>
      <xdr:colOff>952500</xdr:colOff>
      <xdr:row>7</xdr:row>
      <xdr:rowOff>171450</xdr:rowOff>
    </xdr:to>
    <xdr:cxnSp macro="">
      <xdr:nvCxnSpPr>
        <xdr:cNvPr id="7" name="Straight Arrow Connector 6"/>
        <xdr:cNvCxnSpPr/>
      </xdr:nvCxnSpPr>
      <xdr:spPr>
        <a:xfrm>
          <a:off x="4962525" y="1952625"/>
          <a:ext cx="962025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7</xdr:row>
      <xdr:rowOff>142875</xdr:rowOff>
    </xdr:from>
    <xdr:to>
      <xdr:col>4</xdr:col>
      <xdr:colOff>971550</xdr:colOff>
      <xdr:row>8</xdr:row>
      <xdr:rowOff>190500</xdr:rowOff>
    </xdr:to>
    <xdr:cxnSp macro="">
      <xdr:nvCxnSpPr>
        <xdr:cNvPr id="9" name="Straight Arrow Connector 8"/>
        <xdr:cNvCxnSpPr/>
      </xdr:nvCxnSpPr>
      <xdr:spPr>
        <a:xfrm>
          <a:off x="4933950" y="2209800"/>
          <a:ext cx="1009650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8</xdr:row>
      <xdr:rowOff>171450</xdr:rowOff>
    </xdr:from>
    <xdr:to>
      <xdr:col>4</xdr:col>
      <xdr:colOff>971550</xdr:colOff>
      <xdr:row>9</xdr:row>
      <xdr:rowOff>171450</xdr:rowOff>
    </xdr:to>
    <xdr:cxnSp macro="">
      <xdr:nvCxnSpPr>
        <xdr:cNvPr id="11" name="Straight Arrow Connector 10"/>
        <xdr:cNvCxnSpPr/>
      </xdr:nvCxnSpPr>
      <xdr:spPr>
        <a:xfrm>
          <a:off x="4962525" y="2533650"/>
          <a:ext cx="981075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9</xdr:row>
      <xdr:rowOff>152400</xdr:rowOff>
    </xdr:from>
    <xdr:to>
      <xdr:col>4</xdr:col>
      <xdr:colOff>1009650</xdr:colOff>
      <xdr:row>10</xdr:row>
      <xdr:rowOff>200025</xdr:rowOff>
    </xdr:to>
    <xdr:cxnSp macro="">
      <xdr:nvCxnSpPr>
        <xdr:cNvPr id="13" name="Straight Arrow Connector 12"/>
        <xdr:cNvCxnSpPr/>
      </xdr:nvCxnSpPr>
      <xdr:spPr>
        <a:xfrm>
          <a:off x="5000625" y="2809875"/>
          <a:ext cx="981075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10</xdr:row>
      <xdr:rowOff>161925</xdr:rowOff>
    </xdr:from>
    <xdr:to>
      <xdr:col>4</xdr:col>
      <xdr:colOff>990600</xdr:colOff>
      <xdr:row>11</xdr:row>
      <xdr:rowOff>180975</xdr:rowOff>
    </xdr:to>
    <xdr:cxnSp macro="">
      <xdr:nvCxnSpPr>
        <xdr:cNvPr id="15" name="Straight Arrow Connector 14"/>
        <xdr:cNvCxnSpPr/>
      </xdr:nvCxnSpPr>
      <xdr:spPr>
        <a:xfrm>
          <a:off x="4991100" y="3114675"/>
          <a:ext cx="9715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11</xdr:row>
      <xdr:rowOff>190500</xdr:rowOff>
    </xdr:from>
    <xdr:to>
      <xdr:col>4</xdr:col>
      <xdr:colOff>866775</xdr:colOff>
      <xdr:row>12</xdr:row>
      <xdr:rowOff>200025</xdr:rowOff>
    </xdr:to>
    <xdr:cxnSp macro="">
      <xdr:nvCxnSpPr>
        <xdr:cNvPr id="17" name="Straight Arrow Connector 16"/>
        <xdr:cNvCxnSpPr/>
      </xdr:nvCxnSpPr>
      <xdr:spPr>
        <a:xfrm>
          <a:off x="5000625" y="3438525"/>
          <a:ext cx="8382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12</xdr:row>
      <xdr:rowOff>200025</xdr:rowOff>
    </xdr:from>
    <xdr:to>
      <xdr:col>4</xdr:col>
      <xdr:colOff>1019175</xdr:colOff>
      <xdr:row>13</xdr:row>
      <xdr:rowOff>171450</xdr:rowOff>
    </xdr:to>
    <xdr:cxnSp macro="">
      <xdr:nvCxnSpPr>
        <xdr:cNvPr id="19" name="Straight Arrow Connector 18"/>
        <xdr:cNvCxnSpPr/>
      </xdr:nvCxnSpPr>
      <xdr:spPr>
        <a:xfrm>
          <a:off x="4933950" y="3743325"/>
          <a:ext cx="10572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13</xdr:row>
      <xdr:rowOff>209550</xdr:rowOff>
    </xdr:from>
    <xdr:to>
      <xdr:col>4</xdr:col>
      <xdr:colOff>962025</xdr:colOff>
      <xdr:row>14</xdr:row>
      <xdr:rowOff>190500</xdr:rowOff>
    </xdr:to>
    <xdr:cxnSp macro="">
      <xdr:nvCxnSpPr>
        <xdr:cNvPr id="21" name="Straight Arrow Connector 20"/>
        <xdr:cNvCxnSpPr/>
      </xdr:nvCxnSpPr>
      <xdr:spPr>
        <a:xfrm>
          <a:off x="4981575" y="4048125"/>
          <a:ext cx="95250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3</xdr:row>
      <xdr:rowOff>133350</xdr:rowOff>
    </xdr:from>
    <xdr:to>
      <xdr:col>4</xdr:col>
      <xdr:colOff>942975</xdr:colOff>
      <xdr:row>4</xdr:row>
      <xdr:rowOff>152400</xdr:rowOff>
    </xdr:to>
    <xdr:cxnSp macro="">
      <xdr:nvCxnSpPr>
        <xdr:cNvPr id="23" name="Straight Arrow Connector 22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</xdr:row>
      <xdr:rowOff>133350</xdr:rowOff>
    </xdr:from>
    <xdr:to>
      <xdr:col>4</xdr:col>
      <xdr:colOff>914400</xdr:colOff>
      <xdr:row>6</xdr:row>
      <xdr:rowOff>142875</xdr:rowOff>
    </xdr:to>
    <xdr:cxnSp macro="">
      <xdr:nvCxnSpPr>
        <xdr:cNvPr id="14" name="Straight Arrow Connector 13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</xdr:row>
      <xdr:rowOff>133350</xdr:rowOff>
    </xdr:from>
    <xdr:to>
      <xdr:col>4</xdr:col>
      <xdr:colOff>942975</xdr:colOff>
      <xdr:row>5</xdr:row>
      <xdr:rowOff>152400</xdr:rowOff>
    </xdr:to>
    <xdr:cxnSp macro="">
      <xdr:nvCxnSpPr>
        <xdr:cNvPr id="16" name="Straight Arrow Connector 15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133350</xdr:rowOff>
    </xdr:from>
    <xdr:to>
      <xdr:col>4</xdr:col>
      <xdr:colOff>914400</xdr:colOff>
      <xdr:row>7</xdr:row>
      <xdr:rowOff>142875</xdr:rowOff>
    </xdr:to>
    <xdr:cxnSp macro="">
      <xdr:nvCxnSpPr>
        <xdr:cNvPr id="18" name="Straight Arrow Connector 17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5</xdr:row>
      <xdr:rowOff>133350</xdr:rowOff>
    </xdr:from>
    <xdr:to>
      <xdr:col>4</xdr:col>
      <xdr:colOff>942975</xdr:colOff>
      <xdr:row>6</xdr:row>
      <xdr:rowOff>152400</xdr:rowOff>
    </xdr:to>
    <xdr:cxnSp macro="">
      <xdr:nvCxnSpPr>
        <xdr:cNvPr id="20" name="Straight Arrow Connector 19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6</xdr:row>
      <xdr:rowOff>133350</xdr:rowOff>
    </xdr:from>
    <xdr:to>
      <xdr:col>4</xdr:col>
      <xdr:colOff>942975</xdr:colOff>
      <xdr:row>7</xdr:row>
      <xdr:rowOff>152400</xdr:rowOff>
    </xdr:to>
    <xdr:cxnSp macro="">
      <xdr:nvCxnSpPr>
        <xdr:cNvPr id="22" name="Straight Arrow Connector 21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133350</xdr:rowOff>
    </xdr:from>
    <xdr:to>
      <xdr:col>4</xdr:col>
      <xdr:colOff>914400</xdr:colOff>
      <xdr:row>8</xdr:row>
      <xdr:rowOff>142875</xdr:rowOff>
    </xdr:to>
    <xdr:cxnSp macro="">
      <xdr:nvCxnSpPr>
        <xdr:cNvPr id="24" name="Straight Arrow Connector 23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6</xdr:row>
      <xdr:rowOff>133350</xdr:rowOff>
    </xdr:from>
    <xdr:to>
      <xdr:col>4</xdr:col>
      <xdr:colOff>942975</xdr:colOff>
      <xdr:row>7</xdr:row>
      <xdr:rowOff>152400</xdr:rowOff>
    </xdr:to>
    <xdr:cxnSp macro="">
      <xdr:nvCxnSpPr>
        <xdr:cNvPr id="25" name="Straight Arrow Connector 24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7</xdr:row>
      <xdr:rowOff>133350</xdr:rowOff>
    </xdr:from>
    <xdr:to>
      <xdr:col>4</xdr:col>
      <xdr:colOff>942975</xdr:colOff>
      <xdr:row>8</xdr:row>
      <xdr:rowOff>152400</xdr:rowOff>
    </xdr:to>
    <xdr:cxnSp macro="">
      <xdr:nvCxnSpPr>
        <xdr:cNvPr id="26" name="Straight Arrow Connector 25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</xdr:row>
      <xdr:rowOff>133350</xdr:rowOff>
    </xdr:from>
    <xdr:to>
      <xdr:col>4</xdr:col>
      <xdr:colOff>914400</xdr:colOff>
      <xdr:row>9</xdr:row>
      <xdr:rowOff>142875</xdr:rowOff>
    </xdr:to>
    <xdr:cxnSp macro="">
      <xdr:nvCxnSpPr>
        <xdr:cNvPr id="27" name="Straight Arrow Connector 26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7</xdr:row>
      <xdr:rowOff>133350</xdr:rowOff>
    </xdr:from>
    <xdr:to>
      <xdr:col>4</xdr:col>
      <xdr:colOff>942975</xdr:colOff>
      <xdr:row>8</xdr:row>
      <xdr:rowOff>152400</xdr:rowOff>
    </xdr:to>
    <xdr:cxnSp macro="">
      <xdr:nvCxnSpPr>
        <xdr:cNvPr id="28" name="Straight Arrow Connector 27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8</xdr:row>
      <xdr:rowOff>133350</xdr:rowOff>
    </xdr:from>
    <xdr:to>
      <xdr:col>4</xdr:col>
      <xdr:colOff>942975</xdr:colOff>
      <xdr:row>9</xdr:row>
      <xdr:rowOff>152400</xdr:rowOff>
    </xdr:to>
    <xdr:cxnSp macro="">
      <xdr:nvCxnSpPr>
        <xdr:cNvPr id="29" name="Straight Arrow Connector 28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133350</xdr:rowOff>
    </xdr:from>
    <xdr:to>
      <xdr:col>4</xdr:col>
      <xdr:colOff>914400</xdr:colOff>
      <xdr:row>10</xdr:row>
      <xdr:rowOff>142875</xdr:rowOff>
    </xdr:to>
    <xdr:cxnSp macro="">
      <xdr:nvCxnSpPr>
        <xdr:cNvPr id="30" name="Straight Arrow Connector 29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8</xdr:row>
      <xdr:rowOff>133350</xdr:rowOff>
    </xdr:from>
    <xdr:to>
      <xdr:col>4</xdr:col>
      <xdr:colOff>942975</xdr:colOff>
      <xdr:row>9</xdr:row>
      <xdr:rowOff>152400</xdr:rowOff>
    </xdr:to>
    <xdr:cxnSp macro="">
      <xdr:nvCxnSpPr>
        <xdr:cNvPr id="31" name="Straight Arrow Connector 30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9</xdr:row>
      <xdr:rowOff>133350</xdr:rowOff>
    </xdr:from>
    <xdr:to>
      <xdr:col>4</xdr:col>
      <xdr:colOff>942975</xdr:colOff>
      <xdr:row>10</xdr:row>
      <xdr:rowOff>152400</xdr:rowOff>
    </xdr:to>
    <xdr:cxnSp macro="">
      <xdr:nvCxnSpPr>
        <xdr:cNvPr id="32" name="Straight Arrow Connector 31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133350</xdr:rowOff>
    </xdr:from>
    <xdr:to>
      <xdr:col>4</xdr:col>
      <xdr:colOff>914400</xdr:colOff>
      <xdr:row>11</xdr:row>
      <xdr:rowOff>142875</xdr:rowOff>
    </xdr:to>
    <xdr:cxnSp macro="">
      <xdr:nvCxnSpPr>
        <xdr:cNvPr id="33" name="Straight Arrow Connector 32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9</xdr:row>
      <xdr:rowOff>133350</xdr:rowOff>
    </xdr:from>
    <xdr:to>
      <xdr:col>4</xdr:col>
      <xdr:colOff>942975</xdr:colOff>
      <xdr:row>10</xdr:row>
      <xdr:rowOff>152400</xdr:rowOff>
    </xdr:to>
    <xdr:cxnSp macro="">
      <xdr:nvCxnSpPr>
        <xdr:cNvPr id="34" name="Straight Arrow Connector 33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10</xdr:row>
      <xdr:rowOff>133350</xdr:rowOff>
    </xdr:from>
    <xdr:to>
      <xdr:col>4</xdr:col>
      <xdr:colOff>942975</xdr:colOff>
      <xdr:row>11</xdr:row>
      <xdr:rowOff>152400</xdr:rowOff>
    </xdr:to>
    <xdr:cxnSp macro="">
      <xdr:nvCxnSpPr>
        <xdr:cNvPr id="35" name="Straight Arrow Connector 34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11</xdr:row>
      <xdr:rowOff>133350</xdr:rowOff>
    </xdr:from>
    <xdr:to>
      <xdr:col>4</xdr:col>
      <xdr:colOff>914400</xdr:colOff>
      <xdr:row>12</xdr:row>
      <xdr:rowOff>142875</xdr:rowOff>
    </xdr:to>
    <xdr:cxnSp macro="">
      <xdr:nvCxnSpPr>
        <xdr:cNvPr id="36" name="Straight Arrow Connector 35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10</xdr:row>
      <xdr:rowOff>133350</xdr:rowOff>
    </xdr:from>
    <xdr:to>
      <xdr:col>4</xdr:col>
      <xdr:colOff>942975</xdr:colOff>
      <xdr:row>11</xdr:row>
      <xdr:rowOff>152400</xdr:rowOff>
    </xdr:to>
    <xdr:cxnSp macro="">
      <xdr:nvCxnSpPr>
        <xdr:cNvPr id="37" name="Straight Arrow Connector 36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11</xdr:row>
      <xdr:rowOff>133350</xdr:rowOff>
    </xdr:from>
    <xdr:to>
      <xdr:col>4</xdr:col>
      <xdr:colOff>942975</xdr:colOff>
      <xdr:row>12</xdr:row>
      <xdr:rowOff>152400</xdr:rowOff>
    </xdr:to>
    <xdr:cxnSp macro="">
      <xdr:nvCxnSpPr>
        <xdr:cNvPr id="38" name="Straight Arrow Connector 37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12</xdr:row>
      <xdr:rowOff>133350</xdr:rowOff>
    </xdr:from>
    <xdr:to>
      <xdr:col>4</xdr:col>
      <xdr:colOff>914400</xdr:colOff>
      <xdr:row>13</xdr:row>
      <xdr:rowOff>142875</xdr:rowOff>
    </xdr:to>
    <xdr:cxnSp macro="">
      <xdr:nvCxnSpPr>
        <xdr:cNvPr id="39" name="Straight Arrow Connector 38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11</xdr:row>
      <xdr:rowOff>133350</xdr:rowOff>
    </xdr:from>
    <xdr:to>
      <xdr:col>4</xdr:col>
      <xdr:colOff>942975</xdr:colOff>
      <xdr:row>12</xdr:row>
      <xdr:rowOff>152400</xdr:rowOff>
    </xdr:to>
    <xdr:cxnSp macro="">
      <xdr:nvCxnSpPr>
        <xdr:cNvPr id="40" name="Straight Arrow Connector 39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12</xdr:row>
      <xdr:rowOff>133350</xdr:rowOff>
    </xdr:from>
    <xdr:to>
      <xdr:col>4</xdr:col>
      <xdr:colOff>942975</xdr:colOff>
      <xdr:row>13</xdr:row>
      <xdr:rowOff>152400</xdr:rowOff>
    </xdr:to>
    <xdr:cxnSp macro="">
      <xdr:nvCxnSpPr>
        <xdr:cNvPr id="41" name="Straight Arrow Connector 40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133350</xdr:rowOff>
    </xdr:from>
    <xdr:to>
      <xdr:col>4</xdr:col>
      <xdr:colOff>914400</xdr:colOff>
      <xdr:row>14</xdr:row>
      <xdr:rowOff>142875</xdr:rowOff>
    </xdr:to>
    <xdr:cxnSp macro="">
      <xdr:nvCxnSpPr>
        <xdr:cNvPr id="42" name="Straight Arrow Connector 41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12</xdr:row>
      <xdr:rowOff>133350</xdr:rowOff>
    </xdr:from>
    <xdr:to>
      <xdr:col>4</xdr:col>
      <xdr:colOff>942975</xdr:colOff>
      <xdr:row>13</xdr:row>
      <xdr:rowOff>152400</xdr:rowOff>
    </xdr:to>
    <xdr:cxnSp macro="">
      <xdr:nvCxnSpPr>
        <xdr:cNvPr id="43" name="Straight Arrow Connector 42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13</xdr:row>
      <xdr:rowOff>133350</xdr:rowOff>
    </xdr:from>
    <xdr:to>
      <xdr:col>4</xdr:col>
      <xdr:colOff>942975</xdr:colOff>
      <xdr:row>14</xdr:row>
      <xdr:rowOff>152400</xdr:rowOff>
    </xdr:to>
    <xdr:cxnSp macro="">
      <xdr:nvCxnSpPr>
        <xdr:cNvPr id="44" name="Straight Arrow Connector 43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14</xdr:row>
      <xdr:rowOff>133350</xdr:rowOff>
    </xdr:from>
    <xdr:to>
      <xdr:col>4</xdr:col>
      <xdr:colOff>914400</xdr:colOff>
      <xdr:row>15</xdr:row>
      <xdr:rowOff>142875</xdr:rowOff>
    </xdr:to>
    <xdr:cxnSp macro="">
      <xdr:nvCxnSpPr>
        <xdr:cNvPr id="45" name="Straight Arrow Connector 44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13</xdr:row>
      <xdr:rowOff>133350</xdr:rowOff>
    </xdr:from>
    <xdr:to>
      <xdr:col>4</xdr:col>
      <xdr:colOff>942975</xdr:colOff>
      <xdr:row>14</xdr:row>
      <xdr:rowOff>152400</xdr:rowOff>
    </xdr:to>
    <xdr:cxnSp macro="">
      <xdr:nvCxnSpPr>
        <xdr:cNvPr id="46" name="Straight Arrow Connector 45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14</xdr:row>
      <xdr:rowOff>133350</xdr:rowOff>
    </xdr:from>
    <xdr:to>
      <xdr:col>4</xdr:col>
      <xdr:colOff>942975</xdr:colOff>
      <xdr:row>15</xdr:row>
      <xdr:rowOff>152400</xdr:rowOff>
    </xdr:to>
    <xdr:cxnSp macro="">
      <xdr:nvCxnSpPr>
        <xdr:cNvPr id="47" name="Straight Arrow Connector 46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C1" workbookViewId="0">
      <selection activeCell="I4" sqref="I4"/>
    </sheetView>
  </sheetViews>
  <sheetFormatPr defaultRowHeight="15" x14ac:dyDescent="0.25"/>
  <cols>
    <col min="2" max="2" width="18.85546875" customWidth="1"/>
    <col min="3" max="4" width="23.28515625" customWidth="1"/>
    <col min="5" max="6" width="24.140625" customWidth="1"/>
    <col min="7" max="7" width="30.140625" customWidth="1"/>
    <col min="8" max="8" width="27" customWidth="1"/>
    <col min="9" max="9" width="19" customWidth="1"/>
  </cols>
  <sheetData>
    <row r="1" spans="1:9" ht="23.25" x14ac:dyDescent="0.35">
      <c r="A1" s="1"/>
      <c r="B1" s="1"/>
      <c r="C1" s="1" t="s">
        <v>18</v>
      </c>
      <c r="D1" s="1"/>
      <c r="E1" s="1"/>
      <c r="F1" s="1"/>
      <c r="G1" s="1"/>
      <c r="H1" s="1"/>
      <c r="I1" s="1"/>
    </row>
    <row r="2" spans="1:9" ht="23.25" x14ac:dyDescent="0.35">
      <c r="A2" s="1"/>
      <c r="B2" s="1"/>
      <c r="C2" s="1" t="s">
        <v>12</v>
      </c>
      <c r="D2" s="1"/>
      <c r="E2" s="1" t="s">
        <v>13</v>
      </c>
      <c r="F2" s="1"/>
      <c r="G2" s="1"/>
      <c r="H2" s="1" t="s">
        <v>14</v>
      </c>
      <c r="I2" s="1" t="s">
        <v>15</v>
      </c>
    </row>
    <row r="3" spans="1:9" ht="23.25" x14ac:dyDescent="0.35">
      <c r="A3" s="1"/>
      <c r="B3" s="1"/>
      <c r="C3" s="1"/>
      <c r="D3" s="1"/>
      <c r="E3" s="2">
        <v>0.53</v>
      </c>
      <c r="F3" s="2">
        <v>-0.05</v>
      </c>
      <c r="G3" s="2" t="s">
        <v>17</v>
      </c>
      <c r="H3" s="2">
        <v>0.46</v>
      </c>
      <c r="I3" s="1" t="s">
        <v>16</v>
      </c>
    </row>
    <row r="4" spans="1:9" ht="23.25" x14ac:dyDescent="0.35">
      <c r="A4" s="1" t="s">
        <v>0</v>
      </c>
      <c r="B4" s="3">
        <v>345119</v>
      </c>
      <c r="C4" s="5">
        <f>B4*0.8</f>
        <v>276095.2</v>
      </c>
      <c r="D4" s="4">
        <f>B4*0.2</f>
        <v>69023.8</v>
      </c>
      <c r="E4" s="6">
        <f>D15*0.53</f>
        <v>46724.800000000003</v>
      </c>
      <c r="F4" s="6">
        <f>E4*0.05</f>
        <v>2336.2400000000002</v>
      </c>
      <c r="G4" s="6">
        <f>E4-F4</f>
        <v>44388.560000000005</v>
      </c>
      <c r="H4" s="6">
        <f>D14*0.46</f>
        <v>27130.800000000003</v>
      </c>
      <c r="I4" s="5">
        <f>G4+H4</f>
        <v>71519.360000000015</v>
      </c>
    </row>
    <row r="5" spans="1:9" ht="23.25" x14ac:dyDescent="0.35">
      <c r="A5" s="1" t="s">
        <v>1</v>
      </c>
      <c r="B5" s="3">
        <v>368128</v>
      </c>
      <c r="C5" s="5">
        <f t="shared" ref="C5:C15" si="0">B5*0.8</f>
        <v>294502.40000000002</v>
      </c>
      <c r="D5" s="4">
        <f t="shared" ref="D5:D15" si="1">B5*0.2</f>
        <v>73625.600000000006</v>
      </c>
      <c r="E5" s="6">
        <f>D4*0.53</f>
        <v>36582.614000000001</v>
      </c>
      <c r="F5" s="6">
        <f t="shared" ref="F5:F15" si="2">E5*0.05</f>
        <v>1829.1307000000002</v>
      </c>
      <c r="G5" s="6">
        <f t="shared" ref="G5:G15" si="3">E5-F5</f>
        <v>34753.4833</v>
      </c>
      <c r="H5" s="6">
        <f>D15*0.46</f>
        <v>40553.599999999999</v>
      </c>
      <c r="I5" s="5">
        <f t="shared" ref="I5:I15" si="4">G5+H5</f>
        <v>75307.083299999998</v>
      </c>
    </row>
    <row r="6" spans="1:9" ht="23.25" x14ac:dyDescent="0.35">
      <c r="A6" s="1" t="s">
        <v>2</v>
      </c>
      <c r="B6" s="3">
        <v>351000</v>
      </c>
      <c r="C6" s="5">
        <f t="shared" si="0"/>
        <v>280800</v>
      </c>
      <c r="D6" s="4">
        <f t="shared" si="1"/>
        <v>70200</v>
      </c>
      <c r="E6" s="6">
        <f t="shared" ref="E6:E15" si="5">D5*0.53</f>
        <v>39021.568000000007</v>
      </c>
      <c r="F6" s="6">
        <f t="shared" si="2"/>
        <v>1951.0784000000003</v>
      </c>
      <c r="G6" s="6">
        <f t="shared" si="3"/>
        <v>37070.489600000008</v>
      </c>
      <c r="H6" s="6">
        <f>D4*0.46</f>
        <v>31750.948000000004</v>
      </c>
      <c r="I6" s="5">
        <f t="shared" si="4"/>
        <v>68821.437600000005</v>
      </c>
    </row>
    <row r="7" spans="1:9" ht="23.25" x14ac:dyDescent="0.35">
      <c r="A7" s="1" t="s">
        <v>3</v>
      </c>
      <c r="B7" s="3">
        <v>380775</v>
      </c>
      <c r="C7" s="5">
        <f t="shared" si="0"/>
        <v>304620</v>
      </c>
      <c r="D7" s="4">
        <f t="shared" si="1"/>
        <v>76155</v>
      </c>
      <c r="E7" s="6">
        <f t="shared" si="5"/>
        <v>37206</v>
      </c>
      <c r="F7" s="6">
        <f t="shared" si="2"/>
        <v>1860.3000000000002</v>
      </c>
      <c r="G7" s="6">
        <f t="shared" si="3"/>
        <v>35345.699999999997</v>
      </c>
      <c r="H7" s="6">
        <f t="shared" ref="H7:H15" si="6">D5*0.46</f>
        <v>33867.776000000005</v>
      </c>
      <c r="I7" s="5">
        <f t="shared" si="4"/>
        <v>69213.475999999995</v>
      </c>
    </row>
    <row r="8" spans="1:9" ht="23.25" x14ac:dyDescent="0.35">
      <c r="A8" s="1" t="s">
        <v>4</v>
      </c>
      <c r="B8" s="3">
        <v>395649</v>
      </c>
      <c r="C8" s="5">
        <f t="shared" si="0"/>
        <v>316519.2</v>
      </c>
      <c r="D8" s="4">
        <f t="shared" si="1"/>
        <v>79129.8</v>
      </c>
      <c r="E8" s="6">
        <f t="shared" si="5"/>
        <v>40362.15</v>
      </c>
      <c r="F8" s="6">
        <f t="shared" si="2"/>
        <v>2018.1075000000001</v>
      </c>
      <c r="G8" s="6">
        <f t="shared" si="3"/>
        <v>38344.042500000003</v>
      </c>
      <c r="H8" s="6">
        <f t="shared" si="6"/>
        <v>32292</v>
      </c>
      <c r="I8" s="5">
        <f t="shared" si="4"/>
        <v>70636.04250000001</v>
      </c>
    </row>
    <row r="9" spans="1:9" ht="23.25" x14ac:dyDescent="0.35">
      <c r="A9" s="1" t="s">
        <v>5</v>
      </c>
      <c r="B9" s="3">
        <v>601000</v>
      </c>
      <c r="C9" s="5">
        <f>B9*0.5</f>
        <v>300500</v>
      </c>
      <c r="D9" s="4">
        <f>B9*0.5</f>
        <v>300500</v>
      </c>
      <c r="E9" s="6">
        <f t="shared" si="5"/>
        <v>41938.794000000002</v>
      </c>
      <c r="F9" s="6">
        <f t="shared" si="2"/>
        <v>2096.9397000000004</v>
      </c>
      <c r="G9" s="6">
        <f t="shared" si="3"/>
        <v>39841.854299999999</v>
      </c>
      <c r="H9" s="6">
        <f t="shared" si="6"/>
        <v>35031.300000000003</v>
      </c>
      <c r="I9" s="5">
        <f t="shared" si="4"/>
        <v>74873.154299999995</v>
      </c>
    </row>
    <row r="10" spans="1:9" ht="23.25" x14ac:dyDescent="0.35">
      <c r="A10" s="1" t="s">
        <v>6</v>
      </c>
      <c r="B10" s="3">
        <v>560770</v>
      </c>
      <c r="C10" s="5">
        <f t="shared" si="0"/>
        <v>448616</v>
      </c>
      <c r="D10" s="4">
        <f t="shared" si="1"/>
        <v>112154</v>
      </c>
      <c r="E10" s="6">
        <f t="shared" si="5"/>
        <v>159265</v>
      </c>
      <c r="F10" s="6">
        <f t="shared" si="2"/>
        <v>7963.25</v>
      </c>
      <c r="G10" s="6">
        <f t="shared" si="3"/>
        <v>151301.75</v>
      </c>
      <c r="H10" s="6">
        <f t="shared" si="6"/>
        <v>36399.708000000006</v>
      </c>
      <c r="I10" s="5">
        <f t="shared" si="4"/>
        <v>187701.45800000001</v>
      </c>
    </row>
    <row r="11" spans="1:9" ht="23.25" x14ac:dyDescent="0.35">
      <c r="A11" s="1" t="s">
        <v>7</v>
      </c>
      <c r="B11" s="3">
        <v>560900</v>
      </c>
      <c r="C11" s="5">
        <f t="shared" si="0"/>
        <v>448720</v>
      </c>
      <c r="D11" s="4">
        <f t="shared" si="1"/>
        <v>112180</v>
      </c>
      <c r="E11" s="6">
        <f t="shared" si="5"/>
        <v>59441.62</v>
      </c>
      <c r="F11" s="6">
        <f t="shared" si="2"/>
        <v>2972.0810000000001</v>
      </c>
      <c r="G11" s="6">
        <f t="shared" si="3"/>
        <v>56469.539000000004</v>
      </c>
      <c r="H11" s="6">
        <f t="shared" si="6"/>
        <v>138230</v>
      </c>
      <c r="I11" s="5">
        <f t="shared" si="4"/>
        <v>194699.53899999999</v>
      </c>
    </row>
    <row r="12" spans="1:9" ht="23.25" x14ac:dyDescent="0.35">
      <c r="A12" s="1" t="s">
        <v>8</v>
      </c>
      <c r="B12" s="3">
        <v>534416</v>
      </c>
      <c r="C12" s="5">
        <f t="shared" si="0"/>
        <v>427532.80000000005</v>
      </c>
      <c r="D12" s="4">
        <f t="shared" si="1"/>
        <v>106883.20000000001</v>
      </c>
      <c r="E12" s="6">
        <f t="shared" si="5"/>
        <v>59455.4</v>
      </c>
      <c r="F12" s="6">
        <f t="shared" si="2"/>
        <v>2972.7700000000004</v>
      </c>
      <c r="G12" s="6">
        <f t="shared" si="3"/>
        <v>56482.630000000005</v>
      </c>
      <c r="H12" s="6">
        <f t="shared" si="6"/>
        <v>51590.840000000004</v>
      </c>
      <c r="I12" s="5">
        <f t="shared" si="4"/>
        <v>108073.47</v>
      </c>
    </row>
    <row r="13" spans="1:9" ht="23.25" x14ac:dyDescent="0.35">
      <c r="A13" s="1" t="s">
        <v>9</v>
      </c>
      <c r="B13" s="3">
        <v>299600</v>
      </c>
      <c r="C13" s="5">
        <f t="shared" si="0"/>
        <v>239680</v>
      </c>
      <c r="D13" s="4">
        <f t="shared" si="1"/>
        <v>59920</v>
      </c>
      <c r="E13" s="6">
        <f t="shared" si="5"/>
        <v>56648.096000000012</v>
      </c>
      <c r="F13" s="6">
        <f t="shared" si="2"/>
        <v>2832.4048000000007</v>
      </c>
      <c r="G13" s="6">
        <f t="shared" si="3"/>
        <v>53815.691200000008</v>
      </c>
      <c r="H13" s="6">
        <f t="shared" si="6"/>
        <v>51602.8</v>
      </c>
      <c r="I13" s="5">
        <f t="shared" si="4"/>
        <v>105418.49120000002</v>
      </c>
    </row>
    <row r="14" spans="1:9" ht="23.25" x14ac:dyDescent="0.35">
      <c r="A14" s="1" t="s">
        <v>10</v>
      </c>
      <c r="B14" s="3">
        <v>294900</v>
      </c>
      <c r="C14" s="5">
        <f t="shared" si="0"/>
        <v>235920</v>
      </c>
      <c r="D14" s="4">
        <f t="shared" si="1"/>
        <v>58980</v>
      </c>
      <c r="E14" s="6">
        <f t="shared" si="5"/>
        <v>31757.600000000002</v>
      </c>
      <c r="F14" s="6">
        <f t="shared" si="2"/>
        <v>1587.88</v>
      </c>
      <c r="G14" s="6">
        <f t="shared" si="3"/>
        <v>30169.72</v>
      </c>
      <c r="H14" s="6">
        <f t="shared" si="6"/>
        <v>49166.272000000004</v>
      </c>
      <c r="I14" s="5">
        <f t="shared" si="4"/>
        <v>79335.991999999998</v>
      </c>
    </row>
    <row r="15" spans="1:9" ht="23.25" x14ac:dyDescent="0.35">
      <c r="A15" s="1" t="s">
        <v>11</v>
      </c>
      <c r="B15" s="3">
        <v>440800</v>
      </c>
      <c r="C15" s="5">
        <f t="shared" si="0"/>
        <v>352640</v>
      </c>
      <c r="D15" s="4">
        <f t="shared" si="1"/>
        <v>88160</v>
      </c>
      <c r="E15" s="6">
        <f t="shared" si="5"/>
        <v>31259.4</v>
      </c>
      <c r="F15" s="6">
        <f t="shared" si="2"/>
        <v>1562.9700000000003</v>
      </c>
      <c r="G15" s="6">
        <f t="shared" si="3"/>
        <v>29696.43</v>
      </c>
      <c r="H15" s="6">
        <f t="shared" si="6"/>
        <v>27563.200000000001</v>
      </c>
      <c r="I15" s="5">
        <f t="shared" si="4"/>
        <v>57259.630000000005</v>
      </c>
    </row>
    <row r="16" spans="1:9" ht="23.25" x14ac:dyDescent="0.35">
      <c r="A16" s="1"/>
      <c r="B16" s="1"/>
      <c r="C16" s="1"/>
      <c r="D16" s="1"/>
      <c r="E16" s="1"/>
      <c r="F16" s="1"/>
      <c r="G16" s="1" t="s">
        <v>19</v>
      </c>
      <c r="H16" s="1"/>
      <c r="I16" s="1"/>
    </row>
    <row r="17" spans="1:9" ht="23.25" x14ac:dyDescent="0.35">
      <c r="A17" s="1"/>
      <c r="B17" s="1"/>
      <c r="C17" s="1"/>
      <c r="D17" s="1"/>
      <c r="E17" s="1"/>
      <c r="F17" s="1"/>
      <c r="G17" s="1"/>
      <c r="H17" s="1"/>
      <c r="I17" s="1"/>
    </row>
    <row r="18" spans="1:9" ht="23.25" x14ac:dyDescent="0.35">
      <c r="A18" s="1"/>
      <c r="B18" s="1"/>
      <c r="C18" s="1"/>
      <c r="D18" s="1"/>
      <c r="E18" s="1"/>
      <c r="F18" s="1"/>
      <c r="G18" s="1"/>
      <c r="H18" s="1"/>
      <c r="I18" s="1"/>
    </row>
    <row r="19" spans="1:9" ht="23.25" x14ac:dyDescent="0.35">
      <c r="A19" s="1"/>
      <c r="B19" s="1"/>
      <c r="C19" s="1"/>
      <c r="D19" s="1"/>
      <c r="E19" s="1"/>
      <c r="F19" s="1"/>
      <c r="G19" s="1"/>
      <c r="H19" s="1"/>
      <c r="I19" s="1"/>
    </row>
  </sheetData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Marie Pitson</cp:lastModifiedBy>
  <cp:lastPrinted>2019-06-17T12:46:28Z</cp:lastPrinted>
  <dcterms:created xsi:type="dcterms:W3CDTF">2017-06-13T08:24:33Z</dcterms:created>
  <dcterms:modified xsi:type="dcterms:W3CDTF">2019-06-17T14:21:55Z</dcterms:modified>
</cp:coreProperties>
</file>