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andan shaw\march\21 mar\2\job card\"/>
    </mc:Choice>
  </mc:AlternateContent>
  <xr:revisionPtr revIDLastSave="0" documentId="11_C4292615AD79C208BCEE767F959F0CEA3598F8FF" xr6:coauthVersionLast="47" xr6:coauthVersionMax="47" xr10:uidLastSave="{00000000-0000-0000-0000-000000000000}"/>
  <bookViews>
    <workbookView xWindow="0" yWindow="0" windowWidth="10080" windowHeight="630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3" i="1" l="1"/>
  <c r="O37" i="1"/>
  <c r="N37" i="1"/>
  <c r="M37" i="1"/>
  <c r="L37" i="1"/>
  <c r="K37" i="1"/>
  <c r="J37" i="1"/>
  <c r="I37" i="1"/>
  <c r="H37" i="1"/>
  <c r="G37" i="1"/>
  <c r="F37" i="1"/>
  <c r="E37" i="1"/>
  <c r="D37" i="1"/>
  <c r="P33" i="1"/>
  <c r="P32" i="1"/>
  <c r="P31" i="1"/>
  <c r="P30" i="1"/>
  <c r="P29" i="1"/>
  <c r="P28" i="1"/>
  <c r="P27" i="1"/>
  <c r="P26" i="1"/>
  <c r="P25" i="1"/>
  <c r="P24" i="1"/>
  <c r="P23" i="1"/>
  <c r="P22" i="1"/>
  <c r="P37" i="1" s="1"/>
  <c r="P12" i="1"/>
  <c r="E16" i="1"/>
  <c r="E41" i="1" s="1"/>
  <c r="F16" i="1"/>
  <c r="F41" i="1" s="1"/>
  <c r="G16" i="1"/>
  <c r="G41" i="1" s="1"/>
  <c r="H16" i="1"/>
  <c r="H41" i="1" s="1"/>
  <c r="I16" i="1"/>
  <c r="I41" i="1" s="1"/>
  <c r="J16" i="1"/>
  <c r="J41" i="1" s="1"/>
  <c r="K16" i="1"/>
  <c r="K41" i="1" s="1"/>
  <c r="L16" i="1"/>
  <c r="L41" i="1" s="1"/>
  <c r="M16" i="1"/>
  <c r="M41" i="1" s="1"/>
  <c r="N16" i="1"/>
  <c r="N41" i="1" s="1"/>
  <c r="O16" i="1"/>
  <c r="O41" i="1" s="1"/>
  <c r="D16" i="1"/>
  <c r="D41" i="1" s="1"/>
  <c r="D43" i="1" s="1"/>
  <c r="E47" i="1" s="1"/>
  <c r="E43" i="1" s="1"/>
  <c r="F47" i="1" s="1"/>
  <c r="F43" i="1" s="1"/>
  <c r="G47" i="1" s="1"/>
  <c r="G43" i="1" s="1"/>
  <c r="H47" i="1" s="1"/>
  <c r="H43" i="1" s="1"/>
  <c r="I47" i="1" s="1"/>
  <c r="I43" i="1" s="1"/>
  <c r="J47" i="1" s="1"/>
  <c r="J43" i="1" s="1"/>
  <c r="K47" i="1" s="1"/>
  <c r="K43" i="1" s="1"/>
  <c r="L47" i="1" s="1"/>
  <c r="L43" i="1" s="1"/>
  <c r="M47" i="1" s="1"/>
  <c r="M43" i="1" s="1"/>
  <c r="N47" i="1" s="1"/>
  <c r="N43" i="1" s="1"/>
  <c r="O47" i="1" s="1"/>
  <c r="O43" i="1" s="1"/>
  <c r="F10" i="2"/>
  <c r="F15" i="2" s="1"/>
  <c r="G10" i="2"/>
  <c r="G15" i="2" s="1"/>
  <c r="H10" i="2"/>
  <c r="H15" i="2" s="1"/>
  <c r="I10" i="2"/>
  <c r="I15" i="2" s="1"/>
  <c r="J10" i="2"/>
  <c r="J15" i="2" s="1"/>
  <c r="K10" i="2"/>
  <c r="K15" i="2" s="1"/>
  <c r="L10" i="2"/>
  <c r="L15" i="2" s="1"/>
  <c r="M10" i="2"/>
  <c r="M15" i="2" s="1"/>
  <c r="N10" i="2"/>
  <c r="N15" i="2" s="1"/>
  <c r="O10" i="2"/>
  <c r="O15" i="2" s="1"/>
  <c r="P10" i="2"/>
  <c r="P15" i="2" s="1"/>
  <c r="E10" i="2"/>
  <c r="E15" i="2" s="1"/>
  <c r="P11" i="1"/>
  <c r="P16" i="1" l="1"/>
  <c r="P41" i="1" s="1"/>
</calcChain>
</file>

<file path=xl/sharedStrings.xml><?xml version="1.0" encoding="utf-8"?>
<sst xmlns="http://schemas.openxmlformats.org/spreadsheetml/2006/main" count="221" uniqueCount="75">
  <si>
    <t xml:space="preserve"> </t>
  </si>
  <si>
    <t>Annual Cash Budget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</si>
  <si>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</si>
  <si>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</si>
  <si>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</si>
  <si>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</si>
  <si>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</si>
  <si>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</si>
  <si>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</si>
  <si>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</si>
  <si>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</si>
  <si>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</si>
  <si>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</si>
  <si>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</si>
  <si>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</si>
  <si>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</si>
  <si>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</si>
  <si>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Monthly Revenue </t>
  </si>
  <si>
    <t>Income from sale of Alcoholic Beverages</t>
  </si>
  <si>
    <t xml:space="preserve">Cash at bank </t>
  </si>
  <si>
    <t>Total Receipts</t>
  </si>
  <si>
    <t>Payments :</t>
  </si>
  <si>
    <t xml:space="preserve">Monthly Wage </t>
  </si>
  <si>
    <t>Utility Bills</t>
  </si>
  <si>
    <t xml:space="preserve">Business rates </t>
  </si>
  <si>
    <t>Magazines Costs</t>
  </si>
  <si>
    <t>Complimentary Costs</t>
  </si>
  <si>
    <t>Delivery Charges of newspaper</t>
  </si>
  <si>
    <t xml:space="preserve">Insurance Costs </t>
  </si>
  <si>
    <t xml:space="preserve">Wardrobe Costs </t>
  </si>
  <si>
    <t xml:space="preserve">monthly finance Vehicles cost   </t>
  </si>
  <si>
    <t xml:space="preserve">Insurance of vachicles </t>
  </si>
  <si>
    <t xml:space="preserve">Monthly Gym charges </t>
  </si>
  <si>
    <t xml:space="preserve">Sports and Movie costs </t>
  </si>
  <si>
    <t xml:space="preserve">License charges for Premier League </t>
  </si>
  <si>
    <t xml:space="preserve">  </t>
  </si>
  <si>
    <t>Overdraft Interest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</si>
  <si>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</si>
  <si>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</si>
  <si>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</si>
  <si>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</si>
  <si>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</si>
  <si>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</si>
  <si>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</si>
  <si>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</si>
  <si>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</si>
  <si>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</si>
  <si>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</si>
  <si>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</si>
  <si>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 xml:space="preserve">monthly finance Vehicles cost    </t>
  </si>
  <si>
    <t xml:space="preserve">petrol costs </t>
  </si>
  <si>
    <t xml:space="preserve">valeted  costs 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</si>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</sst>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33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0" borderId="5" xfId="0" applyFont="1" applyBorder="1"/>
    <xf numFmtId="37" fontId="8" fillId="0" borderId="5" xfId="0" applyFont="1" applyBorder="1" applyAlignment="1">
      <alignment vertical="center"/>
    </xf>
    <xf numFmtId="37" fontId="8" fillId="2" borderId="5" xfId="0" applyFont="1" applyFill="1" applyBorder="1"/>
    <xf numFmtId="37" fontId="9" fillId="3" borderId="5" xfId="0" applyFont="1" applyFill="1" applyBorder="1" applyAlignment="1">
      <alignment horizontal="center"/>
    </xf>
    <xf numFmtId="37" fontId="8" fillId="0" borderId="5" xfId="0" applyFont="1" applyBorder="1" applyAlignment="1">
      <alignment horizontal="center"/>
    </xf>
    <xf numFmtId="37" fontId="9" fillId="3" borderId="5" xfId="0" applyFont="1" applyFill="1" applyBorder="1"/>
    <xf numFmtId="37" fontId="8" fillId="3" borderId="5" xfId="0" applyFont="1" applyFill="1" applyBorder="1"/>
    <xf numFmtId="37" fontId="8" fillId="4" borderId="5" xfId="0" applyFont="1" applyFill="1" applyBorder="1" applyAlignment="1">
      <alignment horizontal="center"/>
    </xf>
    <xf numFmtId="37" fontId="8" fillId="4" borderId="5" xfId="0" applyFont="1" applyFill="1" applyBorder="1"/>
    <xf numFmtId="37" fontId="9" fillId="0" borderId="5" xfId="0" applyFont="1" applyBorder="1"/>
    <xf numFmtId="37" fontId="9" fillId="2" borderId="5" xfId="0" applyFont="1" applyFill="1" applyBorder="1" applyAlignment="1">
      <alignment horizontal="center"/>
    </xf>
    <xf numFmtId="37" fontId="9" fillId="4" borderId="5" xfId="0" applyFont="1" applyFill="1" applyBorder="1"/>
    <xf numFmtId="37" fontId="9" fillId="2" borderId="5" xfId="0" applyFont="1" applyFill="1" applyBorder="1"/>
    <xf numFmtId="37" fontId="8" fillId="0" borderId="5" xfId="0" applyFont="1" applyBorder="1" applyAlignment="1">
      <alignment horizontal="center"/>
    </xf>
    <xf numFmtId="37" fontId="10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5"/>
  <sheetViews>
    <sheetView tabSelected="1" topLeftCell="A12" workbookViewId="0">
      <selection activeCell="Q47" sqref="Q47"/>
    </sheetView>
  </sheetViews>
  <sheetFormatPr defaultRowHeight="12.75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</cols>
  <sheetData>
    <row r="1" spans="1:16" ht="20.25">
      <c r="A1" s="1" t="s">
        <v>0</v>
      </c>
    </row>
    <row r="2" spans="1:16" ht="20.25">
      <c r="A2" s="1"/>
    </row>
    <row r="3" spans="1:16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16" ht="15.75">
      <c r="A5" s="20"/>
      <c r="B5" s="20"/>
      <c r="C5" s="20"/>
      <c r="D5" s="21" t="s">
        <v>2</v>
      </c>
      <c r="E5" s="21" t="s">
        <v>3</v>
      </c>
      <c r="F5" s="21" t="s">
        <v>4</v>
      </c>
      <c r="G5" s="21" t="s">
        <v>5</v>
      </c>
      <c r="H5" s="21" t="s">
        <v>6</v>
      </c>
      <c r="I5" s="21" t="s">
        <v>7</v>
      </c>
      <c r="J5" s="21" t="s">
        <v>8</v>
      </c>
      <c r="K5" s="21" t="s">
        <v>9</v>
      </c>
      <c r="L5" s="21" t="s">
        <v>10</v>
      </c>
      <c r="M5" s="21" t="s">
        <v>11</v>
      </c>
      <c r="N5" s="21" t="s">
        <v>12</v>
      </c>
      <c r="O5" s="21" t="s">
        <v>13</v>
      </c>
      <c r="P5" s="21" t="s">
        <v>14</v>
      </c>
    </row>
    <row r="6" spans="1:16" ht="15.75">
      <c r="A6" s="20"/>
      <c r="B6" s="20"/>
      <c r="C6" s="20"/>
      <c r="D6" s="21" t="s">
        <v>15</v>
      </c>
      <c r="E6" s="21" t="s">
        <v>15</v>
      </c>
      <c r="F6" s="21" t="s">
        <v>15</v>
      </c>
      <c r="G6" s="21" t="s">
        <v>15</v>
      </c>
      <c r="H6" s="21" t="s">
        <v>15</v>
      </c>
      <c r="I6" s="21" t="s">
        <v>15</v>
      </c>
      <c r="J6" s="21" t="s">
        <v>15</v>
      </c>
      <c r="K6" s="21" t="s">
        <v>15</v>
      </c>
      <c r="L6" s="21" t="s">
        <v>15</v>
      </c>
      <c r="M6" s="21" t="s">
        <v>15</v>
      </c>
      <c r="N6" s="21" t="s">
        <v>15</v>
      </c>
      <c r="O6" s="21" t="s">
        <v>15</v>
      </c>
      <c r="P6" s="21" t="s">
        <v>15</v>
      </c>
    </row>
    <row r="7" spans="1:16" ht="15.75">
      <c r="A7" s="20"/>
      <c r="B7" s="20"/>
      <c r="C7" s="20"/>
      <c r="D7" s="22"/>
      <c r="E7" s="22"/>
      <c r="F7" s="22"/>
      <c r="G7" s="22"/>
      <c r="H7" s="22"/>
      <c r="I7" s="22"/>
      <c r="J7" s="18"/>
      <c r="K7" s="18"/>
      <c r="L7" s="18"/>
      <c r="M7" s="18"/>
      <c r="N7" s="18"/>
      <c r="O7" s="18"/>
      <c r="P7" s="18"/>
    </row>
    <row r="8" spans="1:16" ht="15.75">
      <c r="A8" s="20"/>
      <c r="B8" s="20"/>
      <c r="C8" s="20"/>
      <c r="D8" s="22"/>
      <c r="E8" s="22"/>
      <c r="F8" s="22"/>
      <c r="G8" s="22"/>
      <c r="H8" s="22"/>
      <c r="I8" s="22"/>
      <c r="J8" s="18"/>
      <c r="K8" s="18"/>
      <c r="L8" s="18"/>
      <c r="M8" s="18"/>
      <c r="N8" s="18"/>
      <c r="O8" s="18"/>
      <c r="P8" s="18"/>
    </row>
    <row r="9" spans="1:16" ht="15.75">
      <c r="A9" s="23" t="s">
        <v>16</v>
      </c>
      <c r="B9" s="24"/>
      <c r="C9" s="24"/>
      <c r="D9" s="25"/>
      <c r="E9" s="25"/>
      <c r="F9" s="25"/>
      <c r="G9" s="25"/>
      <c r="H9" s="25"/>
      <c r="I9" s="25"/>
      <c r="J9" s="26"/>
      <c r="K9" s="26"/>
      <c r="L9" s="26"/>
      <c r="M9" s="26"/>
      <c r="N9" s="26"/>
      <c r="O9" s="26"/>
      <c r="P9" s="26"/>
    </row>
    <row r="10" spans="1:16" ht="15.75">
      <c r="A10" s="20"/>
      <c r="B10" s="20"/>
      <c r="C10" s="20"/>
      <c r="D10" s="22"/>
      <c r="E10" s="22"/>
      <c r="F10" s="22"/>
      <c r="G10" s="22"/>
      <c r="H10" s="22"/>
      <c r="I10" s="22"/>
      <c r="J10" s="18"/>
      <c r="K10" s="18"/>
      <c r="L10" s="18"/>
      <c r="M10" s="18"/>
      <c r="N10" s="18"/>
      <c r="O10" s="18"/>
      <c r="P10" s="18"/>
    </row>
    <row r="11" spans="1:16" ht="15.75">
      <c r="A11" s="20" t="s">
        <v>17</v>
      </c>
      <c r="B11" s="20"/>
      <c r="C11" s="20"/>
      <c r="D11" s="18">
        <v>75000</v>
      </c>
      <c r="E11" s="18">
        <v>46000</v>
      </c>
      <c r="F11" s="18">
        <v>75000</v>
      </c>
      <c r="G11" s="18">
        <v>30000</v>
      </c>
      <c r="H11" s="19">
        <v>32000</v>
      </c>
      <c r="I11" s="18">
        <v>39000</v>
      </c>
      <c r="J11" s="19">
        <v>46500</v>
      </c>
      <c r="K11" s="18">
        <v>46900</v>
      </c>
      <c r="L11" s="18">
        <v>54000</v>
      </c>
      <c r="M11" s="18">
        <v>39000</v>
      </c>
      <c r="N11" s="18">
        <v>40900</v>
      </c>
      <c r="O11" s="19">
        <v>40800</v>
      </c>
      <c r="P11" s="27">
        <f>SUM(D11:O11)</f>
        <v>565100</v>
      </c>
    </row>
    <row r="12" spans="1:16" ht="15.75">
      <c r="A12" s="20" t="s">
        <v>18</v>
      </c>
      <c r="B12" s="20"/>
      <c r="C12" s="20"/>
      <c r="D12" s="18">
        <v>6800</v>
      </c>
      <c r="E12" s="18">
        <v>6800</v>
      </c>
      <c r="F12" s="18">
        <v>6800</v>
      </c>
      <c r="G12" s="18">
        <v>6800</v>
      </c>
      <c r="H12" s="18">
        <v>6800</v>
      </c>
      <c r="I12" s="18">
        <v>6800</v>
      </c>
      <c r="J12" s="18">
        <v>6800</v>
      </c>
      <c r="K12" s="18">
        <v>6800</v>
      </c>
      <c r="L12" s="18">
        <v>6800</v>
      </c>
      <c r="M12" s="18">
        <v>6800</v>
      </c>
      <c r="N12" s="18">
        <v>6800</v>
      </c>
      <c r="O12" s="18">
        <v>6800</v>
      </c>
      <c r="P12" s="27">
        <f>SUM(D12:O12)</f>
        <v>81600</v>
      </c>
    </row>
    <row r="13" spans="1:16" ht="15.75">
      <c r="A13" s="20" t="s">
        <v>19</v>
      </c>
      <c r="B13" s="20"/>
      <c r="C13" s="20"/>
      <c r="D13" s="18">
        <v>6000</v>
      </c>
      <c r="E13" s="18" t="s">
        <v>0</v>
      </c>
      <c r="F13" s="18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/>
      <c r="N13" s="18"/>
      <c r="O13" s="18"/>
      <c r="P13" s="27">
        <f>SUM(D13:O13)</f>
        <v>6000</v>
      </c>
    </row>
    <row r="14" spans="1:16" ht="15.75">
      <c r="A14" s="20" t="s">
        <v>0</v>
      </c>
      <c r="B14" s="20"/>
      <c r="C14" s="20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27"/>
    </row>
    <row r="15" spans="1:16" ht="15.75">
      <c r="A15" s="20"/>
      <c r="B15" s="20"/>
      <c r="C15" s="20"/>
      <c r="D15" s="22"/>
      <c r="E15" s="22"/>
      <c r="F15" s="22"/>
      <c r="G15" s="22"/>
      <c r="H15" s="22"/>
      <c r="I15" s="22"/>
      <c r="J15" s="18"/>
      <c r="K15" s="18"/>
      <c r="L15" s="18"/>
      <c r="M15" s="18"/>
      <c r="N15" s="18"/>
      <c r="O15" s="18"/>
      <c r="P15" s="27"/>
    </row>
    <row r="16" spans="1:16" ht="15.75">
      <c r="A16" s="23" t="s">
        <v>20</v>
      </c>
      <c r="B16" s="23"/>
      <c r="C16" s="23"/>
      <c r="D16" s="28">
        <f>SUM(D11:D15)</f>
        <v>87800</v>
      </c>
      <c r="E16" s="28">
        <f t="shared" ref="E16:P16" si="0">SUM(E11:E15)</f>
        <v>52800</v>
      </c>
      <c r="F16" s="28">
        <f t="shared" si="0"/>
        <v>81800</v>
      </c>
      <c r="G16" s="28">
        <f t="shared" si="0"/>
        <v>36800</v>
      </c>
      <c r="H16" s="28">
        <f t="shared" si="0"/>
        <v>38800</v>
      </c>
      <c r="I16" s="28">
        <f t="shared" si="0"/>
        <v>45800</v>
      </c>
      <c r="J16" s="28">
        <f t="shared" si="0"/>
        <v>53300</v>
      </c>
      <c r="K16" s="28">
        <f t="shared" si="0"/>
        <v>53700</v>
      </c>
      <c r="L16" s="28">
        <f t="shared" si="0"/>
        <v>60800</v>
      </c>
      <c r="M16" s="28">
        <f t="shared" si="0"/>
        <v>45800</v>
      </c>
      <c r="N16" s="28">
        <f t="shared" si="0"/>
        <v>47700</v>
      </c>
      <c r="O16" s="28">
        <f t="shared" si="0"/>
        <v>47600</v>
      </c>
      <c r="P16" s="28">
        <f t="shared" si="0"/>
        <v>652700</v>
      </c>
    </row>
    <row r="17" spans="1:16" ht="15.75">
      <c r="A17" s="20"/>
      <c r="B17" s="20"/>
      <c r="C17" s="20"/>
      <c r="D17" s="22"/>
      <c r="E17" s="22"/>
      <c r="F17" s="22"/>
      <c r="G17" s="22"/>
      <c r="H17" s="22"/>
      <c r="I17" s="22"/>
      <c r="J17" s="18"/>
      <c r="K17" s="18"/>
      <c r="L17" s="18"/>
      <c r="M17" s="18"/>
      <c r="N17" s="18"/>
      <c r="O17" s="18"/>
      <c r="P17" s="27"/>
    </row>
    <row r="18" spans="1:16" ht="15.75">
      <c r="A18" s="20"/>
      <c r="B18" s="20"/>
      <c r="C18" s="20"/>
      <c r="D18" s="22"/>
      <c r="E18" s="22"/>
      <c r="F18" s="22"/>
      <c r="G18" s="22"/>
      <c r="H18" s="22"/>
      <c r="I18" s="22"/>
      <c r="J18" s="18"/>
      <c r="K18" s="18"/>
      <c r="L18" s="18"/>
      <c r="M18" s="18"/>
      <c r="N18" s="18"/>
      <c r="O18" s="18"/>
      <c r="P18" s="27"/>
    </row>
    <row r="19" spans="1:16" ht="15.75">
      <c r="A19" s="20"/>
      <c r="B19" s="20"/>
      <c r="C19" s="20"/>
      <c r="D19" s="22"/>
      <c r="E19" s="22"/>
      <c r="F19" s="22"/>
      <c r="G19" s="22"/>
      <c r="H19" s="22"/>
      <c r="I19" s="22"/>
      <c r="J19" s="18"/>
      <c r="K19" s="18"/>
      <c r="L19" s="18"/>
      <c r="M19" s="18"/>
      <c r="N19" s="18"/>
      <c r="O19" s="18"/>
      <c r="P19" s="27"/>
    </row>
    <row r="20" spans="1:16" ht="15.75">
      <c r="A20" s="23" t="s">
        <v>21</v>
      </c>
      <c r="B20" s="24"/>
      <c r="C20" s="24"/>
      <c r="D20" s="25"/>
      <c r="E20" s="25"/>
      <c r="F20" s="25"/>
      <c r="G20" s="25"/>
      <c r="H20" s="25"/>
      <c r="I20" s="25"/>
      <c r="J20" s="26"/>
      <c r="K20" s="26"/>
      <c r="L20" s="26"/>
      <c r="M20" s="26"/>
      <c r="N20" s="26"/>
      <c r="O20" s="26"/>
      <c r="P20" s="29"/>
    </row>
    <row r="21" spans="1:16" ht="15.75">
      <c r="A21" s="20"/>
      <c r="B21" s="20"/>
      <c r="C21" s="20"/>
      <c r="D21" s="22"/>
      <c r="E21" s="22"/>
      <c r="F21" s="22"/>
      <c r="G21" s="22"/>
      <c r="H21" s="22"/>
      <c r="I21" s="22"/>
      <c r="J21" s="18"/>
      <c r="K21" s="18"/>
      <c r="L21" s="18"/>
      <c r="M21" s="18"/>
      <c r="N21" s="18"/>
      <c r="O21" s="18"/>
      <c r="P21" s="27"/>
    </row>
    <row r="22" spans="1:16" ht="15.75">
      <c r="A22" s="20" t="s">
        <v>22</v>
      </c>
      <c r="B22" s="20"/>
      <c r="C22" s="20"/>
      <c r="D22" s="18">
        <v>3000</v>
      </c>
      <c r="E22" s="18">
        <v>3000</v>
      </c>
      <c r="F22" s="18">
        <v>3000</v>
      </c>
      <c r="G22" s="18">
        <v>3000</v>
      </c>
      <c r="H22" s="18">
        <v>3000</v>
      </c>
      <c r="I22" s="18">
        <v>3000</v>
      </c>
      <c r="J22" s="18">
        <v>3000</v>
      </c>
      <c r="K22" s="18">
        <v>3000</v>
      </c>
      <c r="L22" s="18">
        <v>3000</v>
      </c>
      <c r="M22" s="18">
        <v>3000</v>
      </c>
      <c r="N22" s="18">
        <v>3000</v>
      </c>
      <c r="O22" s="18">
        <v>3000</v>
      </c>
      <c r="P22" s="27">
        <f>SUM(D22:O22)</f>
        <v>36000</v>
      </c>
    </row>
    <row r="23" spans="1:16" ht="15.75">
      <c r="A23" s="20" t="s">
        <v>23</v>
      </c>
      <c r="B23" s="20"/>
      <c r="C23" s="20"/>
      <c r="D23" s="18">
        <v>800</v>
      </c>
      <c r="E23" s="18">
        <v>800</v>
      </c>
      <c r="F23" s="18">
        <v>800</v>
      </c>
      <c r="G23" s="18">
        <v>800</v>
      </c>
      <c r="H23" s="18">
        <v>800</v>
      </c>
      <c r="I23" s="18">
        <v>800</v>
      </c>
      <c r="J23" s="18">
        <v>800</v>
      </c>
      <c r="K23" s="18">
        <v>800</v>
      </c>
      <c r="L23" s="18">
        <v>800</v>
      </c>
      <c r="M23" s="18">
        <v>800</v>
      </c>
      <c r="N23" s="18">
        <v>800</v>
      </c>
      <c r="O23" s="18">
        <v>800</v>
      </c>
      <c r="P23" s="27">
        <f>SUM(D23:O23)</f>
        <v>9600</v>
      </c>
    </row>
    <row r="24" spans="1:16" ht="15.75">
      <c r="A24" s="20" t="s">
        <v>24</v>
      </c>
      <c r="B24" s="20"/>
      <c r="C24" s="20"/>
      <c r="D24" s="18">
        <v>400</v>
      </c>
      <c r="E24" s="18">
        <v>400</v>
      </c>
      <c r="F24" s="18">
        <v>400</v>
      </c>
      <c r="G24" s="18">
        <v>400</v>
      </c>
      <c r="H24" s="18"/>
      <c r="I24" s="18">
        <v>400</v>
      </c>
      <c r="J24" s="18">
        <v>400</v>
      </c>
      <c r="K24" s="18">
        <v>400</v>
      </c>
      <c r="L24" s="18"/>
      <c r="M24" s="18">
        <v>400</v>
      </c>
      <c r="N24" s="18">
        <v>400</v>
      </c>
      <c r="O24" s="18">
        <v>400</v>
      </c>
      <c r="P24" s="27">
        <f>SUM(D24:O24)</f>
        <v>4000</v>
      </c>
    </row>
    <row r="25" spans="1:16" ht="15.75">
      <c r="A25" s="20" t="s">
        <v>25</v>
      </c>
      <c r="B25" s="20"/>
      <c r="C25" s="20"/>
      <c r="D25" s="18" t="s">
        <v>0</v>
      </c>
      <c r="E25" s="18">
        <v>300</v>
      </c>
      <c r="F25" s="18" t="s">
        <v>0</v>
      </c>
      <c r="G25" s="18" t="s">
        <v>0</v>
      </c>
      <c r="H25" s="18">
        <v>300</v>
      </c>
      <c r="I25" s="18"/>
      <c r="J25" s="18"/>
      <c r="K25" s="18">
        <v>300</v>
      </c>
      <c r="L25" s="18"/>
      <c r="M25" s="18"/>
      <c r="N25" s="18">
        <v>300</v>
      </c>
      <c r="O25" s="18"/>
      <c r="P25" s="27">
        <f>SUM(D25:O25)</f>
        <v>1200</v>
      </c>
    </row>
    <row r="26" spans="1:16" ht="15.75">
      <c r="A26" s="20" t="s">
        <v>26</v>
      </c>
      <c r="B26" s="20"/>
      <c r="C26" s="20"/>
      <c r="D26" s="18" t="s">
        <v>0</v>
      </c>
      <c r="E26" s="18" t="s">
        <v>0</v>
      </c>
      <c r="F26" s="18" t="s">
        <v>0</v>
      </c>
      <c r="G26" s="18">
        <v>500</v>
      </c>
      <c r="H26" s="18" t="s">
        <v>0</v>
      </c>
      <c r="I26" s="18">
        <v>500</v>
      </c>
      <c r="J26" s="18"/>
      <c r="K26" s="18">
        <v>500</v>
      </c>
      <c r="L26" s="18"/>
      <c r="M26" s="18">
        <v>500</v>
      </c>
      <c r="N26" s="18"/>
      <c r="O26" s="18">
        <v>500</v>
      </c>
      <c r="P26" s="27">
        <f>SUM(D26:O26)</f>
        <v>2500</v>
      </c>
    </row>
    <row r="27" spans="1:16" ht="15.75">
      <c r="A27" s="20" t="s">
        <v>27</v>
      </c>
      <c r="B27" s="20"/>
      <c r="C27" s="20"/>
      <c r="D27" s="18">
        <v>150</v>
      </c>
      <c r="E27" s="18">
        <v>150</v>
      </c>
      <c r="F27" s="18">
        <v>150</v>
      </c>
      <c r="G27" s="18">
        <v>150</v>
      </c>
      <c r="H27" s="18">
        <v>150</v>
      </c>
      <c r="I27" s="18">
        <v>150</v>
      </c>
      <c r="J27" s="18">
        <v>150</v>
      </c>
      <c r="K27" s="18">
        <v>150</v>
      </c>
      <c r="L27" s="18">
        <v>150</v>
      </c>
      <c r="M27" s="18">
        <v>150</v>
      </c>
      <c r="N27" s="18">
        <v>150</v>
      </c>
      <c r="O27" s="18">
        <v>150</v>
      </c>
      <c r="P27" s="27">
        <f>SUM(D27:O27)</f>
        <v>1800</v>
      </c>
    </row>
    <row r="28" spans="1:16" ht="15.75">
      <c r="A28" s="20" t="s">
        <v>28</v>
      </c>
      <c r="B28" s="20"/>
      <c r="C28" s="20"/>
      <c r="D28" s="18" t="s">
        <v>0</v>
      </c>
      <c r="E28" s="18" t="s">
        <v>0</v>
      </c>
      <c r="F28" s="18" t="s">
        <v>0</v>
      </c>
      <c r="G28" s="18" t="s">
        <v>0</v>
      </c>
      <c r="H28" s="18"/>
      <c r="I28" s="18" t="s">
        <v>0</v>
      </c>
      <c r="J28" s="18" t="s">
        <v>0</v>
      </c>
      <c r="K28" s="18"/>
      <c r="L28" s="18">
        <v>2500</v>
      </c>
      <c r="M28" s="18" t="s">
        <v>0</v>
      </c>
      <c r="N28" s="18" t="s">
        <v>0</v>
      </c>
      <c r="O28" s="18" t="s">
        <v>0</v>
      </c>
      <c r="P28" s="27">
        <f>SUM(D28:O28)</f>
        <v>2500</v>
      </c>
    </row>
    <row r="29" spans="1:16" ht="15.75">
      <c r="A29" s="20" t="s">
        <v>29</v>
      </c>
      <c r="B29" s="20"/>
      <c r="C29" s="20"/>
      <c r="D29" s="18" t="s">
        <v>0</v>
      </c>
      <c r="E29" s="18" t="s">
        <v>0</v>
      </c>
      <c r="F29" s="18" t="s">
        <v>0</v>
      </c>
      <c r="G29" s="18" t="s">
        <v>0</v>
      </c>
      <c r="H29" s="18">
        <v>1750</v>
      </c>
      <c r="I29" s="18" t="s">
        <v>0</v>
      </c>
      <c r="J29" s="18" t="s">
        <v>0</v>
      </c>
      <c r="K29" s="18">
        <v>1750</v>
      </c>
      <c r="L29" s="18" t="s">
        <v>0</v>
      </c>
      <c r="M29" s="18" t="s">
        <v>0</v>
      </c>
      <c r="N29" s="18">
        <v>1750</v>
      </c>
      <c r="O29" s="18" t="s">
        <v>0</v>
      </c>
      <c r="P29" s="27">
        <f>SUM(D29:O29)</f>
        <v>5250</v>
      </c>
    </row>
    <row r="30" spans="1:16" ht="15.75">
      <c r="A30" s="20" t="s">
        <v>30</v>
      </c>
      <c r="B30" s="20"/>
      <c r="C30" s="20"/>
      <c r="D30" s="18">
        <v>915</v>
      </c>
      <c r="E30" s="18">
        <v>915</v>
      </c>
      <c r="F30" s="18">
        <v>915</v>
      </c>
      <c r="G30" s="18">
        <v>915</v>
      </c>
      <c r="H30" s="18">
        <v>915</v>
      </c>
      <c r="I30" s="18">
        <v>915</v>
      </c>
      <c r="J30" s="18">
        <v>915</v>
      </c>
      <c r="K30" s="18">
        <v>915</v>
      </c>
      <c r="L30" s="18">
        <v>915</v>
      </c>
      <c r="M30" s="18">
        <v>915</v>
      </c>
      <c r="N30" s="18">
        <v>915</v>
      </c>
      <c r="O30" s="18">
        <v>915</v>
      </c>
      <c r="P30" s="27">
        <f>SUM(D30:O30)</f>
        <v>10980</v>
      </c>
    </row>
    <row r="31" spans="1:16" ht="15.75">
      <c r="A31" s="20" t="s">
        <v>31</v>
      </c>
      <c r="B31" s="20"/>
      <c r="C31" s="20"/>
      <c r="D31" s="18" t="s">
        <v>0</v>
      </c>
      <c r="E31" s="18" t="s">
        <v>0</v>
      </c>
      <c r="F31" s="18" t="s">
        <v>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>
        <v>4000</v>
      </c>
      <c r="P31" s="27">
        <f>SUM(D31:O31)</f>
        <v>4000</v>
      </c>
    </row>
    <row r="32" spans="1:16" ht="15.75">
      <c r="A32" s="20" t="s">
        <v>32</v>
      </c>
      <c r="B32" s="20"/>
      <c r="C32" s="20"/>
      <c r="D32" s="18">
        <v>1500</v>
      </c>
      <c r="E32" s="18">
        <v>1500</v>
      </c>
      <c r="F32" s="18">
        <v>1500</v>
      </c>
      <c r="G32" s="18">
        <v>1500</v>
      </c>
      <c r="H32" s="18">
        <v>1500</v>
      </c>
      <c r="I32" s="18">
        <v>1500</v>
      </c>
      <c r="J32" s="18">
        <v>1500</v>
      </c>
      <c r="K32" s="18">
        <v>1500</v>
      </c>
      <c r="L32" s="18">
        <v>1500</v>
      </c>
      <c r="M32" s="18">
        <v>1500</v>
      </c>
      <c r="N32" s="18">
        <v>1500</v>
      </c>
      <c r="O32" s="18">
        <v>1500</v>
      </c>
      <c r="P32" s="27">
        <f>SUM(D32:O32)</f>
        <v>18000</v>
      </c>
    </row>
    <row r="33" spans="1:16" ht="15.75">
      <c r="A33" s="20" t="s">
        <v>33</v>
      </c>
      <c r="B33" s="20"/>
      <c r="C33" s="20"/>
      <c r="D33" s="18">
        <v>250</v>
      </c>
      <c r="E33" s="18">
        <v>250</v>
      </c>
      <c r="F33" s="18">
        <v>250</v>
      </c>
      <c r="G33" s="18">
        <v>250</v>
      </c>
      <c r="H33" s="18">
        <v>250</v>
      </c>
      <c r="I33" s="18">
        <v>250</v>
      </c>
      <c r="J33" s="18">
        <v>250</v>
      </c>
      <c r="K33" s="18">
        <v>250</v>
      </c>
      <c r="L33" s="18">
        <v>250</v>
      </c>
      <c r="M33" s="18">
        <v>250</v>
      </c>
      <c r="N33" s="18">
        <v>250</v>
      </c>
      <c r="O33" s="18">
        <v>250</v>
      </c>
      <c r="P33" s="27">
        <f>SUM(D33:O33)</f>
        <v>3000</v>
      </c>
    </row>
    <row r="34" spans="1:16" ht="15.75">
      <c r="A34" s="20" t="s">
        <v>34</v>
      </c>
      <c r="B34" s="20"/>
      <c r="C34" s="20"/>
      <c r="D34" s="18"/>
      <c r="E34" s="18" t="s">
        <v>35</v>
      </c>
      <c r="F34" s="18" t="s">
        <v>0</v>
      </c>
      <c r="G34" s="18">
        <v>3000</v>
      </c>
      <c r="H34" s="18"/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/>
      <c r="P34" s="18"/>
    </row>
    <row r="35" spans="1:16" ht="15.75">
      <c r="A35" s="20" t="s">
        <v>36</v>
      </c>
      <c r="B35" s="20"/>
      <c r="C35" s="20"/>
      <c r="D35" s="18"/>
      <c r="E35" s="18" t="s">
        <v>0</v>
      </c>
      <c r="F35" s="18"/>
      <c r="G35" s="18"/>
      <c r="H35" s="18" t="s">
        <v>0</v>
      </c>
      <c r="I35" s="18" t="s">
        <v>0</v>
      </c>
      <c r="J35" s="18" t="s">
        <v>0</v>
      </c>
      <c r="K35" s="18"/>
      <c r="L35" s="18" t="s">
        <v>0</v>
      </c>
      <c r="M35" s="18"/>
      <c r="N35" s="18"/>
      <c r="O35" s="18"/>
      <c r="P35" s="18"/>
    </row>
    <row r="36" spans="1:16" ht="15.75">
      <c r="A36" s="20"/>
      <c r="B36" s="20"/>
      <c r="C36" s="20"/>
      <c r="D36" s="22"/>
      <c r="E36" s="22"/>
      <c r="F36" s="22"/>
      <c r="G36" s="22"/>
      <c r="H36" s="22"/>
      <c r="I36" s="22"/>
      <c r="J36" s="18"/>
      <c r="K36" s="18"/>
      <c r="L36" s="18"/>
      <c r="M36" s="18"/>
      <c r="N36" s="18"/>
      <c r="O36" s="18"/>
      <c r="P36" s="18"/>
    </row>
    <row r="37" spans="1:16" ht="15.75">
      <c r="A37" s="23" t="s">
        <v>37</v>
      </c>
      <c r="B37" s="23"/>
      <c r="C37" s="23"/>
      <c r="D37" s="28">
        <f>SUM(D22:D36)</f>
        <v>7015</v>
      </c>
      <c r="E37" s="28">
        <f>SUM(E22:E36)</f>
        <v>7315</v>
      </c>
      <c r="F37" s="28">
        <f>SUM(F22:F36)</f>
        <v>7015</v>
      </c>
      <c r="G37" s="28">
        <f>SUM(G22:G36)</f>
        <v>10515</v>
      </c>
      <c r="H37" s="28">
        <f>SUM(H22:H36)</f>
        <v>8665</v>
      </c>
      <c r="I37" s="28">
        <f>SUM(I22:I36)</f>
        <v>7515</v>
      </c>
      <c r="J37" s="28">
        <f>SUM(J22:J36)</f>
        <v>7015</v>
      </c>
      <c r="K37" s="28">
        <f>SUM(K22:K36)</f>
        <v>9565</v>
      </c>
      <c r="L37" s="28">
        <f>SUM(L22:L36)</f>
        <v>9115</v>
      </c>
      <c r="M37" s="28">
        <f>SUM(M22:M36)</f>
        <v>7515</v>
      </c>
      <c r="N37" s="28">
        <f>SUM(N22:N36)</f>
        <v>9065</v>
      </c>
      <c r="O37" s="28">
        <f>SUM(O22:O36)</f>
        <v>11515</v>
      </c>
      <c r="P37" s="28">
        <f>SUM(P22:P36)</f>
        <v>98830</v>
      </c>
    </row>
    <row r="38" spans="1:16" ht="15.75">
      <c r="A38" s="20"/>
      <c r="B38" s="20"/>
      <c r="C38" s="20"/>
      <c r="D38" s="22"/>
      <c r="E38" s="22"/>
      <c r="F38" s="22"/>
      <c r="G38" s="22"/>
      <c r="H38" s="22"/>
      <c r="I38" s="22"/>
      <c r="J38" s="18"/>
      <c r="K38" s="18"/>
      <c r="L38" s="18"/>
      <c r="M38" s="18"/>
      <c r="N38" s="18"/>
      <c r="O38" s="18"/>
      <c r="P38" s="18"/>
    </row>
    <row r="39" spans="1:16" ht="15.75">
      <c r="A39" s="20"/>
      <c r="B39" s="20"/>
      <c r="C39" s="20"/>
      <c r="D39" s="22"/>
      <c r="E39" s="22"/>
      <c r="F39" s="22"/>
      <c r="G39" s="22"/>
      <c r="H39" s="22"/>
      <c r="I39" s="22"/>
      <c r="J39" s="18"/>
      <c r="K39" s="18"/>
      <c r="L39" s="18"/>
      <c r="M39" s="18"/>
      <c r="N39" s="18"/>
      <c r="O39" s="18"/>
      <c r="P39" s="18"/>
    </row>
    <row r="40" spans="1:16" ht="15.75">
      <c r="A40" s="20"/>
      <c r="B40" s="20"/>
      <c r="C40" s="20"/>
      <c r="D40" s="22"/>
      <c r="E40" s="22"/>
      <c r="F40" s="22"/>
      <c r="G40" s="22"/>
      <c r="H40" s="22"/>
      <c r="I40" s="22"/>
      <c r="J40" s="18"/>
      <c r="K40" s="18"/>
      <c r="L40" s="18"/>
      <c r="M40" s="18"/>
      <c r="N40" s="18"/>
      <c r="O40" s="18"/>
      <c r="P40" s="18"/>
    </row>
    <row r="41" spans="1:16" ht="15.75">
      <c r="A41" s="24" t="s">
        <v>38</v>
      </c>
      <c r="B41" s="24"/>
      <c r="C41" s="24"/>
      <c r="D41" s="31">
        <f>D16-D37</f>
        <v>80785</v>
      </c>
      <c r="E41" s="31">
        <f>E16-E37</f>
        <v>45485</v>
      </c>
      <c r="F41" s="31">
        <f>F16-F37</f>
        <v>74785</v>
      </c>
      <c r="G41" s="31">
        <f>G16-G37</f>
        <v>26285</v>
      </c>
      <c r="H41" s="31">
        <f>H16-H37</f>
        <v>30135</v>
      </c>
      <c r="I41" s="31">
        <f>I16-I37</f>
        <v>38285</v>
      </c>
      <c r="J41" s="31">
        <f>J16-J37</f>
        <v>46285</v>
      </c>
      <c r="K41" s="31">
        <f>K16-K37</f>
        <v>44135</v>
      </c>
      <c r="L41" s="31">
        <f>L16-L37</f>
        <v>51685</v>
      </c>
      <c r="M41" s="31">
        <f>M16-M37</f>
        <v>38285</v>
      </c>
      <c r="N41" s="31">
        <f>N16-N37</f>
        <v>38635</v>
      </c>
      <c r="O41" s="31">
        <f>O16-O37</f>
        <v>36085</v>
      </c>
      <c r="P41" s="31">
        <f>P16-P37</f>
        <v>553870</v>
      </c>
    </row>
    <row r="42" spans="1:16" ht="15.75">
      <c r="A42" s="24"/>
      <c r="B42" s="24"/>
      <c r="C42" s="24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</row>
    <row r="43" spans="1:16" ht="15.75">
      <c r="A43" s="24"/>
      <c r="B43" s="24"/>
      <c r="C43" s="24"/>
      <c r="D43" s="31">
        <f>D41+D47</f>
        <v>80785</v>
      </c>
      <c r="E43" s="31">
        <f>E41+E47</f>
        <v>126270</v>
      </c>
      <c r="F43" s="31">
        <f>F41+F47</f>
        <v>201055</v>
      </c>
      <c r="G43" s="31">
        <f>G41+G47</f>
        <v>227340</v>
      </c>
      <c r="H43" s="31">
        <f>H41+H47</f>
        <v>257475</v>
      </c>
      <c r="I43" s="31">
        <f>I41+I47</f>
        <v>295760</v>
      </c>
      <c r="J43" s="31">
        <f>J41+J47</f>
        <v>342045</v>
      </c>
      <c r="K43" s="31">
        <f>K41+K47</f>
        <v>386180</v>
      </c>
      <c r="L43" s="31">
        <f>L41+L47</f>
        <v>437865</v>
      </c>
      <c r="M43" s="31">
        <f>M41+M47</f>
        <v>476150</v>
      </c>
      <c r="N43" s="31">
        <f>N41+N47</f>
        <v>514785</v>
      </c>
      <c r="O43" s="31">
        <f>O41+O47</f>
        <v>550870</v>
      </c>
      <c r="P43" s="31" t="s">
        <v>0</v>
      </c>
    </row>
    <row r="44" spans="1:16" ht="15.75">
      <c r="A44" s="24" t="s">
        <v>39</v>
      </c>
      <c r="B44" s="24"/>
      <c r="C44" s="24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1:16" ht="15.75">
      <c r="A45" s="24"/>
      <c r="B45" s="24"/>
      <c r="C45" s="24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1:16" ht="15.75">
      <c r="A46" s="20"/>
      <c r="B46" s="20"/>
      <c r="C46" s="20"/>
      <c r="D46" s="22"/>
      <c r="E46" s="22"/>
      <c r="F46" s="22"/>
      <c r="G46" s="22"/>
      <c r="H46" s="22"/>
      <c r="I46" s="22"/>
      <c r="J46" s="18"/>
      <c r="K46" s="18"/>
      <c r="L46" s="18"/>
      <c r="M46" s="18"/>
      <c r="N46" s="18"/>
      <c r="O46" s="18"/>
      <c r="P46" s="18"/>
    </row>
    <row r="47" spans="1:16" ht="15.75">
      <c r="A47" s="23" t="s">
        <v>40</v>
      </c>
      <c r="B47" s="23"/>
      <c r="C47" s="23"/>
      <c r="D47" s="28">
        <v>0</v>
      </c>
      <c r="E47" s="28">
        <f>D43</f>
        <v>80785</v>
      </c>
      <c r="F47" s="28">
        <f>E43</f>
        <v>126270</v>
      </c>
      <c r="G47" s="28">
        <f>F43</f>
        <v>201055</v>
      </c>
      <c r="H47" s="28">
        <f>G43</f>
        <v>227340</v>
      </c>
      <c r="I47" s="28">
        <f>H43</f>
        <v>257475</v>
      </c>
      <c r="J47" s="28">
        <f>I43</f>
        <v>295760</v>
      </c>
      <c r="K47" s="28">
        <f>J43</f>
        <v>342045</v>
      </c>
      <c r="L47" s="28">
        <f>K43</f>
        <v>386180</v>
      </c>
      <c r="M47" s="28">
        <f>L43</f>
        <v>437865</v>
      </c>
      <c r="N47" s="28">
        <f>M43</f>
        <v>476150</v>
      </c>
      <c r="O47" s="28">
        <f>N43</f>
        <v>514785</v>
      </c>
      <c r="P47" s="30"/>
    </row>
    <row r="48" spans="1:16">
      <c r="A48" s="2"/>
      <c r="B48" s="2"/>
      <c r="C48" s="2"/>
      <c r="D48" s="3"/>
      <c r="E48" s="3"/>
      <c r="F48" s="3"/>
      <c r="G48" s="3"/>
      <c r="H48" s="3"/>
      <c r="I48" s="3"/>
    </row>
    <row r="49" spans="1:9">
      <c r="A49" s="2"/>
      <c r="B49" s="2"/>
      <c r="C49" s="2"/>
      <c r="D49" s="3"/>
      <c r="E49" s="3"/>
      <c r="F49" s="3"/>
      <c r="G49" s="3"/>
      <c r="H49" s="3"/>
      <c r="I49" s="3"/>
    </row>
    <row r="50" spans="1:9">
      <c r="A50" s="2"/>
      <c r="B50" s="2"/>
      <c r="C50" s="2"/>
      <c r="D50" s="2"/>
      <c r="E50" s="2"/>
      <c r="F50" s="2"/>
      <c r="G50" s="2"/>
      <c r="H50" s="2"/>
      <c r="I50" s="2"/>
    </row>
    <row r="51" spans="1:9">
      <c r="A51" s="2"/>
      <c r="B51" s="2"/>
      <c r="C51" s="2"/>
      <c r="D51" s="2"/>
      <c r="E51" s="2"/>
      <c r="F51" s="2"/>
      <c r="G51" s="2"/>
      <c r="H51" s="2"/>
      <c r="I51" s="2"/>
    </row>
    <row r="52" spans="1:9">
      <c r="A52" s="2"/>
      <c r="B52" s="2"/>
      <c r="C52" s="2"/>
      <c r="D52" s="2"/>
      <c r="E52" s="2"/>
      <c r="F52" s="2"/>
      <c r="G52" s="2"/>
      <c r="H52" s="2"/>
      <c r="I52" s="2"/>
    </row>
    <row r="53" spans="1:9">
      <c r="A53" s="2"/>
      <c r="B53" s="2"/>
      <c r="C53" s="2"/>
      <c r="D53" s="2"/>
      <c r="E53" s="2"/>
      <c r="F53" s="2"/>
      <c r="G53" s="2"/>
      <c r="H53" s="2"/>
      <c r="I53" s="2"/>
    </row>
    <row r="54" spans="1:9">
      <c r="A54" s="2"/>
      <c r="B54" s="2"/>
      <c r="C54" s="2"/>
      <c r="D54" s="2"/>
      <c r="E54" s="2"/>
      <c r="F54" s="2"/>
      <c r="G54" s="2"/>
      <c r="H54" s="2"/>
      <c r="I54" s="2"/>
    </row>
    <row r="55" spans="1:9">
      <c r="A55" s="2"/>
      <c r="B55" s="2"/>
      <c r="C55" s="2"/>
      <c r="D55" s="2"/>
      <c r="E55" s="2"/>
      <c r="F55" s="2"/>
      <c r="G55" s="2"/>
      <c r="H55" s="2"/>
      <c r="I55" s="2"/>
    </row>
    <row r="56" spans="1:9">
      <c r="A56" s="2"/>
      <c r="B56" s="2"/>
      <c r="C56" s="2"/>
      <c r="D56" s="2"/>
      <c r="E56" s="2"/>
      <c r="F56" s="2"/>
      <c r="G56" s="2"/>
      <c r="H56" s="2"/>
      <c r="I56" s="2"/>
    </row>
    <row r="57" spans="1:9">
      <c r="A57" s="2"/>
      <c r="B57" s="2"/>
      <c r="C57" s="2"/>
      <c r="D57" s="2"/>
      <c r="E57" s="2"/>
      <c r="F57" s="2"/>
      <c r="G57" s="2"/>
      <c r="H57" s="2"/>
      <c r="I57" s="2"/>
    </row>
    <row r="58" spans="1:9">
      <c r="A58" s="2"/>
      <c r="B58" s="2"/>
      <c r="C58" s="2"/>
      <c r="D58" s="2"/>
      <c r="E58" s="2"/>
      <c r="F58" s="2"/>
      <c r="G58" s="2"/>
      <c r="H58" s="2"/>
      <c r="I58" s="2"/>
    </row>
    <row r="59" spans="1:9">
      <c r="A59" s="2"/>
      <c r="B59" s="2"/>
      <c r="C59" s="2"/>
      <c r="D59" s="2"/>
      <c r="E59" s="2"/>
      <c r="F59" s="2"/>
      <c r="G59" s="2"/>
      <c r="H59" s="2"/>
      <c r="I59" s="2"/>
    </row>
    <row r="60" spans="1:9">
      <c r="A60" s="2"/>
      <c r="B60" s="2"/>
      <c r="C60" s="2"/>
      <c r="D60" s="2"/>
      <c r="E60" s="2"/>
      <c r="F60" s="2"/>
      <c r="G60" s="2"/>
      <c r="H60" s="2"/>
      <c r="I60" s="2"/>
    </row>
    <row r="61" spans="1:9">
      <c r="A61" s="2"/>
      <c r="B61" s="2"/>
      <c r="C61" s="2"/>
      <c r="D61" s="2"/>
      <c r="E61" s="2"/>
      <c r="F61" s="2"/>
      <c r="G61" s="2"/>
      <c r="H61" s="2"/>
      <c r="I61" s="2"/>
    </row>
    <row r="62" spans="1:9">
      <c r="A62" s="2"/>
      <c r="B62" s="2"/>
      <c r="C62" s="2"/>
      <c r="D62" s="2"/>
      <c r="E62" s="2"/>
      <c r="F62" s="2"/>
      <c r="G62" s="2"/>
      <c r="H62" s="2"/>
      <c r="I62" s="2"/>
    </row>
    <row r="63" spans="1:9">
      <c r="A63" s="2"/>
      <c r="B63" s="2"/>
      <c r="C63" s="2"/>
      <c r="D63" s="2"/>
      <c r="E63" s="2"/>
      <c r="F63" s="2"/>
      <c r="G63" s="2"/>
      <c r="H63" s="2"/>
      <c r="I63" s="2"/>
    </row>
    <row r="64" spans="1:9">
      <c r="A64" s="2"/>
      <c r="B64" s="2"/>
      <c r="C64" s="2"/>
      <c r="D64" s="2"/>
      <c r="E64" s="2"/>
      <c r="F64" s="2"/>
      <c r="G64" s="2"/>
      <c r="H64" s="2"/>
      <c r="I64" s="2"/>
    </row>
    <row r="65" spans="1:9">
      <c r="A65" s="2"/>
      <c r="B65" s="2"/>
      <c r="C65" s="2"/>
      <c r="D65" s="2"/>
      <c r="E65" s="2"/>
      <c r="F65" s="2"/>
      <c r="G65" s="2"/>
      <c r="H65" s="2"/>
      <c r="I65" s="2"/>
    </row>
    <row r="66" spans="1:9">
      <c r="A66" s="2"/>
      <c r="B66" s="2"/>
      <c r="C66" s="2"/>
      <c r="D66" s="2"/>
      <c r="E66" s="2"/>
      <c r="F66" s="2"/>
      <c r="G66" s="2"/>
      <c r="H66" s="2"/>
      <c r="I66" s="2"/>
    </row>
    <row r="67" spans="1:9">
      <c r="A67" s="2"/>
      <c r="B67" s="2"/>
      <c r="C67" s="2"/>
      <c r="D67" s="2"/>
      <c r="E67" s="2"/>
      <c r="F67" s="2"/>
      <c r="G67" s="2"/>
      <c r="H67" s="2"/>
      <c r="I67" s="2"/>
    </row>
    <row r="68" spans="1:9">
      <c r="A68" s="2"/>
      <c r="B68" s="2"/>
      <c r="C68" s="2"/>
      <c r="D68" s="2"/>
      <c r="E68" s="2"/>
      <c r="F68" s="2"/>
      <c r="G68" s="2"/>
      <c r="H68" s="2"/>
      <c r="I68" s="2"/>
    </row>
    <row r="69" spans="1:9">
      <c r="A69" s="2"/>
      <c r="B69" s="2"/>
      <c r="C69" s="2"/>
      <c r="D69" s="2"/>
      <c r="E69" s="2"/>
      <c r="F69" s="2"/>
      <c r="G69" s="2"/>
      <c r="H69" s="2"/>
      <c r="I69" s="2"/>
    </row>
    <row r="70" spans="1:9">
      <c r="A70" s="2"/>
      <c r="B70" s="2"/>
      <c r="C70" s="2"/>
      <c r="D70" s="2"/>
      <c r="E70" s="2"/>
      <c r="F70" s="2"/>
      <c r="G70" s="2"/>
      <c r="H70" s="2"/>
      <c r="I70" s="2"/>
    </row>
    <row r="71" spans="1:9">
      <c r="A71" s="2"/>
      <c r="B71" s="2"/>
      <c r="C71" s="2"/>
      <c r="D71" s="2"/>
      <c r="E71" s="2"/>
      <c r="F71" s="2"/>
      <c r="G71" s="2"/>
      <c r="H71" s="2"/>
      <c r="I71" s="2"/>
    </row>
    <row r="72" spans="1:9">
      <c r="A72" s="2"/>
      <c r="B72" s="2"/>
      <c r="C72" s="2"/>
      <c r="D72" s="2"/>
      <c r="E72" s="2"/>
      <c r="F72" s="2"/>
      <c r="G72" s="2"/>
      <c r="H72" s="2"/>
      <c r="I72" s="2"/>
    </row>
    <row r="73" spans="1:9">
      <c r="A73" s="2"/>
      <c r="B73" s="2"/>
      <c r="C73" s="2"/>
      <c r="D73" s="2"/>
      <c r="E73" s="2"/>
      <c r="F73" s="2"/>
      <c r="G73" s="2"/>
      <c r="H73" s="2"/>
      <c r="I73" s="2"/>
    </row>
    <row r="74" spans="1:9">
      <c r="A74" s="2"/>
      <c r="B74" s="2"/>
      <c r="C74" s="2"/>
      <c r="D74" s="2"/>
      <c r="E74" s="2"/>
      <c r="F74" s="2"/>
      <c r="G74" s="2"/>
      <c r="H74" s="2"/>
      <c r="I74" s="2"/>
    </row>
    <row r="75" spans="1:9">
      <c r="A75" s="2"/>
      <c r="B75" s="2"/>
      <c r="C75" s="2"/>
      <c r="D75" s="2"/>
      <c r="E75" s="2"/>
      <c r="F75" s="2"/>
      <c r="G75" s="2"/>
      <c r="H75" s="2"/>
      <c r="I75" s="2"/>
    </row>
    <row r="76" spans="1:9">
      <c r="A76" s="2"/>
      <c r="B76" s="2"/>
      <c r="C76" s="2"/>
      <c r="D76" s="2"/>
      <c r="E76" s="2"/>
      <c r="F76" s="2"/>
      <c r="G76" s="2"/>
      <c r="H76" s="2"/>
      <c r="I76" s="2"/>
    </row>
    <row r="77" spans="1:9">
      <c r="A77" s="2"/>
      <c r="B77" s="2"/>
      <c r="C77" s="2"/>
      <c r="D77" s="2"/>
      <c r="E77" s="2"/>
      <c r="F77" s="2"/>
      <c r="G77" s="2"/>
      <c r="H77" s="2"/>
      <c r="I77" s="2"/>
    </row>
    <row r="78" spans="1:9">
      <c r="A78" s="2"/>
      <c r="B78" s="2"/>
      <c r="C78" s="2"/>
      <c r="D78" s="2"/>
      <c r="E78" s="2"/>
      <c r="F78" s="2"/>
      <c r="G78" s="2"/>
      <c r="H78" s="2"/>
      <c r="I78" s="2"/>
    </row>
    <row r="79" spans="1:9">
      <c r="A79" s="2"/>
      <c r="B79" s="2"/>
      <c r="C79" s="2"/>
      <c r="D79" s="2"/>
      <c r="E79" s="2"/>
      <c r="F79" s="2"/>
      <c r="G79" s="2"/>
      <c r="H79" s="2"/>
      <c r="I79" s="2"/>
    </row>
    <row r="80" spans="1:9">
      <c r="A80" s="2"/>
      <c r="B80" s="2"/>
      <c r="C80" s="2"/>
      <c r="D80" s="2"/>
      <c r="E80" s="2"/>
      <c r="F80" s="2"/>
      <c r="G80" s="2"/>
      <c r="H80" s="2"/>
      <c r="I80" s="2"/>
    </row>
    <row r="81" spans="1:9">
      <c r="A81" s="2"/>
      <c r="B81" s="2"/>
      <c r="C81" s="2"/>
      <c r="D81" s="2"/>
      <c r="E81" s="2"/>
      <c r="F81" s="2"/>
      <c r="G81" s="2"/>
      <c r="H81" s="2"/>
      <c r="I81" s="2"/>
    </row>
    <row r="82" spans="1:9">
      <c r="A82" s="2"/>
      <c r="B82" s="2"/>
      <c r="C82" s="2"/>
      <c r="D82" s="2"/>
      <c r="E82" s="2"/>
      <c r="F82" s="2"/>
      <c r="G82" s="2"/>
      <c r="H82" s="2"/>
      <c r="I82" s="2"/>
    </row>
    <row r="83" spans="1:9">
      <c r="A83" s="2"/>
      <c r="B83" s="2"/>
      <c r="C83" s="2"/>
      <c r="D83" s="2"/>
      <c r="E83" s="2"/>
      <c r="F83" s="2"/>
      <c r="G83" s="2"/>
      <c r="H83" s="2"/>
      <c r="I83" s="2"/>
    </row>
    <row r="84" spans="1:9">
      <c r="A84" s="2"/>
      <c r="B84" s="2"/>
      <c r="C84" s="2"/>
      <c r="D84" s="2"/>
      <c r="E84" s="2"/>
      <c r="F84" s="2"/>
      <c r="G84" s="2"/>
      <c r="H84" s="2"/>
      <c r="I84" s="2"/>
    </row>
    <row r="85" spans="1:9">
      <c r="A85" s="2"/>
      <c r="B85" s="2"/>
      <c r="C85" s="2"/>
      <c r="D85" s="2"/>
      <c r="E85" s="2"/>
      <c r="F85" s="2"/>
      <c r="G85" s="2"/>
      <c r="H85" s="2"/>
      <c r="I85" s="2"/>
    </row>
    <row r="86" spans="1:9">
      <c r="A86" s="2"/>
      <c r="B86" s="2"/>
      <c r="C86" s="2"/>
      <c r="D86" s="2"/>
      <c r="E86" s="2"/>
      <c r="F86" s="2"/>
      <c r="G86" s="2"/>
      <c r="H86" s="2"/>
      <c r="I86" s="2"/>
    </row>
    <row r="87" spans="1:9">
      <c r="A87" s="2"/>
      <c r="B87" s="2"/>
      <c r="C87" s="2"/>
      <c r="D87" s="2"/>
      <c r="E87" s="2"/>
      <c r="F87" s="2"/>
      <c r="G87" s="2"/>
      <c r="H87" s="2"/>
      <c r="I87" s="2"/>
    </row>
    <row r="88" spans="1:9">
      <c r="A88" s="2"/>
      <c r="B88" s="2"/>
      <c r="C88" s="2"/>
      <c r="D88" s="2"/>
      <c r="E88" s="2"/>
      <c r="F88" s="2"/>
      <c r="G88" s="2"/>
      <c r="H88" s="2"/>
      <c r="I88" s="2"/>
    </row>
    <row r="89" spans="1:9">
      <c r="A89" s="2"/>
      <c r="B89" s="2"/>
      <c r="C89" s="2"/>
      <c r="D89" s="2"/>
      <c r="E89" s="2"/>
      <c r="F89" s="2"/>
      <c r="G89" s="2"/>
      <c r="H89" s="2"/>
      <c r="I89" s="2"/>
    </row>
    <row r="90" spans="1:9">
      <c r="A90" s="2"/>
      <c r="B90" s="2"/>
      <c r="C90" s="2"/>
      <c r="D90" s="2"/>
      <c r="E90" s="2"/>
      <c r="F90" s="2"/>
      <c r="G90" s="2"/>
      <c r="H90" s="2"/>
      <c r="I90" s="2"/>
    </row>
    <row r="91" spans="1:9">
      <c r="A91" s="2"/>
      <c r="B91" s="2"/>
      <c r="C91" s="2"/>
      <c r="D91" s="2"/>
      <c r="E91" s="2"/>
      <c r="F91" s="2"/>
      <c r="G91" s="2"/>
      <c r="H91" s="2"/>
      <c r="I91" s="2"/>
    </row>
    <row r="92" spans="1:9">
      <c r="A92" s="2"/>
      <c r="B92" s="2"/>
      <c r="C92" s="2"/>
      <c r="D92" s="2"/>
      <c r="E92" s="2"/>
      <c r="F92" s="2"/>
      <c r="G92" s="2"/>
      <c r="H92" s="2"/>
      <c r="I92" s="2"/>
    </row>
    <row r="93" spans="1:9">
      <c r="A93" s="2"/>
      <c r="B93" s="2"/>
      <c r="C93" s="2"/>
      <c r="D93" s="2"/>
      <c r="E93" s="2"/>
      <c r="F93" s="2"/>
      <c r="G93" s="2"/>
      <c r="H93" s="2"/>
      <c r="I93" s="2"/>
    </row>
    <row r="94" spans="1:9">
      <c r="A94" s="2"/>
      <c r="B94" s="2"/>
      <c r="C94" s="2"/>
      <c r="D94" s="2"/>
      <c r="E94" s="2"/>
      <c r="F94" s="2"/>
      <c r="G94" s="2"/>
      <c r="H94" s="2"/>
      <c r="I94" s="2"/>
    </row>
    <row r="95" spans="1:9">
      <c r="A95" s="2"/>
      <c r="B95" s="2"/>
      <c r="C95" s="2"/>
      <c r="D95" s="2"/>
      <c r="E95" s="2"/>
      <c r="F95" s="2"/>
      <c r="G95" s="2"/>
      <c r="H95" s="2"/>
      <c r="I95" s="2"/>
    </row>
    <row r="96" spans="1:9">
      <c r="A96" s="2"/>
      <c r="B96" s="2"/>
      <c r="C96" s="2"/>
      <c r="D96" s="2"/>
      <c r="E96" s="2"/>
      <c r="F96" s="2"/>
      <c r="G96" s="2"/>
      <c r="H96" s="2"/>
      <c r="I96" s="2"/>
    </row>
    <row r="97" spans="1:9">
      <c r="A97" s="2"/>
      <c r="B97" s="2"/>
      <c r="C97" s="2"/>
      <c r="D97" s="2"/>
      <c r="E97" s="2"/>
      <c r="F97" s="2"/>
      <c r="G97" s="2"/>
      <c r="H97" s="2"/>
      <c r="I97" s="2"/>
    </row>
    <row r="98" spans="1:9">
      <c r="A98" s="2"/>
      <c r="B98" s="2"/>
      <c r="C98" s="2"/>
      <c r="D98" s="2"/>
      <c r="E98" s="2"/>
      <c r="F98" s="2"/>
      <c r="G98" s="2"/>
      <c r="H98" s="2"/>
      <c r="I98" s="2"/>
    </row>
    <row r="99" spans="1:9">
      <c r="A99" s="2"/>
      <c r="B99" s="2"/>
      <c r="C99" s="2"/>
      <c r="D99" s="2"/>
      <c r="E99" s="2"/>
      <c r="F99" s="2"/>
      <c r="G99" s="2"/>
      <c r="H99" s="2"/>
      <c r="I99" s="2"/>
    </row>
    <row r="100" spans="1:9">
      <c r="A100" s="2"/>
      <c r="B100" s="2"/>
      <c r="C100" s="2"/>
      <c r="D100" s="2"/>
      <c r="E100" s="2"/>
      <c r="F100" s="2"/>
      <c r="G100" s="2"/>
      <c r="H100" s="2"/>
      <c r="I100" s="2"/>
    </row>
    <row r="101" spans="1:9">
      <c r="A101" s="2"/>
      <c r="B101" s="2"/>
      <c r="C101" s="2"/>
      <c r="D101" s="2"/>
      <c r="E101" s="2"/>
      <c r="F101" s="2"/>
      <c r="G101" s="2"/>
      <c r="H101" s="2"/>
      <c r="I101" s="2"/>
    </row>
    <row r="102" spans="1:9">
      <c r="A102" s="2"/>
      <c r="B102" s="2"/>
      <c r="C102" s="2"/>
      <c r="D102" s="2"/>
      <c r="E102" s="2"/>
      <c r="F102" s="2"/>
      <c r="G102" s="2"/>
      <c r="H102" s="2"/>
      <c r="I102" s="2"/>
    </row>
    <row r="103" spans="1:9">
      <c r="A103" s="2"/>
      <c r="B103" s="2"/>
      <c r="C103" s="2"/>
      <c r="D103" s="2"/>
      <c r="E103" s="2"/>
      <c r="F103" s="2"/>
      <c r="G103" s="2"/>
      <c r="H103" s="2"/>
      <c r="I103" s="2"/>
    </row>
    <row r="104" spans="1:9">
      <c r="A104" s="2"/>
      <c r="B104" s="2"/>
      <c r="C104" s="2"/>
      <c r="D104" s="2"/>
      <c r="E104" s="2"/>
      <c r="F104" s="2"/>
      <c r="G104" s="2"/>
      <c r="H104" s="2"/>
      <c r="I104" s="2"/>
    </row>
    <row r="105" spans="1:9">
      <c r="A105" s="2"/>
      <c r="B105" s="2"/>
      <c r="C105" s="2"/>
      <c r="D105" s="2"/>
      <c r="E105" s="2"/>
      <c r="F105" s="2"/>
      <c r="G105" s="2"/>
      <c r="H105" s="2"/>
      <c r="I105" s="2"/>
    </row>
    <row r="106" spans="1:9">
      <c r="A106" s="2"/>
      <c r="B106" s="2"/>
      <c r="C106" s="2"/>
      <c r="D106" s="2"/>
      <c r="E106" s="2"/>
      <c r="F106" s="2"/>
      <c r="G106" s="2"/>
      <c r="H106" s="2"/>
      <c r="I106" s="2"/>
    </row>
    <row r="107" spans="1:9">
      <c r="A107" s="2"/>
      <c r="B107" s="2"/>
      <c r="C107" s="2"/>
      <c r="D107" s="2"/>
      <c r="E107" s="2"/>
      <c r="F107" s="2"/>
      <c r="G107" s="2"/>
      <c r="H107" s="2"/>
      <c r="I107" s="2"/>
    </row>
    <row r="108" spans="1:9">
      <c r="A108" s="2"/>
      <c r="B108" s="2"/>
      <c r="C108" s="2"/>
      <c r="D108" s="2"/>
      <c r="E108" s="2"/>
      <c r="F108" s="2"/>
      <c r="G108" s="2"/>
      <c r="H108" s="2"/>
      <c r="I108" s="2"/>
    </row>
    <row r="109" spans="1:9">
      <c r="A109" s="2"/>
      <c r="B109" s="2"/>
      <c r="C109" s="2"/>
      <c r="D109" s="2"/>
      <c r="E109" s="2"/>
      <c r="F109" s="2"/>
      <c r="G109" s="2"/>
      <c r="H109" s="2"/>
      <c r="I109" s="2"/>
    </row>
    <row r="110" spans="1:9">
      <c r="A110" s="2"/>
      <c r="B110" s="2"/>
      <c r="C110" s="2"/>
      <c r="D110" s="2"/>
      <c r="E110" s="2"/>
      <c r="F110" s="2"/>
      <c r="G110" s="2"/>
      <c r="H110" s="2"/>
      <c r="I110" s="2"/>
    </row>
    <row r="111" spans="1:9">
      <c r="A111" s="2"/>
      <c r="B111" s="2"/>
      <c r="C111" s="2"/>
      <c r="D111" s="2"/>
      <c r="E111" s="2"/>
      <c r="F111" s="2"/>
      <c r="G111" s="2"/>
      <c r="H111" s="2"/>
      <c r="I111" s="2"/>
    </row>
    <row r="112" spans="1:9">
      <c r="A112" s="2"/>
      <c r="B112" s="2"/>
      <c r="C112" s="2"/>
      <c r="D112" s="2"/>
      <c r="E112" s="2"/>
      <c r="F112" s="2"/>
      <c r="G112" s="2"/>
      <c r="H112" s="2"/>
      <c r="I112" s="2"/>
    </row>
    <row r="113" spans="1:9">
      <c r="A113" s="2"/>
      <c r="B113" s="2"/>
      <c r="C113" s="2"/>
      <c r="D113" s="2"/>
      <c r="E113" s="2"/>
      <c r="F113" s="2"/>
      <c r="G113" s="2"/>
      <c r="H113" s="2"/>
      <c r="I113" s="2"/>
    </row>
    <row r="114" spans="1:9">
      <c r="A114" s="2"/>
      <c r="B114" s="2"/>
      <c r="C114" s="2"/>
      <c r="D114" s="2"/>
      <c r="E114" s="2"/>
      <c r="F114" s="2"/>
      <c r="G114" s="2"/>
      <c r="H114" s="2"/>
      <c r="I114" s="2"/>
    </row>
    <row r="115" spans="1:9">
      <c r="A115" s="2"/>
      <c r="B115" s="2"/>
      <c r="C115" s="2"/>
      <c r="D115" s="2"/>
      <c r="E115" s="2"/>
      <c r="F115" s="2"/>
      <c r="G115" s="2"/>
      <c r="H115" s="2"/>
      <c r="I115" s="2"/>
    </row>
  </sheetData>
  <mergeCells count="27">
    <mergeCell ref="I41:I42"/>
    <mergeCell ref="D41:D42"/>
    <mergeCell ref="E41:E42"/>
    <mergeCell ref="F41:F42"/>
    <mergeCell ref="G41:G42"/>
    <mergeCell ref="H41:H42"/>
    <mergeCell ref="K41:K42"/>
    <mergeCell ref="L41:L42"/>
    <mergeCell ref="M41:M42"/>
    <mergeCell ref="N41:N42"/>
    <mergeCell ref="O41:O42"/>
    <mergeCell ref="M43:M45"/>
    <mergeCell ref="N43:N45"/>
    <mergeCell ref="O43:O45"/>
    <mergeCell ref="P43:P45"/>
    <mergeCell ref="A3:P4"/>
    <mergeCell ref="P41:P42"/>
    <mergeCell ref="D43:D45"/>
    <mergeCell ref="E43:E45"/>
    <mergeCell ref="F43:F45"/>
    <mergeCell ref="G43:G45"/>
    <mergeCell ref="H43:H45"/>
    <mergeCell ref="I43:I45"/>
    <mergeCell ref="J43:J45"/>
    <mergeCell ref="K43:K45"/>
    <mergeCell ref="L43:L45"/>
    <mergeCell ref="J41:J42"/>
  </mergeCells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topLeftCell="A25" workbookViewId="0">
      <selection activeCell="L19" sqref="L19"/>
    </sheetView>
  </sheetViews>
  <sheetFormatPr defaultRowHeight="12.75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5703125" customWidth="1"/>
    <col min="15" max="15" width="12.140625" customWidth="1"/>
    <col min="16" max="16" width="12.5703125" customWidth="1"/>
  </cols>
  <sheetData>
    <row r="1" spans="1:16" ht="18">
      <c r="A1" s="4" t="s">
        <v>41</v>
      </c>
      <c r="D1" t="s">
        <v>42</v>
      </c>
    </row>
    <row r="3" spans="1:16" ht="15">
      <c r="A3" s="5">
        <v>-1</v>
      </c>
      <c r="B3" s="6"/>
    </row>
    <row r="5" spans="1:16" ht="15">
      <c r="A5" s="7"/>
      <c r="B5" s="7"/>
      <c r="C5" s="8" t="s">
        <v>0</v>
      </c>
      <c r="D5" s="8" t="s">
        <v>0</v>
      </c>
      <c r="E5" s="8" t="s">
        <v>2</v>
      </c>
      <c r="F5" s="8" t="s">
        <v>43</v>
      </c>
      <c r="G5" s="8" t="s">
        <v>44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45</v>
      </c>
      <c r="N5" s="8" t="s">
        <v>46</v>
      </c>
      <c r="O5" s="8" t="s">
        <v>47</v>
      </c>
      <c r="P5" s="8" t="s">
        <v>48</v>
      </c>
    </row>
    <row r="6" spans="1:16" ht="1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75" thickBot="1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>
      <c r="A8" s="7" t="s">
        <v>49</v>
      </c>
      <c r="B8" s="7"/>
      <c r="C8" s="8"/>
      <c r="D8" s="8"/>
      <c r="E8" s="8">
        <v>275</v>
      </c>
      <c r="F8" s="8">
        <v>275</v>
      </c>
      <c r="G8" s="8">
        <v>275</v>
      </c>
      <c r="H8" s="8">
        <v>275</v>
      </c>
      <c r="I8" s="8">
        <v>275</v>
      </c>
      <c r="J8" s="8">
        <v>275</v>
      </c>
      <c r="K8" s="8">
        <v>275</v>
      </c>
      <c r="L8" s="8">
        <v>275</v>
      </c>
      <c r="M8" s="8">
        <v>275</v>
      </c>
      <c r="N8" s="8">
        <v>275</v>
      </c>
      <c r="O8" s="8">
        <v>275</v>
      </c>
      <c r="P8" s="8">
        <v>275</v>
      </c>
    </row>
    <row r="9" spans="1:16" ht="15">
      <c r="A9" s="7" t="s">
        <v>50</v>
      </c>
      <c r="B9" s="7"/>
      <c r="C9" s="8"/>
      <c r="D9" s="8"/>
      <c r="E9" s="8">
        <v>500</v>
      </c>
      <c r="F9" s="8">
        <v>500</v>
      </c>
      <c r="G9" s="8">
        <v>500</v>
      </c>
      <c r="H9" s="8">
        <v>500</v>
      </c>
      <c r="I9" s="8">
        <v>500</v>
      </c>
      <c r="J9" s="8">
        <v>500</v>
      </c>
      <c r="K9" s="8">
        <v>500</v>
      </c>
      <c r="L9" s="8">
        <v>500</v>
      </c>
      <c r="M9" s="8">
        <v>500</v>
      </c>
      <c r="N9" s="8">
        <v>500</v>
      </c>
      <c r="O9" s="8">
        <v>500</v>
      </c>
      <c r="P9" s="8">
        <v>500</v>
      </c>
    </row>
    <row r="10" spans="1:16" ht="15">
      <c r="A10" s="7" t="s">
        <v>51</v>
      </c>
      <c r="B10" s="7"/>
      <c r="C10" s="8"/>
      <c r="D10" s="8"/>
      <c r="E10" s="8">
        <f>35*4</f>
        <v>140</v>
      </c>
      <c r="F10" s="8">
        <f t="shared" ref="F10:P10" si="0">35*4</f>
        <v>140</v>
      </c>
      <c r="G10" s="8">
        <f t="shared" si="0"/>
        <v>140</v>
      </c>
      <c r="H10" s="8">
        <f t="shared" si="0"/>
        <v>140</v>
      </c>
      <c r="I10" s="8">
        <f t="shared" si="0"/>
        <v>140</v>
      </c>
      <c r="J10" s="8">
        <f t="shared" si="0"/>
        <v>140</v>
      </c>
      <c r="K10" s="8">
        <f t="shared" si="0"/>
        <v>140</v>
      </c>
      <c r="L10" s="8">
        <f t="shared" si="0"/>
        <v>140</v>
      </c>
      <c r="M10" s="8">
        <f t="shared" si="0"/>
        <v>140</v>
      </c>
      <c r="N10" s="8">
        <f t="shared" si="0"/>
        <v>140</v>
      </c>
      <c r="O10" s="8">
        <f t="shared" si="0"/>
        <v>140</v>
      </c>
      <c r="P10" s="8">
        <f t="shared" si="0"/>
        <v>140</v>
      </c>
    </row>
    <row r="11" spans="1:16" ht="1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75" thickBot="1">
      <c r="A15" s="7" t="s">
        <v>0</v>
      </c>
      <c r="B15" s="7"/>
      <c r="C15" s="10"/>
      <c r="D15" s="10"/>
      <c r="E15" s="10">
        <f>SUM(E8:E10)</f>
        <v>915</v>
      </c>
      <c r="F15" s="10">
        <f t="shared" ref="F15:P15" si="1">SUM(F8:F10)</f>
        <v>915</v>
      </c>
      <c r="G15" s="10">
        <f t="shared" si="1"/>
        <v>915</v>
      </c>
      <c r="H15" s="10">
        <f t="shared" si="1"/>
        <v>915</v>
      </c>
      <c r="I15" s="10">
        <f t="shared" si="1"/>
        <v>915</v>
      </c>
      <c r="J15" s="10">
        <f t="shared" si="1"/>
        <v>915</v>
      </c>
      <c r="K15" s="10">
        <f t="shared" si="1"/>
        <v>915</v>
      </c>
      <c r="L15" s="10">
        <f t="shared" si="1"/>
        <v>915</v>
      </c>
      <c r="M15" s="10">
        <f t="shared" si="1"/>
        <v>915</v>
      </c>
      <c r="N15" s="10">
        <f t="shared" si="1"/>
        <v>915</v>
      </c>
      <c r="O15" s="10">
        <f t="shared" si="1"/>
        <v>915</v>
      </c>
      <c r="P15" s="10">
        <f t="shared" si="1"/>
        <v>915</v>
      </c>
    </row>
    <row r="16" spans="1:16" ht="15.75" thickTop="1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75" thickBot="1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>
      <c r="A31" s="7" t="s">
        <v>52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>
      <c r="A32" s="7" t="s">
        <v>53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>
      <c r="A34" s="7" t="s">
        <v>54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>
      <c r="A35" s="7" t="s">
        <v>55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.75" thickBot="1">
      <c r="A39" s="11" t="s">
        <v>56</v>
      </c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5">
      <c r="A40" s="11" t="s">
        <v>57</v>
      </c>
      <c r="B40" s="11"/>
      <c r="C40" s="8"/>
      <c r="D40" s="8"/>
      <c r="E40" s="8"/>
      <c r="F40" s="8"/>
      <c r="G40" s="8"/>
      <c r="H40" s="8"/>
      <c r="I40" s="8"/>
      <c r="J40" s="8"/>
    </row>
    <row r="41" spans="1:16" ht="1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">
      <c r="A45" s="11" t="s">
        <v>58</v>
      </c>
      <c r="B45" s="11"/>
      <c r="C45" s="11"/>
      <c r="D45" s="11"/>
      <c r="E45" s="7"/>
      <c r="F45" s="7"/>
      <c r="G45" s="7"/>
      <c r="H45" s="7"/>
      <c r="I45" s="7"/>
      <c r="J45" s="7"/>
    </row>
    <row r="46" spans="1:16" ht="1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>
      <c r="A47" s="7"/>
      <c r="B47" s="7"/>
      <c r="C47" s="8" t="s">
        <v>0</v>
      </c>
      <c r="D47" s="8" t="s">
        <v>0</v>
      </c>
      <c r="E47" s="8" t="s">
        <v>2</v>
      </c>
      <c r="F47" s="8" t="s">
        <v>43</v>
      </c>
      <c r="G47" s="8" t="s">
        <v>44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45</v>
      </c>
      <c r="N47" s="8" t="s">
        <v>46</v>
      </c>
      <c r="O47" s="8" t="s">
        <v>47</v>
      </c>
      <c r="P47" s="8" t="s">
        <v>48</v>
      </c>
    </row>
    <row r="48" spans="1:16" ht="15">
      <c r="A48" s="7"/>
      <c r="B48" s="7"/>
      <c r="C48" s="7"/>
      <c r="D48" s="7"/>
      <c r="E48" s="7"/>
      <c r="F48" s="7"/>
      <c r="G48" s="7"/>
      <c r="H48" s="7"/>
      <c r="J48" s="7"/>
    </row>
    <row r="49" spans="1:16" ht="15.75" thickBot="1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75" thickTop="1">
      <c r="A50" s="7"/>
      <c r="B50" s="7"/>
      <c r="C50" s="7"/>
      <c r="D50" s="7"/>
      <c r="E50" s="7"/>
      <c r="F50" s="7"/>
      <c r="G50" s="7"/>
      <c r="H50" s="7"/>
      <c r="J50" s="7"/>
    </row>
    <row r="51" spans="1:16" ht="15.75" thickBot="1">
      <c r="A51" s="11" t="s">
        <v>59</v>
      </c>
      <c r="B51" s="11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ht="15.75" thickTop="1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>
      <c r="A63" s="7"/>
      <c r="B63" s="7"/>
      <c r="C63" s="7"/>
      <c r="D63" s="7"/>
      <c r="E63" s="7"/>
      <c r="F63" s="7"/>
      <c r="G63" s="7"/>
      <c r="H63" s="7"/>
      <c r="J63" s="7"/>
    </row>
    <row r="64" spans="1:16" ht="15">
      <c r="A64" s="7" t="s">
        <v>60</v>
      </c>
      <c r="B64" s="7"/>
      <c r="C64" s="7"/>
      <c r="D64" s="7"/>
      <c r="E64" s="7"/>
      <c r="F64" s="7"/>
      <c r="G64" s="7"/>
      <c r="H64" s="7"/>
      <c r="J64" s="7"/>
    </row>
    <row r="65" spans="1:16" ht="15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5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5">
      <c r="A67" s="7"/>
      <c r="B67" s="7"/>
      <c r="C67" s="7"/>
      <c r="D67" s="7"/>
      <c r="E67" s="7"/>
      <c r="F67" s="7"/>
      <c r="G67" s="7"/>
      <c r="H67" s="7"/>
      <c r="J67" s="7"/>
    </row>
    <row r="68" spans="1:16" ht="15.75" thickBot="1">
      <c r="A68" s="11" t="s">
        <v>0</v>
      </c>
      <c r="B68" s="11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</row>
    <row r="69" spans="1:16" ht="15.75" thickTop="1">
      <c r="A69" s="11" t="s">
        <v>0</v>
      </c>
      <c r="B69" s="11"/>
      <c r="C69" s="7"/>
      <c r="D69" s="7"/>
      <c r="E69" s="7"/>
      <c r="F69" s="7"/>
      <c r="G69" s="7"/>
      <c r="H69" s="7"/>
      <c r="I69" s="7"/>
      <c r="J69" s="7"/>
    </row>
    <row r="70" spans="1:16" ht="1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">
      <c r="A73" s="11" t="s">
        <v>63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">
      <c r="A74" s="11"/>
      <c r="B74" s="7"/>
      <c r="C74" s="7"/>
      <c r="D74" s="7"/>
      <c r="E74" s="7"/>
      <c r="F74" s="7"/>
      <c r="G74" s="7"/>
      <c r="H74" s="7"/>
      <c r="I74" s="7"/>
      <c r="J74" s="7"/>
    </row>
    <row r="75" spans="1:16" ht="15">
      <c r="A75" s="11" t="s">
        <v>64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">
      <c r="A76" s="11"/>
      <c r="B76" s="7"/>
      <c r="C76" s="7"/>
      <c r="D76" s="7"/>
      <c r="E76" s="7"/>
      <c r="F76" s="7"/>
      <c r="G76" s="7"/>
      <c r="H76" s="7"/>
      <c r="I76" s="7"/>
      <c r="J76" s="7"/>
    </row>
    <row r="77" spans="1:16" ht="1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>
      <c r="A78" s="7"/>
      <c r="B78" s="7"/>
      <c r="C78" s="8" t="s">
        <v>0</v>
      </c>
      <c r="D78" s="8" t="s">
        <v>0</v>
      </c>
      <c r="E78" s="8" t="s">
        <v>2</v>
      </c>
      <c r="F78" s="8" t="s">
        <v>43</v>
      </c>
      <c r="G78" s="8" t="s">
        <v>44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45</v>
      </c>
      <c r="N78" s="8" t="s">
        <v>46</v>
      </c>
      <c r="O78" s="8" t="s">
        <v>47</v>
      </c>
      <c r="P78" s="8" t="s">
        <v>48</v>
      </c>
    </row>
    <row r="79" spans="1:16" ht="1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>
      <c r="A81" s="7" t="s">
        <v>65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>
      <c r="A83" s="7" t="s">
        <v>66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75" thickBot="1">
      <c r="A85" s="7" t="s">
        <v>67</v>
      </c>
      <c r="B85" s="7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1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>
      <c r="A91" s="7" t="s">
        <v>68</v>
      </c>
      <c r="B91" s="7"/>
      <c r="C91" t="s">
        <v>0</v>
      </c>
      <c r="D91" t="s">
        <v>0</v>
      </c>
      <c r="E91" t="s">
        <v>69</v>
      </c>
      <c r="F91" t="s">
        <v>69</v>
      </c>
      <c r="G91" t="s">
        <v>69</v>
      </c>
      <c r="H91" t="s">
        <v>69</v>
      </c>
      <c r="I91" t="s">
        <v>69</v>
      </c>
      <c r="J91" t="s">
        <v>69</v>
      </c>
      <c r="K91" t="s">
        <v>69</v>
      </c>
      <c r="L91" t="s">
        <v>69</v>
      </c>
      <c r="M91" t="s">
        <v>69</v>
      </c>
      <c r="N91" t="s">
        <v>69</v>
      </c>
      <c r="O91" t="s">
        <v>69</v>
      </c>
      <c r="P91" t="s">
        <v>69</v>
      </c>
    </row>
    <row r="92" spans="1:16" ht="1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.75" thickBot="1">
      <c r="A100" s="11" t="s">
        <v>70</v>
      </c>
      <c r="B100" s="7"/>
      <c r="C100" s="16"/>
      <c r="D100" s="16"/>
      <c r="E100" s="16"/>
      <c r="F100" s="16"/>
      <c r="G100" s="16"/>
      <c r="H100" s="16"/>
      <c r="I100" s="7"/>
      <c r="J100" s="7"/>
    </row>
    <row r="101" spans="1:10" ht="1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">
      <c r="A104" s="11" t="s">
        <v>71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>
      <c r="A107" s="7"/>
      <c r="B107" s="7"/>
      <c r="C107" s="8" t="s">
        <v>12</v>
      </c>
      <c r="D107" s="8" t="s">
        <v>13</v>
      </c>
      <c r="E107" s="8" t="s">
        <v>2</v>
      </c>
      <c r="F107" s="8" t="s">
        <v>43</v>
      </c>
      <c r="G107" s="8" t="s">
        <v>44</v>
      </c>
      <c r="H107" s="8" t="s">
        <v>5</v>
      </c>
      <c r="I107" s="7"/>
      <c r="J107" s="7"/>
    </row>
    <row r="108" spans="1:10" ht="1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>
      <c r="A110" s="7" t="s">
        <v>72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>
      <c r="A112" s="7" t="s">
        <v>73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thickBot="1">
      <c r="A114" s="11" t="s">
        <v>74</v>
      </c>
      <c r="B114" s="11"/>
      <c r="C114" s="17"/>
      <c r="D114" s="17"/>
      <c r="E114" s="17"/>
      <c r="F114" s="17"/>
      <c r="G114" s="17"/>
      <c r="H114" s="17"/>
      <c r="I114" s="7"/>
      <c r="J114" s="7"/>
    </row>
    <row r="115" spans="1:10" ht="1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441DEA-E426-4A22-AD6E-01DF1E50EFFE}"/>
</file>

<file path=customXml/itemProps2.xml><?xml version="1.0" encoding="utf-8"?>
<ds:datastoreItem xmlns:ds="http://schemas.openxmlformats.org/officeDocument/2006/customXml" ds:itemID="{B54C6B91-8617-4E72-A674-2A664C98D50B}"/>
</file>

<file path=customXml/itemProps3.xml><?xml version="1.0" encoding="utf-8"?>
<ds:datastoreItem xmlns:ds="http://schemas.openxmlformats.org/officeDocument/2006/customXml" ds:itemID="{D58A2C2E-A488-4BFA-9AD0-36C5C84C03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Georgi Mitu (2008820)</cp:lastModifiedBy>
  <cp:revision/>
  <dcterms:created xsi:type="dcterms:W3CDTF">2011-01-20T13:47:40Z</dcterms:created>
  <dcterms:modified xsi:type="dcterms:W3CDTF">2022-03-22T09:54:01Z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