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bus-ct\Desktop\"/>
    </mc:Choice>
  </mc:AlternateContent>
  <bookViews>
    <workbookView xWindow="0" yWindow="0" windowWidth="28800" windowHeight="13020" tabRatio="500"/>
  </bookViews>
  <sheets>
    <sheet name="Sheet1" sheetId="1" r:id="rId1"/>
  </sheets>
  <definedNames>
    <definedName name="_xlnm._FilterDatabase" localSheetId="0" hidden="1">Sheet1!$K$3:$L$35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4" i="1"/>
  <c r="L4" i="1"/>
  <c r="L35" i="1" s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K5" i="1"/>
  <c r="K35" i="1" s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4" i="1"/>
  <c r="F38" i="1"/>
  <c r="F37" i="1"/>
  <c r="C37" i="1"/>
  <c r="C36" i="1"/>
  <c r="C35" i="1"/>
  <c r="F36" i="1"/>
  <c r="F35" i="1"/>
</calcChain>
</file>

<file path=xl/comments1.xml><?xml version="1.0" encoding="utf-8"?>
<comments xmlns="http://schemas.openxmlformats.org/spreadsheetml/2006/main">
  <authors>
    <author>Microsoft Office User</author>
  </authors>
  <commentList>
    <comment ref="C35" authorId="0" shapeId="0">
      <text>
        <r>
          <rPr>
            <b/>
            <sz val="10"/>
            <color indexed="81"/>
            <rFont val="Calibri"/>
            <family val="2"/>
          </rPr>
          <t>Microsoft Office User:</t>
        </r>
        <r>
          <rPr>
            <sz val="10"/>
            <color indexed="81"/>
            <rFont val="Calibri"/>
            <family val="2"/>
          </rPr>
          <t xml:space="preserve">
average mean temp
</t>
        </r>
      </text>
    </comment>
    <comment ref="F36" authorId="0" shapeId="0">
      <text>
        <r>
          <rPr>
            <b/>
            <sz val="10"/>
            <color indexed="81"/>
            <rFont val="Calibri"/>
            <family val="2"/>
          </rPr>
          <t>Microsoft Office User:</t>
        </r>
        <r>
          <rPr>
            <sz val="10"/>
            <color indexed="81"/>
            <rFont val="Calibri"/>
            <family val="2"/>
          </rPr>
          <t xml:space="preserve">
Average monthly rainfall
</t>
        </r>
      </text>
    </comment>
  </commentList>
</comments>
</file>

<file path=xl/sharedStrings.xml><?xml version="1.0" encoding="utf-8"?>
<sst xmlns="http://schemas.openxmlformats.org/spreadsheetml/2006/main" count="46" uniqueCount="23">
  <si>
    <t>Day</t>
  </si>
  <si>
    <t>Mean Temp</t>
  </si>
  <si>
    <t>High</t>
  </si>
  <si>
    <t>Low</t>
  </si>
  <si>
    <t>Rain</t>
  </si>
  <si>
    <t>Average Wind Speed</t>
  </si>
  <si>
    <t>Dom Dir</t>
  </si>
  <si>
    <t>SE</t>
  </si>
  <si>
    <t>W</t>
  </si>
  <si>
    <t>NE</t>
  </si>
  <si>
    <t>S</t>
  </si>
  <si>
    <t>E</t>
  </si>
  <si>
    <t>NW</t>
  </si>
  <si>
    <t>WSW</t>
  </si>
  <si>
    <t>SSE</t>
  </si>
  <si>
    <t>SW</t>
  </si>
  <si>
    <t>Total Monthly rainfall</t>
  </si>
  <si>
    <t>Max Temp</t>
  </si>
  <si>
    <t>Min Temp</t>
  </si>
  <si>
    <t>Highest rainfall</t>
  </si>
  <si>
    <t>Lowest rainfall</t>
  </si>
  <si>
    <t>Night frost</t>
  </si>
  <si>
    <t>Grass Growing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</si>
</sst>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1"/>
      <name val="Calibri"/>
      <family val="2"/>
    </font>
    <font>
      <b/>
      <sz val="10"/>
      <color indexed="8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Temperature v Rainfall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Mean Temp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Sheet1!$C$4:$C$34</c:f>
              <c:numCache>
                <c:formatCode>General</c:formatCode>
                <c:ptCount val="31"/>
                <c:pt idx="0">
                  <c:v>7.8</c:v>
                </c:pt>
                <c:pt idx="1">
                  <c:v>6.6</c:v>
                </c:pt>
                <c:pt idx="2">
                  <c:v>1.1000000000000001</c:v>
                </c:pt>
                <c:pt idx="3">
                  <c:v>-2.8</c:v>
                </c:pt>
                <c:pt idx="4">
                  <c:v>-2.6</c:v>
                </c:pt>
                <c:pt idx="5">
                  <c:v>-3.3</c:v>
                </c:pt>
                <c:pt idx="6">
                  <c:v>-3.1</c:v>
                </c:pt>
                <c:pt idx="7">
                  <c:v>-4.5</c:v>
                </c:pt>
                <c:pt idx="8">
                  <c:v>1</c:v>
                </c:pt>
                <c:pt idx="9">
                  <c:v>0.2</c:v>
                </c:pt>
                <c:pt idx="10">
                  <c:v>-3.2</c:v>
                </c:pt>
                <c:pt idx="11">
                  <c:v>-0.3</c:v>
                </c:pt>
                <c:pt idx="12">
                  <c:v>7.8</c:v>
                </c:pt>
                <c:pt idx="13">
                  <c:v>7.3</c:v>
                </c:pt>
                <c:pt idx="14">
                  <c:v>6.7</c:v>
                </c:pt>
                <c:pt idx="15">
                  <c:v>6</c:v>
                </c:pt>
                <c:pt idx="16">
                  <c:v>6.2</c:v>
                </c:pt>
                <c:pt idx="17">
                  <c:v>5.4</c:v>
                </c:pt>
                <c:pt idx="18">
                  <c:v>6.1</c:v>
                </c:pt>
                <c:pt idx="19">
                  <c:v>7</c:v>
                </c:pt>
                <c:pt idx="20">
                  <c:v>5.4</c:v>
                </c:pt>
                <c:pt idx="21">
                  <c:v>5.2</c:v>
                </c:pt>
                <c:pt idx="22">
                  <c:v>3.2</c:v>
                </c:pt>
                <c:pt idx="23">
                  <c:v>6.8</c:v>
                </c:pt>
                <c:pt idx="24">
                  <c:v>7.5</c:v>
                </c:pt>
                <c:pt idx="25">
                  <c:v>9.1999999999999993</c:v>
                </c:pt>
                <c:pt idx="26">
                  <c:v>6.9</c:v>
                </c:pt>
                <c:pt idx="27">
                  <c:v>4.8</c:v>
                </c:pt>
                <c:pt idx="28">
                  <c:v>3.9</c:v>
                </c:pt>
                <c:pt idx="29">
                  <c:v>0.5</c:v>
                </c:pt>
                <c:pt idx="30">
                  <c:v>-1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Sheet1!$F$3</c:f>
              <c:strCache>
                <c:ptCount val="1"/>
                <c:pt idx="0">
                  <c:v>Rain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Sheet1!$F$4:$F$34</c:f>
              <c:numCache>
                <c:formatCode>General</c:formatCode>
                <c:ptCount val="31"/>
                <c:pt idx="0">
                  <c:v>8.4</c:v>
                </c:pt>
                <c:pt idx="1">
                  <c:v>6.4</c:v>
                </c:pt>
                <c:pt idx="2">
                  <c:v>0</c:v>
                </c:pt>
                <c:pt idx="3">
                  <c:v>0.2</c:v>
                </c:pt>
                <c:pt idx="4">
                  <c:v>0.2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</c:v>
                </c:pt>
                <c:pt idx="12">
                  <c:v>0.8</c:v>
                </c:pt>
                <c:pt idx="13">
                  <c:v>0.6</c:v>
                </c:pt>
                <c:pt idx="14">
                  <c:v>3.2</c:v>
                </c:pt>
                <c:pt idx="15">
                  <c:v>0</c:v>
                </c:pt>
                <c:pt idx="16">
                  <c:v>6.6</c:v>
                </c:pt>
                <c:pt idx="17">
                  <c:v>4.8</c:v>
                </c:pt>
                <c:pt idx="18">
                  <c:v>2.8</c:v>
                </c:pt>
                <c:pt idx="19">
                  <c:v>14.4</c:v>
                </c:pt>
                <c:pt idx="20">
                  <c:v>8.1999999999999993</c:v>
                </c:pt>
                <c:pt idx="21">
                  <c:v>4.5999999999999996</c:v>
                </c:pt>
                <c:pt idx="22">
                  <c:v>0</c:v>
                </c:pt>
                <c:pt idx="23">
                  <c:v>0.8</c:v>
                </c:pt>
                <c:pt idx="24">
                  <c:v>4.8</c:v>
                </c:pt>
                <c:pt idx="25">
                  <c:v>1.2</c:v>
                </c:pt>
                <c:pt idx="26">
                  <c:v>2.2000000000000002</c:v>
                </c:pt>
                <c:pt idx="27">
                  <c:v>3.2</c:v>
                </c:pt>
                <c:pt idx="28">
                  <c:v>4.2</c:v>
                </c:pt>
                <c:pt idx="29">
                  <c:v>6.2</c:v>
                </c:pt>
                <c:pt idx="30">
                  <c:v>1.4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0794464"/>
        <c:axId val="526850088"/>
      </c:lineChart>
      <c:catAx>
        <c:axId val="280794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850088"/>
        <c:crosses val="autoZero"/>
        <c:auto val="1"/>
        <c:lblAlgn val="ctr"/>
        <c:lblOffset val="100"/>
        <c:noMultiLvlLbl val="0"/>
      </c:catAx>
      <c:valAx>
        <c:axId val="52685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0794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39</xdr:row>
      <xdr:rowOff>50800</xdr:rowOff>
    </xdr:from>
    <xdr:to>
      <xdr:col>9</xdr:col>
      <xdr:colOff>533400</xdr:colOff>
      <xdr:row>57</xdr:row>
      <xdr:rowOff>19050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0</xdr:colOff>
      <xdr:row>13</xdr:row>
      <xdr:rowOff>0</xdr:rowOff>
    </xdr:from>
    <xdr:to>
      <xdr:col>25</xdr:col>
      <xdr:colOff>477520</xdr:colOff>
      <xdr:row>51</xdr:row>
      <xdr:rowOff>50800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01800" y="2768600"/>
          <a:ext cx="8732520" cy="777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N38"/>
  <sheetViews>
    <sheetView tabSelected="1" topLeftCell="H1" workbookViewId="0">
      <selection activeCell="P14" sqref="P14"/>
    </sheetView>
  </sheetViews>
  <sheetFormatPr defaultColWidth="11" defaultRowHeight="15.75" x14ac:dyDescent="0.25"/>
  <cols>
    <col min="2" max="2" width="17.5" bestFit="1" customWidth="1"/>
    <col min="3" max="3" width="12.625" bestFit="1" customWidth="1"/>
    <col min="5" max="5" width="21" bestFit="1" customWidth="1"/>
    <col min="6" max="6" width="11.625" bestFit="1" customWidth="1"/>
    <col min="9" max="9" width="7.5" bestFit="1" customWidth="1"/>
    <col min="11" max="11" width="12.625" bestFit="1" customWidth="1"/>
    <col min="12" max="12" width="19.375" bestFit="1" customWidth="1"/>
  </cols>
  <sheetData>
    <row r="3" spans="2:14" s="6" customFormat="1" ht="25.5" x14ac:dyDescent="0.25">
      <c r="B3" s="1" t="s">
        <v>0</v>
      </c>
      <c r="C3" s="2" t="s">
        <v>1</v>
      </c>
      <c r="D3" s="1" t="s">
        <v>2</v>
      </c>
      <c r="E3" s="1" t="s">
        <v>3</v>
      </c>
      <c r="F3" s="1" t="s">
        <v>4</v>
      </c>
      <c r="G3" s="2" t="s">
        <v>5</v>
      </c>
      <c r="H3" s="1" t="s">
        <v>2</v>
      </c>
      <c r="I3" s="2" t="s">
        <v>6</v>
      </c>
      <c r="K3" s="6" t="s">
        <v>21</v>
      </c>
      <c r="L3" s="6" t="s">
        <v>22</v>
      </c>
    </row>
    <row r="4" spans="2:14" x14ac:dyDescent="0.25">
      <c r="B4" s="3">
        <v>1</v>
      </c>
      <c r="C4" s="3">
        <v>7.8</v>
      </c>
      <c r="D4" s="3">
        <v>10.6</v>
      </c>
      <c r="E4" s="3">
        <v>6.1</v>
      </c>
      <c r="F4" s="3">
        <v>8.4</v>
      </c>
      <c r="G4" s="3">
        <v>1.2</v>
      </c>
      <c r="H4" s="3">
        <v>17</v>
      </c>
      <c r="I4" s="4" t="s">
        <v>7</v>
      </c>
      <c r="K4" t="str">
        <f t="shared" ref="K4:K34" si="0">IF(E4&lt;=0,"Night Frost","")</f>
        <v/>
      </c>
      <c r="L4" t="str">
        <f t="shared" ref="L4:L34" si="1">IF(D4&gt;=6,"Grass growing day","")</f>
        <v>Grass growing day</v>
      </c>
      <c r="M4" t="str">
        <f>IF(F4=0,"DRY","WET")</f>
        <v>WET</v>
      </c>
      <c r="N4" t="str">
        <f>IF(F4=0,"DRY",IF(E4&lt;=1,"SNOW","RAIN"))</f>
        <v>RAIN</v>
      </c>
    </row>
    <row r="5" spans="2:14" x14ac:dyDescent="0.25">
      <c r="B5" s="3">
        <v>2</v>
      </c>
      <c r="C5" s="3">
        <v>6.6</v>
      </c>
      <c r="D5" s="3">
        <v>8.3000000000000007</v>
      </c>
      <c r="E5" s="3">
        <v>5.6</v>
      </c>
      <c r="F5" s="3">
        <v>6.4</v>
      </c>
      <c r="G5" s="3">
        <v>0.9</v>
      </c>
      <c r="H5" s="3">
        <v>14</v>
      </c>
      <c r="I5" s="4" t="s">
        <v>8</v>
      </c>
      <c r="K5" t="str">
        <f t="shared" si="0"/>
        <v/>
      </c>
      <c r="L5" t="str">
        <f t="shared" si="1"/>
        <v>Grass growing day</v>
      </c>
      <c r="M5" t="str">
        <f t="shared" ref="M5:M34" si="2">IF(F5=0,"DRY","WET")</f>
        <v>WET</v>
      </c>
      <c r="N5" t="str">
        <f t="shared" ref="N5:N34" si="3">IF(F5=0,"DRY",IF(E5&lt;=1,"SNOW","RAIN"))</f>
        <v>RAIN</v>
      </c>
    </row>
    <row r="6" spans="2:14" x14ac:dyDescent="0.25">
      <c r="B6" s="3">
        <v>3</v>
      </c>
      <c r="C6" s="3">
        <v>1.1000000000000001</v>
      </c>
      <c r="D6" s="3">
        <v>5.6</v>
      </c>
      <c r="E6" s="3">
        <v>-1.7</v>
      </c>
      <c r="F6" s="3">
        <v>0</v>
      </c>
      <c r="G6" s="3">
        <v>1</v>
      </c>
      <c r="H6" s="3">
        <v>16</v>
      </c>
      <c r="I6" s="4" t="s">
        <v>8</v>
      </c>
      <c r="K6" t="str">
        <f t="shared" si="0"/>
        <v>Night Frost</v>
      </c>
      <c r="L6" t="str">
        <f t="shared" si="1"/>
        <v/>
      </c>
      <c r="M6" t="str">
        <f t="shared" si="2"/>
        <v>DRY</v>
      </c>
      <c r="N6" t="str">
        <f t="shared" si="3"/>
        <v>DRY</v>
      </c>
    </row>
    <row r="7" spans="2:14" x14ac:dyDescent="0.25">
      <c r="B7" s="3">
        <v>4</v>
      </c>
      <c r="C7" s="3">
        <v>-2.8</v>
      </c>
      <c r="D7" s="3">
        <v>2.2000000000000002</v>
      </c>
      <c r="E7" s="3">
        <v>-5.6</v>
      </c>
      <c r="F7" s="3">
        <v>0.2</v>
      </c>
      <c r="G7" s="3">
        <v>0.7</v>
      </c>
      <c r="H7" s="3">
        <v>12</v>
      </c>
      <c r="I7" s="4" t="s">
        <v>9</v>
      </c>
      <c r="K7" t="str">
        <f t="shared" si="0"/>
        <v>Night Frost</v>
      </c>
      <c r="L7" t="str">
        <f t="shared" si="1"/>
        <v/>
      </c>
      <c r="M7" t="str">
        <f t="shared" si="2"/>
        <v>WET</v>
      </c>
      <c r="N7" t="str">
        <f t="shared" si="3"/>
        <v>SNOW</v>
      </c>
    </row>
    <row r="8" spans="2:14" x14ac:dyDescent="0.25">
      <c r="B8" s="3">
        <v>5</v>
      </c>
      <c r="C8" s="3">
        <v>-2.6</v>
      </c>
      <c r="D8" s="3">
        <v>2.8</v>
      </c>
      <c r="E8" s="3">
        <v>-6.1</v>
      </c>
      <c r="F8" s="3">
        <v>0.2</v>
      </c>
      <c r="G8" s="3">
        <v>0.5</v>
      </c>
      <c r="H8" s="3">
        <v>6</v>
      </c>
      <c r="I8" s="4" t="s">
        <v>7</v>
      </c>
      <c r="K8" t="str">
        <f t="shared" si="0"/>
        <v>Night Frost</v>
      </c>
      <c r="L8" t="str">
        <f t="shared" si="1"/>
        <v/>
      </c>
      <c r="M8" t="str">
        <f t="shared" si="2"/>
        <v>WET</v>
      </c>
      <c r="N8" t="str">
        <f t="shared" si="3"/>
        <v>SNOW</v>
      </c>
    </row>
    <row r="9" spans="2:14" x14ac:dyDescent="0.25">
      <c r="B9" s="3">
        <v>6</v>
      </c>
      <c r="C9" s="3">
        <v>-3.3</v>
      </c>
      <c r="D9" s="3">
        <v>1.1000000000000001</v>
      </c>
      <c r="E9" s="3">
        <v>-5.6</v>
      </c>
      <c r="F9" s="3">
        <v>0</v>
      </c>
      <c r="G9" s="3">
        <v>1.1000000000000001</v>
      </c>
      <c r="H9" s="3">
        <v>19</v>
      </c>
      <c r="I9" s="4" t="s">
        <v>10</v>
      </c>
      <c r="K9" t="str">
        <f t="shared" si="0"/>
        <v>Night Frost</v>
      </c>
      <c r="L9" t="str">
        <f t="shared" si="1"/>
        <v/>
      </c>
      <c r="M9" t="str">
        <f t="shared" si="2"/>
        <v>DRY</v>
      </c>
      <c r="N9" t="str">
        <f t="shared" si="3"/>
        <v>DRY</v>
      </c>
    </row>
    <row r="10" spans="2:14" x14ac:dyDescent="0.25">
      <c r="B10" s="3">
        <v>7</v>
      </c>
      <c r="C10" s="3">
        <v>-3.1</v>
      </c>
      <c r="D10" s="3">
        <v>-0.6</v>
      </c>
      <c r="E10" s="3">
        <v>-3.9</v>
      </c>
      <c r="F10" s="3">
        <v>0</v>
      </c>
      <c r="G10" s="3">
        <v>1.7</v>
      </c>
      <c r="H10" s="3">
        <v>26</v>
      </c>
      <c r="I10" s="4" t="s">
        <v>10</v>
      </c>
      <c r="K10" t="str">
        <f t="shared" si="0"/>
        <v>Night Frost</v>
      </c>
      <c r="L10" t="str">
        <f t="shared" si="1"/>
        <v/>
      </c>
      <c r="M10" t="str">
        <f t="shared" si="2"/>
        <v>DRY</v>
      </c>
      <c r="N10" t="str">
        <f t="shared" si="3"/>
        <v>DRY</v>
      </c>
    </row>
    <row r="11" spans="2:14" x14ac:dyDescent="0.25">
      <c r="B11" s="3">
        <v>8</v>
      </c>
      <c r="C11" s="3">
        <v>-4.5</v>
      </c>
      <c r="D11" s="3">
        <v>1.1000000000000001</v>
      </c>
      <c r="E11" s="3">
        <v>-7.2</v>
      </c>
      <c r="F11" s="3">
        <v>0</v>
      </c>
      <c r="G11" s="3">
        <v>1.3</v>
      </c>
      <c r="H11" s="3">
        <v>17</v>
      </c>
      <c r="I11" s="4" t="s">
        <v>7</v>
      </c>
      <c r="K11" t="str">
        <f t="shared" si="0"/>
        <v>Night Frost</v>
      </c>
      <c r="L11" t="str">
        <f t="shared" si="1"/>
        <v/>
      </c>
      <c r="M11" t="str">
        <f t="shared" si="2"/>
        <v>DRY</v>
      </c>
      <c r="N11" t="str">
        <f t="shared" si="3"/>
        <v>DRY</v>
      </c>
    </row>
    <row r="12" spans="2:14" x14ac:dyDescent="0.25">
      <c r="B12" s="3">
        <v>9</v>
      </c>
      <c r="C12" s="3">
        <v>1</v>
      </c>
      <c r="D12" s="3">
        <v>3.3</v>
      </c>
      <c r="E12" s="3">
        <v>0</v>
      </c>
      <c r="F12" s="3">
        <v>0</v>
      </c>
      <c r="G12" s="3">
        <v>1.2</v>
      </c>
      <c r="H12" s="3">
        <v>16</v>
      </c>
      <c r="I12" s="4" t="s">
        <v>9</v>
      </c>
      <c r="K12" t="str">
        <f t="shared" si="0"/>
        <v>Night Frost</v>
      </c>
      <c r="L12" t="str">
        <f t="shared" si="1"/>
        <v/>
      </c>
      <c r="M12" t="str">
        <f t="shared" si="2"/>
        <v>DRY</v>
      </c>
      <c r="N12" t="str">
        <f t="shared" si="3"/>
        <v>DRY</v>
      </c>
    </row>
    <row r="13" spans="2:14" x14ac:dyDescent="0.25">
      <c r="B13" s="3">
        <v>10</v>
      </c>
      <c r="C13" s="3">
        <v>0.2</v>
      </c>
      <c r="D13" s="3">
        <v>3.9</v>
      </c>
      <c r="E13" s="3">
        <v>-1.7</v>
      </c>
      <c r="F13" s="3">
        <v>0</v>
      </c>
      <c r="G13" s="3">
        <v>0.9</v>
      </c>
      <c r="H13" s="3">
        <v>14</v>
      </c>
      <c r="I13" s="4" t="s">
        <v>11</v>
      </c>
      <c r="K13" t="str">
        <f t="shared" si="0"/>
        <v>Night Frost</v>
      </c>
      <c r="L13" t="str">
        <f t="shared" si="1"/>
        <v/>
      </c>
      <c r="M13" t="str">
        <f t="shared" si="2"/>
        <v>DRY</v>
      </c>
      <c r="N13" t="str">
        <f t="shared" si="3"/>
        <v>DRY</v>
      </c>
    </row>
    <row r="14" spans="2:14" x14ac:dyDescent="0.25">
      <c r="B14" s="3">
        <v>11</v>
      </c>
      <c r="C14" s="3">
        <v>-3.2</v>
      </c>
      <c r="D14" s="3">
        <v>3</v>
      </c>
      <c r="E14" s="3">
        <v>-7.2</v>
      </c>
      <c r="F14" s="3">
        <v>0</v>
      </c>
      <c r="G14" s="3">
        <v>0</v>
      </c>
      <c r="H14" s="3">
        <v>1</v>
      </c>
      <c r="I14" s="4" t="s">
        <v>10</v>
      </c>
      <c r="K14" t="str">
        <f t="shared" si="0"/>
        <v>Night Frost</v>
      </c>
      <c r="L14" t="str">
        <f t="shared" si="1"/>
        <v/>
      </c>
      <c r="M14" t="str">
        <f t="shared" si="2"/>
        <v>DRY</v>
      </c>
      <c r="N14" t="str">
        <f t="shared" si="3"/>
        <v>DRY</v>
      </c>
    </row>
    <row r="15" spans="2:14" x14ac:dyDescent="0.25">
      <c r="B15" s="3">
        <v>12</v>
      </c>
      <c r="C15" s="3">
        <v>-0.3</v>
      </c>
      <c r="D15" s="3">
        <v>6.6</v>
      </c>
      <c r="E15" s="3">
        <v>-7.2</v>
      </c>
      <c r="F15" s="3">
        <v>0.2</v>
      </c>
      <c r="G15" s="3">
        <v>0.5</v>
      </c>
      <c r="H15" s="3">
        <v>12</v>
      </c>
      <c r="I15" s="4" t="s">
        <v>12</v>
      </c>
      <c r="K15" t="str">
        <f t="shared" si="0"/>
        <v>Night Frost</v>
      </c>
      <c r="L15" t="str">
        <f t="shared" si="1"/>
        <v>Grass growing day</v>
      </c>
      <c r="M15" t="str">
        <f t="shared" si="2"/>
        <v>WET</v>
      </c>
      <c r="N15" t="str">
        <f t="shared" si="3"/>
        <v>SNOW</v>
      </c>
    </row>
    <row r="16" spans="2:14" x14ac:dyDescent="0.25">
      <c r="B16" s="3">
        <v>13</v>
      </c>
      <c r="C16" s="3">
        <v>7.8</v>
      </c>
      <c r="D16" s="3">
        <v>8.3000000000000007</v>
      </c>
      <c r="E16" s="3">
        <v>6.6</v>
      </c>
      <c r="F16" s="3">
        <v>0.8</v>
      </c>
      <c r="G16" s="3">
        <v>2.8</v>
      </c>
      <c r="H16" s="3">
        <v>20</v>
      </c>
      <c r="I16" s="4" t="s">
        <v>12</v>
      </c>
      <c r="K16" t="str">
        <f t="shared" si="0"/>
        <v/>
      </c>
      <c r="L16" t="str">
        <f t="shared" si="1"/>
        <v>Grass growing day</v>
      </c>
      <c r="M16" t="str">
        <f t="shared" si="2"/>
        <v>WET</v>
      </c>
      <c r="N16" t="str">
        <f t="shared" si="3"/>
        <v>RAIN</v>
      </c>
    </row>
    <row r="17" spans="2:14" x14ac:dyDescent="0.25">
      <c r="B17" s="3">
        <v>14</v>
      </c>
      <c r="C17" s="3">
        <v>7.3</v>
      </c>
      <c r="D17" s="3">
        <v>8.4</v>
      </c>
      <c r="E17" s="3">
        <v>6.6</v>
      </c>
      <c r="F17" s="3">
        <v>0.6</v>
      </c>
      <c r="G17" s="3">
        <v>1.4</v>
      </c>
      <c r="H17" s="3">
        <v>17</v>
      </c>
      <c r="I17" s="4" t="s">
        <v>8</v>
      </c>
      <c r="K17" t="str">
        <f t="shared" si="0"/>
        <v/>
      </c>
      <c r="L17" t="str">
        <f t="shared" si="1"/>
        <v>Grass growing day</v>
      </c>
      <c r="M17" t="str">
        <f t="shared" si="2"/>
        <v>WET</v>
      </c>
      <c r="N17" t="str">
        <f t="shared" si="3"/>
        <v>RAIN</v>
      </c>
    </row>
    <row r="18" spans="2:14" x14ac:dyDescent="0.25">
      <c r="B18" s="3">
        <v>15</v>
      </c>
      <c r="C18" s="3">
        <v>6.7</v>
      </c>
      <c r="D18" s="3">
        <v>8.1999999999999993</v>
      </c>
      <c r="E18" s="3">
        <v>4.5999999999999996</v>
      </c>
      <c r="F18" s="3">
        <v>3.2</v>
      </c>
      <c r="G18" s="3">
        <v>2</v>
      </c>
      <c r="H18" s="3">
        <v>21</v>
      </c>
      <c r="I18" s="4" t="s">
        <v>12</v>
      </c>
      <c r="K18" t="str">
        <f t="shared" si="0"/>
        <v/>
      </c>
      <c r="L18" t="str">
        <f t="shared" si="1"/>
        <v>Grass growing day</v>
      </c>
      <c r="M18" t="str">
        <f t="shared" si="2"/>
        <v>WET</v>
      </c>
      <c r="N18" t="str">
        <f t="shared" si="3"/>
        <v>RAIN</v>
      </c>
    </row>
    <row r="19" spans="2:14" x14ac:dyDescent="0.25">
      <c r="B19" s="3">
        <v>16</v>
      </c>
      <c r="C19" s="3">
        <v>6</v>
      </c>
      <c r="D19" s="3">
        <v>8.5</v>
      </c>
      <c r="E19" s="3">
        <v>1.8</v>
      </c>
      <c r="F19" s="3">
        <v>0</v>
      </c>
      <c r="G19" s="3">
        <v>0.7</v>
      </c>
      <c r="H19" s="3">
        <v>17</v>
      </c>
      <c r="I19" s="4" t="s">
        <v>13</v>
      </c>
      <c r="K19" t="str">
        <f t="shared" si="0"/>
        <v/>
      </c>
      <c r="L19" t="str">
        <f t="shared" si="1"/>
        <v>Grass growing day</v>
      </c>
      <c r="M19" t="str">
        <f t="shared" si="2"/>
        <v>DRY</v>
      </c>
      <c r="N19" t="str">
        <f t="shared" si="3"/>
        <v>DRY</v>
      </c>
    </row>
    <row r="20" spans="2:14" x14ac:dyDescent="0.25">
      <c r="B20" s="3">
        <v>17</v>
      </c>
      <c r="C20" s="3">
        <v>6.2</v>
      </c>
      <c r="D20" s="3">
        <v>8.6999999999999993</v>
      </c>
      <c r="E20" s="3">
        <v>2.5</v>
      </c>
      <c r="F20" s="3">
        <v>6.6</v>
      </c>
      <c r="G20" s="3">
        <v>1.5</v>
      </c>
      <c r="H20" s="3">
        <v>28</v>
      </c>
      <c r="I20" s="4" t="s">
        <v>13</v>
      </c>
      <c r="K20" t="str">
        <f t="shared" si="0"/>
        <v/>
      </c>
      <c r="L20" t="str">
        <f t="shared" si="1"/>
        <v>Grass growing day</v>
      </c>
      <c r="M20" t="str">
        <f t="shared" si="2"/>
        <v>WET</v>
      </c>
      <c r="N20" t="str">
        <f t="shared" si="3"/>
        <v>RAIN</v>
      </c>
    </row>
    <row r="21" spans="2:14" x14ac:dyDescent="0.25">
      <c r="B21" s="3">
        <v>18</v>
      </c>
      <c r="C21" s="3">
        <v>5.4</v>
      </c>
      <c r="D21" s="3">
        <v>7.7</v>
      </c>
      <c r="E21" s="3">
        <v>1.4</v>
      </c>
      <c r="F21" s="3">
        <v>4.8</v>
      </c>
      <c r="G21" s="3">
        <v>0.3</v>
      </c>
      <c r="H21" s="3">
        <v>12</v>
      </c>
      <c r="I21" s="4" t="s">
        <v>14</v>
      </c>
      <c r="K21" t="str">
        <f t="shared" si="0"/>
        <v/>
      </c>
      <c r="L21" t="str">
        <f t="shared" si="1"/>
        <v>Grass growing day</v>
      </c>
      <c r="M21" t="str">
        <f t="shared" si="2"/>
        <v>WET</v>
      </c>
      <c r="N21" t="str">
        <f t="shared" si="3"/>
        <v>RAIN</v>
      </c>
    </row>
    <row r="22" spans="2:14" x14ac:dyDescent="0.25">
      <c r="B22" s="3">
        <v>19</v>
      </c>
      <c r="C22" s="3">
        <v>6.1</v>
      </c>
      <c r="D22" s="3">
        <v>8.5</v>
      </c>
      <c r="E22" s="3">
        <v>3.8</v>
      </c>
      <c r="F22" s="3">
        <v>2.8</v>
      </c>
      <c r="G22" s="3">
        <v>0.1</v>
      </c>
      <c r="H22" s="3">
        <v>10</v>
      </c>
      <c r="I22" s="4" t="s">
        <v>15</v>
      </c>
      <c r="K22" t="str">
        <f t="shared" si="0"/>
        <v/>
      </c>
      <c r="L22" t="str">
        <f t="shared" si="1"/>
        <v>Grass growing day</v>
      </c>
      <c r="M22" t="str">
        <f t="shared" si="2"/>
        <v>WET</v>
      </c>
      <c r="N22" t="str">
        <f t="shared" si="3"/>
        <v>RAIN</v>
      </c>
    </row>
    <row r="23" spans="2:14" x14ac:dyDescent="0.25">
      <c r="B23" s="3">
        <v>20</v>
      </c>
      <c r="C23" s="3">
        <v>7</v>
      </c>
      <c r="D23" s="3">
        <v>8.6</v>
      </c>
      <c r="E23" s="3">
        <v>4.9000000000000004</v>
      </c>
      <c r="F23" s="3">
        <v>14.4</v>
      </c>
      <c r="G23" s="3">
        <v>1</v>
      </c>
      <c r="H23" s="3">
        <v>19</v>
      </c>
      <c r="I23" s="4" t="s">
        <v>13</v>
      </c>
      <c r="K23" t="str">
        <f t="shared" si="0"/>
        <v/>
      </c>
      <c r="L23" t="str">
        <f t="shared" si="1"/>
        <v>Grass growing day</v>
      </c>
      <c r="M23" t="str">
        <f t="shared" si="2"/>
        <v>WET</v>
      </c>
      <c r="N23" t="str">
        <f t="shared" si="3"/>
        <v>RAIN</v>
      </c>
    </row>
    <row r="24" spans="2:14" x14ac:dyDescent="0.25">
      <c r="B24" s="3">
        <v>21</v>
      </c>
      <c r="C24" s="3">
        <v>5.4</v>
      </c>
      <c r="D24" s="3">
        <v>7</v>
      </c>
      <c r="E24" s="3">
        <v>3.8</v>
      </c>
      <c r="F24" s="3">
        <v>8.1999999999999993</v>
      </c>
      <c r="G24" s="3">
        <v>0.3</v>
      </c>
      <c r="H24" s="3">
        <v>12</v>
      </c>
      <c r="I24" s="4" t="s">
        <v>14</v>
      </c>
      <c r="K24" t="str">
        <f t="shared" si="0"/>
        <v/>
      </c>
      <c r="L24" t="str">
        <f t="shared" si="1"/>
        <v>Grass growing day</v>
      </c>
      <c r="M24" t="str">
        <f t="shared" si="2"/>
        <v>WET</v>
      </c>
      <c r="N24" t="str">
        <f t="shared" si="3"/>
        <v>RAIN</v>
      </c>
    </row>
    <row r="25" spans="2:14" x14ac:dyDescent="0.25">
      <c r="B25" s="3">
        <v>22</v>
      </c>
      <c r="C25" s="3">
        <v>5.2</v>
      </c>
      <c r="D25" s="3">
        <v>5.7</v>
      </c>
      <c r="E25" s="3">
        <v>4.7</v>
      </c>
      <c r="F25" s="3">
        <v>4.5999999999999996</v>
      </c>
      <c r="G25" s="3">
        <v>3.3</v>
      </c>
      <c r="H25" s="3">
        <v>28</v>
      </c>
      <c r="I25" s="4" t="s">
        <v>8</v>
      </c>
      <c r="K25" t="str">
        <f t="shared" si="0"/>
        <v/>
      </c>
      <c r="L25" t="str">
        <f t="shared" si="1"/>
        <v/>
      </c>
      <c r="M25" t="str">
        <f t="shared" si="2"/>
        <v>WET</v>
      </c>
      <c r="N25" t="str">
        <f t="shared" si="3"/>
        <v>RAIN</v>
      </c>
    </row>
    <row r="26" spans="2:14" x14ac:dyDescent="0.25">
      <c r="B26" s="3">
        <v>23</v>
      </c>
      <c r="C26" s="3">
        <v>3.2</v>
      </c>
      <c r="D26" s="3">
        <v>6.9</v>
      </c>
      <c r="E26" s="3">
        <v>-0.6</v>
      </c>
      <c r="F26" s="3">
        <v>0</v>
      </c>
      <c r="G26" s="3">
        <v>0.5</v>
      </c>
      <c r="H26" s="3">
        <v>16</v>
      </c>
      <c r="I26" s="4" t="s">
        <v>9</v>
      </c>
      <c r="K26" t="str">
        <f t="shared" si="0"/>
        <v>Night Frost</v>
      </c>
      <c r="L26" t="str">
        <f t="shared" si="1"/>
        <v>Grass growing day</v>
      </c>
      <c r="M26" t="str">
        <f t="shared" si="2"/>
        <v>DRY</v>
      </c>
      <c r="N26" t="str">
        <f t="shared" si="3"/>
        <v>DRY</v>
      </c>
    </row>
    <row r="27" spans="2:14" x14ac:dyDescent="0.25">
      <c r="B27" s="3">
        <v>24</v>
      </c>
      <c r="C27" s="3">
        <v>6.8</v>
      </c>
      <c r="D27" s="3">
        <v>8.6999999999999993</v>
      </c>
      <c r="E27" s="3">
        <v>1.5</v>
      </c>
      <c r="F27" s="3">
        <v>0.8</v>
      </c>
      <c r="G27" s="3">
        <v>0.4</v>
      </c>
      <c r="H27" s="3">
        <v>14</v>
      </c>
      <c r="I27" s="4" t="s">
        <v>8</v>
      </c>
      <c r="K27" t="str">
        <f t="shared" si="0"/>
        <v/>
      </c>
      <c r="L27" t="str">
        <f t="shared" si="1"/>
        <v>Grass growing day</v>
      </c>
      <c r="M27" t="str">
        <f t="shared" si="2"/>
        <v>WET</v>
      </c>
      <c r="N27" t="str">
        <f t="shared" si="3"/>
        <v>RAIN</v>
      </c>
    </row>
    <row r="28" spans="2:14" x14ac:dyDescent="0.25">
      <c r="B28" s="3">
        <v>25</v>
      </c>
      <c r="C28" s="3">
        <v>7.5</v>
      </c>
      <c r="D28" s="3">
        <v>9.8000000000000007</v>
      </c>
      <c r="E28" s="3">
        <v>5.3</v>
      </c>
      <c r="F28" s="3">
        <v>4.8</v>
      </c>
      <c r="G28" s="3">
        <v>2.2999999999999998</v>
      </c>
      <c r="H28" s="3">
        <v>21</v>
      </c>
      <c r="I28" s="4" t="s">
        <v>12</v>
      </c>
      <c r="K28" t="str">
        <f t="shared" si="0"/>
        <v/>
      </c>
      <c r="L28" t="str">
        <f t="shared" si="1"/>
        <v>Grass growing day</v>
      </c>
      <c r="M28" t="str">
        <f t="shared" si="2"/>
        <v>WET</v>
      </c>
      <c r="N28" t="str">
        <f t="shared" si="3"/>
        <v>RAIN</v>
      </c>
    </row>
    <row r="29" spans="2:14" x14ac:dyDescent="0.25">
      <c r="B29" s="3">
        <v>26</v>
      </c>
      <c r="C29" s="3">
        <v>9.1999999999999993</v>
      </c>
      <c r="D29" s="3">
        <v>11.6</v>
      </c>
      <c r="E29" s="3">
        <v>5.7</v>
      </c>
      <c r="F29" s="3">
        <v>1.2</v>
      </c>
      <c r="G29" s="3">
        <v>0.2</v>
      </c>
      <c r="H29" s="3">
        <v>8</v>
      </c>
      <c r="I29" s="4" t="s">
        <v>12</v>
      </c>
      <c r="K29" t="str">
        <f t="shared" si="0"/>
        <v/>
      </c>
      <c r="L29" t="str">
        <f t="shared" si="1"/>
        <v>Grass growing day</v>
      </c>
      <c r="M29" t="str">
        <f t="shared" si="2"/>
        <v>WET</v>
      </c>
      <c r="N29" t="str">
        <f t="shared" si="3"/>
        <v>RAIN</v>
      </c>
    </row>
    <row r="30" spans="2:14" x14ac:dyDescent="0.25">
      <c r="B30" s="3">
        <v>27</v>
      </c>
      <c r="C30" s="3">
        <v>6.9</v>
      </c>
      <c r="D30" s="3">
        <v>9.6</v>
      </c>
      <c r="E30" s="3">
        <v>3.8</v>
      </c>
      <c r="F30" s="3">
        <v>2.2000000000000002</v>
      </c>
      <c r="G30" s="3">
        <v>1.6</v>
      </c>
      <c r="H30" s="3">
        <v>26</v>
      </c>
      <c r="I30" s="4" t="s">
        <v>12</v>
      </c>
      <c r="K30" t="str">
        <f t="shared" si="0"/>
        <v/>
      </c>
      <c r="L30" t="str">
        <f t="shared" si="1"/>
        <v>Grass growing day</v>
      </c>
      <c r="M30" t="str">
        <f t="shared" si="2"/>
        <v>WET</v>
      </c>
      <c r="N30" t="str">
        <f t="shared" si="3"/>
        <v>RAIN</v>
      </c>
    </row>
    <row r="31" spans="2:14" x14ac:dyDescent="0.25">
      <c r="B31" s="3">
        <v>28</v>
      </c>
      <c r="C31" s="3">
        <v>4.8</v>
      </c>
      <c r="D31" s="3">
        <v>5.7</v>
      </c>
      <c r="E31" s="3">
        <v>3.6</v>
      </c>
      <c r="F31" s="3">
        <v>3.2</v>
      </c>
      <c r="G31" s="3">
        <v>5.8</v>
      </c>
      <c r="H31" s="3">
        <v>30</v>
      </c>
      <c r="I31" s="4" t="s">
        <v>12</v>
      </c>
      <c r="K31" t="str">
        <f t="shared" si="0"/>
        <v/>
      </c>
      <c r="L31" t="str">
        <f t="shared" si="1"/>
        <v/>
      </c>
      <c r="M31" t="str">
        <f t="shared" si="2"/>
        <v>WET</v>
      </c>
      <c r="N31" t="str">
        <f t="shared" si="3"/>
        <v>RAIN</v>
      </c>
    </row>
    <row r="32" spans="2:14" x14ac:dyDescent="0.25">
      <c r="B32" s="3">
        <v>29</v>
      </c>
      <c r="C32" s="3">
        <v>3.9</v>
      </c>
      <c r="D32" s="3">
        <v>5.3</v>
      </c>
      <c r="E32" s="3">
        <v>1.9</v>
      </c>
      <c r="F32" s="3">
        <v>4.2</v>
      </c>
      <c r="G32" s="3">
        <v>5.8</v>
      </c>
      <c r="H32" s="3">
        <v>30</v>
      </c>
      <c r="I32" s="4" t="s">
        <v>9</v>
      </c>
      <c r="K32" t="str">
        <f t="shared" si="0"/>
        <v/>
      </c>
      <c r="L32" t="str">
        <f t="shared" si="1"/>
        <v/>
      </c>
      <c r="M32" t="str">
        <f t="shared" si="2"/>
        <v>WET</v>
      </c>
      <c r="N32" t="str">
        <f t="shared" si="3"/>
        <v>RAIN</v>
      </c>
    </row>
    <row r="33" spans="2:14" x14ac:dyDescent="0.25">
      <c r="B33" s="3">
        <v>30</v>
      </c>
      <c r="C33" s="3">
        <v>0.5</v>
      </c>
      <c r="D33" s="3">
        <v>4.2</v>
      </c>
      <c r="E33" s="3">
        <v>-2</v>
      </c>
      <c r="F33" s="3">
        <v>6.2</v>
      </c>
      <c r="G33" s="3">
        <v>3.3</v>
      </c>
      <c r="H33" s="3">
        <v>24</v>
      </c>
      <c r="I33" s="4" t="s">
        <v>9</v>
      </c>
      <c r="K33" t="str">
        <f t="shared" si="0"/>
        <v>Night Frost</v>
      </c>
      <c r="L33" t="str">
        <f t="shared" si="1"/>
        <v/>
      </c>
      <c r="M33" t="str">
        <f t="shared" si="2"/>
        <v>WET</v>
      </c>
      <c r="N33" t="str">
        <f t="shared" si="3"/>
        <v>SNOW</v>
      </c>
    </row>
    <row r="34" spans="2:14" x14ac:dyDescent="0.25">
      <c r="B34" s="3">
        <v>31</v>
      </c>
      <c r="C34" s="3">
        <v>-1</v>
      </c>
      <c r="D34" s="3">
        <v>2.2999999999999998</v>
      </c>
      <c r="E34" s="3">
        <v>-5.8</v>
      </c>
      <c r="F34" s="3">
        <v>1.4</v>
      </c>
      <c r="G34" s="3">
        <v>0.1</v>
      </c>
      <c r="H34" s="3">
        <v>12</v>
      </c>
      <c r="I34" s="4" t="s">
        <v>9</v>
      </c>
      <c r="K34" t="str">
        <f t="shared" si="0"/>
        <v>Night Frost</v>
      </c>
      <c r="L34" t="str">
        <f t="shared" si="1"/>
        <v/>
      </c>
      <c r="M34" t="str">
        <f t="shared" si="2"/>
        <v>WET</v>
      </c>
      <c r="N34" t="str">
        <f t="shared" si="3"/>
        <v>SNOW</v>
      </c>
    </row>
    <row r="35" spans="2:14" x14ac:dyDescent="0.25">
      <c r="C35" s="5">
        <f>AVERAGE(C4:C34)</f>
        <v>3.2838709677419358</v>
      </c>
      <c r="E35" t="s">
        <v>16</v>
      </c>
      <c r="F35">
        <f>SUM(F4:F34)</f>
        <v>85.40000000000002</v>
      </c>
      <c r="K35">
        <f>COUNTIF(K4:K34,"Night Frost")</f>
        <v>13</v>
      </c>
      <c r="L35">
        <f>COUNTIF(L4:L34,"Night Frost")</f>
        <v>0</v>
      </c>
    </row>
    <row r="36" spans="2:14" x14ac:dyDescent="0.25">
      <c r="B36" t="s">
        <v>17</v>
      </c>
      <c r="C36">
        <f>MAX(C4:C34)</f>
        <v>9.1999999999999993</v>
      </c>
      <c r="F36" s="5">
        <f>AVERAGE(F4:F34)</f>
        <v>2.7548387096774198</v>
      </c>
    </row>
    <row r="37" spans="2:14" x14ac:dyDescent="0.25">
      <c r="B37" t="s">
        <v>18</v>
      </c>
      <c r="C37">
        <f>MIN(C4:C34)</f>
        <v>-4.5</v>
      </c>
      <c r="E37" t="s">
        <v>19</v>
      </c>
      <c r="F37">
        <f>MAX(F4:F34)</f>
        <v>14.4</v>
      </c>
    </row>
    <row r="38" spans="2:14" x14ac:dyDescent="0.25">
      <c r="E38" t="s">
        <v>20</v>
      </c>
      <c r="F38">
        <f>MIN(F4:F34)</f>
        <v>0</v>
      </c>
    </row>
  </sheetData>
  <autoFilter ref="K3:L35">
    <sortState ref="K4:L30">
      <sortCondition descending="1" ref="L3:L35"/>
    </sortState>
  </autoFilter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Thomas, Christopher (Business)</cp:lastModifiedBy>
  <dcterms:created xsi:type="dcterms:W3CDTF">2016-02-17T23:51:06Z</dcterms:created>
  <dcterms:modified xsi:type="dcterms:W3CDTF">2018-02-15T09:46:01Z</dcterms:modified>
</cp:coreProperties>
</file>