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MADE/Shared Documents/I4.0/L5 Six Sigma Green Belt Quality/"/>
    </mc:Choice>
  </mc:AlternateContent>
  <xr:revisionPtr revIDLastSave="0" documentId="8_{7EBFE6B3-BB36-4F32-9E01-EB8B3FE98F9D}" xr6:coauthVersionLast="47" xr6:coauthVersionMax="47" xr10:uidLastSave="{00000000-0000-0000-0000-000000000000}"/>
  <bookViews>
    <workbookView xWindow="2940" yWindow="2940" windowWidth="15390" windowHeight="9532" xr2:uid="{33FF7B2B-7AA3-4B08-8BB0-61DA0069FEAF}"/>
  </bookViews>
  <sheets>
    <sheet name="Viscosity" sheetId="12" r:id="rId1"/>
    <sheet name="all data" sheetId="20" r:id="rId2"/>
    <sheet name="ABCD AB" sheetId="21" r:id="rId3"/>
    <sheet name="AB AB" sheetId="22" r:id="rId4"/>
    <sheet name="actual values" sheetId="23" r:id="rId5"/>
    <sheet name="scatterpult" sheetId="24" r:id="rId6"/>
  </sheet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" i="23" l="1"/>
  <c r="H26" i="23"/>
  <c r="G26" i="23"/>
  <c r="F26" i="23"/>
  <c r="E26" i="23"/>
</calcChain>
</file>

<file path=xl/sharedStrings.xml><?xml version="1.0" encoding="utf-8"?>
<sst xmlns="http://schemas.openxmlformats.org/spreadsheetml/2006/main" count="153" uniqueCount="50">
  <si>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</si>
  <si>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</si>
  <si>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</si>
  <si>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</si>
  <si>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</si>
  <si>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</si>
  <si>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</si>
  <si>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</si>
  <si>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df</t>
  </si>
  <si>
    <t>SS</t>
  </si>
  <si>
    <t>MS</t>
  </si>
  <si>
    <t>F</t>
  </si>
  <si>
    <t>Significance F</t>
  </si>
  <si>
    <t>Regression</t>
  </si>
  <si>
    <t>Residual</t>
  </si>
  <si>
    <t>Total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</si>
  <si>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</si>
  <si>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</si>
  <si>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</si>
  <si>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</si>
  <si>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</si>
  <si>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</si>
  <si>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</si>
  <si>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Intercept</t>
  </si>
  <si>
    <t>A</t>
  </si>
  <si>
    <t>B</t>
  </si>
  <si>
    <t>C</t>
  </si>
  <si>
    <t>D</t>
  </si>
  <si>
    <t>A*B</t>
  </si>
  <si>
    <t>A*C</t>
  </si>
  <si>
    <t>A*D</t>
  </si>
  <si>
    <t>B*C</t>
  </si>
  <si>
    <t>B*D</t>
  </si>
  <si>
    <t>C*D</t>
  </si>
  <si>
    <t>Response</t>
  </si>
  <si>
    <t>StdOrder</t>
  </si>
  <si>
    <t>RunOrder</t>
  </si>
  <si>
    <t>CenterPt</t>
  </si>
  <si>
    <t>Blocks</t>
  </si>
  <si>
    <t>Firing Angle</t>
  </si>
  <si>
    <t>Bungee position</t>
  </si>
  <si>
    <t>Release angle</t>
  </si>
  <si>
    <t>Pin elevation</t>
  </si>
  <si>
    <t>Cup elevation</t>
  </si>
  <si>
    <t>FA</t>
  </si>
  <si>
    <t>BP</t>
  </si>
  <si>
    <t>RA</t>
  </si>
  <si>
    <t>PE</t>
  </si>
  <si>
    <t>CE</t>
  </si>
  <si>
    <t>response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</si>
</sst>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2" fontId="0" fillId="0" borderId="0" xfId="0" applyNumberFormat="1"/>
    <xf numFmtId="2" fontId="1" fillId="0" borderId="14" xfId="0" applyNumberFormat="1" applyFont="1" applyBorder="1" applyAlignment="1">
      <alignment horizontal="centerContinuous"/>
    </xf>
    <xf numFmtId="2" fontId="0" fillId="0" borderId="10" xfId="0" applyNumberFormat="1" applyBorder="1"/>
    <xf numFmtId="2" fontId="1" fillId="0" borderId="14" xfId="0" applyNumberFormat="1" applyFont="1" applyBorder="1" applyAlignment="1">
      <alignment horizontal="center"/>
    </xf>
    <xf numFmtId="0" fontId="2" fillId="0" borderId="0" xfId="0" applyFont="1"/>
    <xf numFmtId="0" fontId="0" fillId="0" borderId="16" xfId="0" applyBorder="1"/>
    <xf numFmtId="0" fontId="0" fillId="0" borderId="17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CEC0-5886-45D8-A670-6EBF5630ACB5}">
  <dimension ref="A1:X17"/>
  <sheetViews>
    <sheetView tabSelected="1" topLeftCell="A15" workbookViewId="0">
      <selection activeCell="G24" sqref="G24"/>
    </sheetView>
  </sheetViews>
  <sheetFormatPr defaultRowHeight="14.25" x14ac:dyDescent="0.45"/>
  <cols>
    <col min="1" max="7" width="6.73046875" customWidth="1"/>
    <col min="8" max="8" width="13" bestFit="1" customWidth="1"/>
    <col min="9" max="10" width="6.73046875" customWidth="1"/>
  </cols>
  <sheetData>
    <row r="1" spans="1:24" ht="14.65" thickBot="1" x14ac:dyDescent="0.5">
      <c r="A1" s="10" t="s">
        <v>24</v>
      </c>
      <c r="B1" s="11" t="s">
        <v>25</v>
      </c>
      <c r="C1" s="11" t="s">
        <v>26</v>
      </c>
      <c r="D1" s="11" t="s">
        <v>27</v>
      </c>
      <c r="E1" s="11" t="s">
        <v>28</v>
      </c>
      <c r="F1" s="11" t="s">
        <v>29</v>
      </c>
      <c r="G1" s="11" t="s">
        <v>30</v>
      </c>
      <c r="H1" s="11" t="s">
        <v>31</v>
      </c>
      <c r="I1" s="11" t="s">
        <v>32</v>
      </c>
      <c r="J1" s="11" t="s">
        <v>33</v>
      </c>
      <c r="K1" s="12" t="s">
        <v>34</v>
      </c>
      <c r="N1" s="10" t="s">
        <v>24</v>
      </c>
      <c r="O1" s="11" t="s">
        <v>25</v>
      </c>
      <c r="P1" s="11" t="s">
        <v>28</v>
      </c>
      <c r="V1" s="10" t="s">
        <v>24</v>
      </c>
      <c r="W1" s="11" t="s">
        <v>25</v>
      </c>
      <c r="X1" s="11" t="s">
        <v>28</v>
      </c>
    </row>
    <row r="2" spans="1:24" ht="14.65" thickBot="1" x14ac:dyDescent="0.5">
      <c r="A2" s="1">
        <v>-1</v>
      </c>
      <c r="B2" s="2">
        <v>-1</v>
      </c>
      <c r="C2" s="2">
        <v>-1</v>
      </c>
      <c r="D2" s="2">
        <v>-1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3">
        <v>43.576999999999998</v>
      </c>
      <c r="N2" s="1">
        <v>-1</v>
      </c>
      <c r="O2" s="2">
        <v>-1</v>
      </c>
      <c r="P2" s="2">
        <v>1</v>
      </c>
      <c r="V2" s="1">
        <v>7</v>
      </c>
      <c r="W2" s="2">
        <v>8</v>
      </c>
      <c r="X2" s="2">
        <v>56</v>
      </c>
    </row>
    <row r="3" spans="1:24" ht="14.65" thickBot="1" x14ac:dyDescent="0.5">
      <c r="A3" s="4">
        <v>-1</v>
      </c>
      <c r="B3" s="5">
        <v>-1</v>
      </c>
      <c r="C3" s="5">
        <v>-1</v>
      </c>
      <c r="D3" s="5">
        <v>1</v>
      </c>
      <c r="E3" s="5">
        <v>1</v>
      </c>
      <c r="F3" s="5">
        <v>1</v>
      </c>
      <c r="G3" s="5">
        <v>-1</v>
      </c>
      <c r="H3" s="5">
        <v>1</v>
      </c>
      <c r="I3" s="5">
        <v>-1</v>
      </c>
      <c r="J3" s="5">
        <v>-1</v>
      </c>
      <c r="K3" s="6">
        <v>46.201000000000001</v>
      </c>
      <c r="N3" s="4">
        <v>-1</v>
      </c>
      <c r="O3" s="5">
        <v>-1</v>
      </c>
      <c r="P3" s="5">
        <v>1</v>
      </c>
      <c r="V3" s="1">
        <v>7</v>
      </c>
      <c r="W3" s="2">
        <v>8</v>
      </c>
      <c r="X3" s="2">
        <v>56</v>
      </c>
    </row>
    <row r="4" spans="1:24" ht="14.65" thickBot="1" x14ac:dyDescent="0.5">
      <c r="A4" s="4">
        <v>-1</v>
      </c>
      <c r="B4" s="5">
        <v>-1</v>
      </c>
      <c r="C4" s="5">
        <v>1</v>
      </c>
      <c r="D4" s="5">
        <v>-1</v>
      </c>
      <c r="E4" s="5">
        <v>1</v>
      </c>
      <c r="F4" s="5">
        <v>-1</v>
      </c>
      <c r="G4" s="5">
        <v>1</v>
      </c>
      <c r="H4" s="5">
        <v>-1</v>
      </c>
      <c r="I4" s="5">
        <v>1</v>
      </c>
      <c r="J4" s="5">
        <v>-1</v>
      </c>
      <c r="K4" s="6">
        <v>37.082000000000001</v>
      </c>
      <c r="N4" s="4">
        <v>-1</v>
      </c>
      <c r="O4" s="5">
        <v>-1</v>
      </c>
      <c r="P4" s="5">
        <v>1</v>
      </c>
      <c r="V4" s="1">
        <v>7</v>
      </c>
      <c r="W4" s="2">
        <v>8</v>
      </c>
      <c r="X4" s="2">
        <v>56</v>
      </c>
    </row>
    <row r="5" spans="1:24" ht="14.65" thickBot="1" x14ac:dyDescent="0.5">
      <c r="A5" s="4">
        <v>-1</v>
      </c>
      <c r="B5" s="5">
        <v>-1</v>
      </c>
      <c r="C5" s="5">
        <v>1</v>
      </c>
      <c r="D5" s="5">
        <v>1</v>
      </c>
      <c r="E5" s="5">
        <v>1</v>
      </c>
      <c r="F5" s="5">
        <v>-1</v>
      </c>
      <c r="G5" s="5">
        <v>-1</v>
      </c>
      <c r="H5" s="5">
        <v>-1</v>
      </c>
      <c r="I5" s="5">
        <v>-1</v>
      </c>
      <c r="J5" s="5">
        <v>1</v>
      </c>
      <c r="K5" s="6">
        <v>34.444000000000003</v>
      </c>
      <c r="N5" s="4">
        <v>-1</v>
      </c>
      <c r="O5" s="5">
        <v>-1</v>
      </c>
      <c r="P5" s="5">
        <v>1</v>
      </c>
      <c r="V5" s="1">
        <v>7</v>
      </c>
      <c r="W5" s="2">
        <v>8</v>
      </c>
      <c r="X5" s="2">
        <v>56</v>
      </c>
    </row>
    <row r="6" spans="1:24" ht="14.65" thickBot="1" x14ac:dyDescent="0.5">
      <c r="A6" s="4">
        <v>-1</v>
      </c>
      <c r="B6" s="5">
        <v>1</v>
      </c>
      <c r="C6" s="5">
        <v>-1</v>
      </c>
      <c r="D6" s="5">
        <v>-1</v>
      </c>
      <c r="E6" s="5">
        <v>-1</v>
      </c>
      <c r="F6" s="5">
        <v>1</v>
      </c>
      <c r="G6" s="5">
        <v>1</v>
      </c>
      <c r="H6" s="5">
        <v>-1</v>
      </c>
      <c r="I6" s="5">
        <v>-1</v>
      </c>
      <c r="J6" s="5">
        <v>1</v>
      </c>
      <c r="K6" s="6">
        <v>20.759</v>
      </c>
      <c r="N6" s="4">
        <v>-1</v>
      </c>
      <c r="O6" s="5">
        <v>1</v>
      </c>
      <c r="P6" s="5">
        <v>-1</v>
      </c>
      <c r="V6" s="1">
        <v>7</v>
      </c>
      <c r="W6" s="5">
        <v>12</v>
      </c>
      <c r="X6" s="5">
        <v>84</v>
      </c>
    </row>
    <row r="7" spans="1:24" ht="14.65" thickBot="1" x14ac:dyDescent="0.5">
      <c r="A7" s="4">
        <v>-1</v>
      </c>
      <c r="B7" s="5">
        <v>1</v>
      </c>
      <c r="C7" s="5">
        <v>-1</v>
      </c>
      <c r="D7" s="5">
        <v>1</v>
      </c>
      <c r="E7" s="5">
        <v>-1</v>
      </c>
      <c r="F7" s="5">
        <v>1</v>
      </c>
      <c r="G7" s="5">
        <v>-1</v>
      </c>
      <c r="H7" s="5">
        <v>-1</v>
      </c>
      <c r="I7" s="5">
        <v>1</v>
      </c>
      <c r="J7" s="5">
        <v>-1</v>
      </c>
      <c r="K7" s="6">
        <v>38.783000000000001</v>
      </c>
      <c r="N7" s="4">
        <v>-1</v>
      </c>
      <c r="O7" s="5">
        <v>1</v>
      </c>
      <c r="P7" s="5">
        <v>-1</v>
      </c>
      <c r="V7" s="1">
        <v>7</v>
      </c>
      <c r="W7" s="5">
        <v>12</v>
      </c>
      <c r="X7" s="5">
        <v>84</v>
      </c>
    </row>
    <row r="8" spans="1:24" ht="14.65" thickBot="1" x14ac:dyDescent="0.5">
      <c r="A8" s="4">
        <v>-1</v>
      </c>
      <c r="B8" s="5">
        <v>1</v>
      </c>
      <c r="C8" s="5">
        <v>1</v>
      </c>
      <c r="D8" s="5">
        <v>-1</v>
      </c>
      <c r="E8" s="5">
        <v>-1</v>
      </c>
      <c r="F8" s="5">
        <v>-1</v>
      </c>
      <c r="G8" s="5">
        <v>1</v>
      </c>
      <c r="H8" s="5">
        <v>1</v>
      </c>
      <c r="I8" s="5">
        <v>-1</v>
      </c>
      <c r="J8" s="5">
        <v>-1</v>
      </c>
      <c r="K8" s="6">
        <v>39.548999999999999</v>
      </c>
      <c r="N8" s="4">
        <v>-1</v>
      </c>
      <c r="O8" s="5">
        <v>1</v>
      </c>
      <c r="P8" s="5">
        <v>-1</v>
      </c>
      <c r="V8" s="1">
        <v>7</v>
      </c>
      <c r="W8" s="5">
        <v>12</v>
      </c>
      <c r="X8" s="5">
        <v>84</v>
      </c>
    </row>
    <row r="9" spans="1:24" x14ac:dyDescent="0.45">
      <c r="A9" s="4">
        <v>-1</v>
      </c>
      <c r="B9" s="5">
        <v>1</v>
      </c>
      <c r="C9" s="5">
        <v>1</v>
      </c>
      <c r="D9" s="5">
        <v>1</v>
      </c>
      <c r="E9" s="5">
        <v>-1</v>
      </c>
      <c r="F9" s="5">
        <v>-1</v>
      </c>
      <c r="G9" s="5">
        <v>-1</v>
      </c>
      <c r="H9" s="5">
        <v>1</v>
      </c>
      <c r="I9" s="5">
        <v>1</v>
      </c>
      <c r="J9" s="5">
        <v>1</v>
      </c>
      <c r="K9" s="6">
        <v>31.986000000000001</v>
      </c>
      <c r="N9" s="4">
        <v>-1</v>
      </c>
      <c r="O9" s="5">
        <v>1</v>
      </c>
      <c r="P9" s="5">
        <v>-1</v>
      </c>
      <c r="V9" s="1">
        <v>7</v>
      </c>
      <c r="W9" s="5">
        <v>12</v>
      </c>
      <c r="X9" s="5">
        <v>84</v>
      </c>
    </row>
    <row r="10" spans="1:24" x14ac:dyDescent="0.45">
      <c r="A10" s="4">
        <v>1</v>
      </c>
      <c r="B10" s="5">
        <v>-1</v>
      </c>
      <c r="C10" s="5">
        <v>-1</v>
      </c>
      <c r="D10" s="5">
        <v>-1</v>
      </c>
      <c r="E10" s="5">
        <v>-1</v>
      </c>
      <c r="F10" s="5">
        <v>-1</v>
      </c>
      <c r="G10" s="5">
        <v>-1</v>
      </c>
      <c r="H10" s="5">
        <v>1</v>
      </c>
      <c r="I10" s="5">
        <v>1</v>
      </c>
      <c r="J10" s="5">
        <v>1</v>
      </c>
      <c r="K10" s="6">
        <v>12.699</v>
      </c>
      <c r="N10" s="4">
        <v>1</v>
      </c>
      <c r="O10" s="5">
        <v>-1</v>
      </c>
      <c r="P10" s="5">
        <v>-1</v>
      </c>
      <c r="V10" s="4">
        <v>10</v>
      </c>
      <c r="W10" s="5">
        <v>8</v>
      </c>
      <c r="X10" s="5">
        <v>80</v>
      </c>
    </row>
    <row r="11" spans="1:24" x14ac:dyDescent="0.45">
      <c r="A11" s="4">
        <v>1</v>
      </c>
      <c r="B11" s="5">
        <v>-1</v>
      </c>
      <c r="C11" s="5">
        <v>-1</v>
      </c>
      <c r="D11" s="5">
        <v>1</v>
      </c>
      <c r="E11" s="5">
        <v>-1</v>
      </c>
      <c r="F11" s="5">
        <v>-1</v>
      </c>
      <c r="G11" s="5">
        <v>1</v>
      </c>
      <c r="H11" s="5">
        <v>1</v>
      </c>
      <c r="I11" s="5">
        <v>-1</v>
      </c>
      <c r="J11" s="5">
        <v>-1</v>
      </c>
      <c r="K11" s="6">
        <v>21.393999999999998</v>
      </c>
      <c r="N11" s="4">
        <v>1</v>
      </c>
      <c r="O11" s="5">
        <v>-1</v>
      </c>
      <c r="P11" s="5">
        <v>-1</v>
      </c>
      <c r="V11" s="4">
        <v>10</v>
      </c>
      <c r="W11" s="5">
        <v>8</v>
      </c>
      <c r="X11" s="5">
        <v>80</v>
      </c>
    </row>
    <row r="12" spans="1:24" x14ac:dyDescent="0.45">
      <c r="A12" s="4">
        <v>1</v>
      </c>
      <c r="B12" s="5">
        <v>-1</v>
      </c>
      <c r="C12" s="5">
        <v>1</v>
      </c>
      <c r="D12" s="5">
        <v>-1</v>
      </c>
      <c r="E12" s="5">
        <v>-1</v>
      </c>
      <c r="F12" s="5">
        <v>1</v>
      </c>
      <c r="G12" s="5">
        <v>-1</v>
      </c>
      <c r="H12" s="5">
        <v>-1</v>
      </c>
      <c r="I12" s="5">
        <v>1</v>
      </c>
      <c r="J12" s="5">
        <v>-1</v>
      </c>
      <c r="K12" s="6">
        <v>26.632000000000001</v>
      </c>
      <c r="N12" s="4">
        <v>1</v>
      </c>
      <c r="O12" s="5">
        <v>-1</v>
      </c>
      <c r="P12" s="5">
        <v>-1</v>
      </c>
      <c r="V12" s="4">
        <v>10</v>
      </c>
      <c r="W12" s="5">
        <v>8</v>
      </c>
      <c r="X12" s="5">
        <v>80</v>
      </c>
    </row>
    <row r="13" spans="1:24" x14ac:dyDescent="0.45">
      <c r="A13" s="4">
        <v>1</v>
      </c>
      <c r="B13" s="5">
        <v>-1</v>
      </c>
      <c r="C13" s="5">
        <v>1</v>
      </c>
      <c r="D13" s="5">
        <v>1</v>
      </c>
      <c r="E13" s="5">
        <v>-1</v>
      </c>
      <c r="F13" s="5">
        <v>1</v>
      </c>
      <c r="G13" s="5">
        <v>1</v>
      </c>
      <c r="H13" s="5">
        <v>-1</v>
      </c>
      <c r="I13" s="5">
        <v>-1</v>
      </c>
      <c r="J13" s="5">
        <v>1</v>
      </c>
      <c r="K13" s="6">
        <v>24.276</v>
      </c>
      <c r="N13" s="4">
        <v>1</v>
      </c>
      <c r="O13" s="5">
        <v>-1</v>
      </c>
      <c r="P13" s="5">
        <v>-1</v>
      </c>
      <c r="V13" s="4">
        <v>10</v>
      </c>
      <c r="W13" s="5">
        <v>8</v>
      </c>
      <c r="X13" s="5">
        <v>80</v>
      </c>
    </row>
    <row r="14" spans="1:24" x14ac:dyDescent="0.45">
      <c r="A14" s="4">
        <v>1</v>
      </c>
      <c r="B14" s="5">
        <v>1</v>
      </c>
      <c r="C14" s="5">
        <v>-1</v>
      </c>
      <c r="D14" s="5">
        <v>-1</v>
      </c>
      <c r="E14" s="5">
        <v>1</v>
      </c>
      <c r="F14" s="5">
        <v>-1</v>
      </c>
      <c r="G14" s="5">
        <v>-1</v>
      </c>
      <c r="H14" s="5">
        <v>-1</v>
      </c>
      <c r="I14" s="5">
        <v>-1</v>
      </c>
      <c r="J14" s="5">
        <v>1</v>
      </c>
      <c r="K14" s="6">
        <v>73.123000000000005</v>
      </c>
      <c r="N14" s="4">
        <v>1</v>
      </c>
      <c r="O14" s="5">
        <v>1</v>
      </c>
      <c r="P14" s="5">
        <v>1</v>
      </c>
      <c r="V14" s="4">
        <v>10</v>
      </c>
      <c r="W14" s="5">
        <v>12</v>
      </c>
      <c r="X14" s="5">
        <v>120</v>
      </c>
    </row>
    <row r="15" spans="1:24" x14ac:dyDescent="0.45">
      <c r="A15" s="4">
        <v>1</v>
      </c>
      <c r="B15" s="5">
        <v>1</v>
      </c>
      <c r="C15" s="5">
        <v>-1</v>
      </c>
      <c r="D15" s="5">
        <v>1</v>
      </c>
      <c r="E15" s="5">
        <v>1</v>
      </c>
      <c r="F15" s="5">
        <v>-1</v>
      </c>
      <c r="G15" s="5">
        <v>1</v>
      </c>
      <c r="H15" s="5">
        <v>-1</v>
      </c>
      <c r="I15" s="5">
        <v>1</v>
      </c>
      <c r="J15" s="5">
        <v>-1</v>
      </c>
      <c r="K15" s="6">
        <v>62.976999999999997</v>
      </c>
      <c r="N15" s="4">
        <v>1</v>
      </c>
      <c r="O15" s="5">
        <v>1</v>
      </c>
      <c r="P15" s="5">
        <v>1</v>
      </c>
      <c r="V15" s="4">
        <v>10</v>
      </c>
      <c r="W15" s="5">
        <v>12</v>
      </c>
      <c r="X15" s="5">
        <v>120</v>
      </c>
    </row>
    <row r="16" spans="1:24" x14ac:dyDescent="0.45">
      <c r="A16" s="4">
        <v>1</v>
      </c>
      <c r="B16" s="5">
        <v>1</v>
      </c>
      <c r="C16" s="5">
        <v>1</v>
      </c>
      <c r="D16" s="5">
        <v>-1</v>
      </c>
      <c r="E16" s="5">
        <v>1</v>
      </c>
      <c r="F16" s="5">
        <v>1</v>
      </c>
      <c r="G16" s="5">
        <v>-1</v>
      </c>
      <c r="H16" s="5">
        <v>1</v>
      </c>
      <c r="I16" s="5">
        <v>-1</v>
      </c>
      <c r="J16" s="5">
        <v>-1</v>
      </c>
      <c r="K16" s="6">
        <v>56.463999999999999</v>
      </c>
      <c r="N16" s="4">
        <v>1</v>
      </c>
      <c r="O16" s="5">
        <v>1</v>
      </c>
      <c r="P16" s="5">
        <v>1</v>
      </c>
      <c r="V16" s="4">
        <v>10</v>
      </c>
      <c r="W16" s="5">
        <v>12</v>
      </c>
      <c r="X16" s="5">
        <v>120</v>
      </c>
    </row>
    <row r="17" spans="1:24" ht="14.65" thickBot="1" x14ac:dyDescent="0.5">
      <c r="A17" s="7">
        <v>1</v>
      </c>
      <c r="B17" s="8">
        <v>1</v>
      </c>
      <c r="C17" s="8">
        <v>1</v>
      </c>
      <c r="D17" s="8">
        <v>1</v>
      </c>
      <c r="E17" s="8">
        <v>1</v>
      </c>
      <c r="F17" s="8">
        <v>1</v>
      </c>
      <c r="G17" s="8">
        <v>1</v>
      </c>
      <c r="H17" s="8">
        <v>1</v>
      </c>
      <c r="I17" s="8">
        <v>1</v>
      </c>
      <c r="J17" s="8">
        <v>1</v>
      </c>
      <c r="K17" s="9">
        <v>59.965000000000003</v>
      </c>
      <c r="N17" s="7">
        <v>1</v>
      </c>
      <c r="O17" s="8">
        <v>1</v>
      </c>
      <c r="P17" s="8">
        <v>1</v>
      </c>
      <c r="V17" s="4">
        <v>10</v>
      </c>
      <c r="W17" s="5">
        <v>12</v>
      </c>
      <c r="X17" s="5">
        <v>120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CA81E-5124-4020-95C2-E24C500EB950}">
  <dimension ref="A1:I27"/>
  <sheetViews>
    <sheetView workbookViewId="0">
      <selection activeCell="E22" sqref="E22"/>
    </sheetView>
  </sheetViews>
  <sheetFormatPr defaultColWidth="9" defaultRowHeight="14.25" x14ac:dyDescent="0.45"/>
  <cols>
    <col min="1" max="16384" width="9" style="13"/>
  </cols>
  <sheetData>
    <row r="1" spans="1:9" x14ac:dyDescent="0.45">
      <c r="A1" s="13" t="s">
        <v>0</v>
      </c>
    </row>
    <row r="2" spans="1:9" ht="14.65" thickBot="1" x14ac:dyDescent="0.5"/>
    <row r="3" spans="1:9" x14ac:dyDescent="0.45">
      <c r="A3" s="14" t="s">
        <v>1</v>
      </c>
      <c r="B3" s="14"/>
    </row>
    <row r="4" spans="1:9" x14ac:dyDescent="0.45">
      <c r="A4" s="13" t="s">
        <v>2</v>
      </c>
      <c r="B4" s="13">
        <v>0.93923959072996643</v>
      </c>
    </row>
    <row r="5" spans="1:9" x14ac:dyDescent="0.45">
      <c r="A5" s="13" t="s">
        <v>3</v>
      </c>
      <c r="B5" s="13">
        <v>0.88217100879459476</v>
      </c>
    </row>
    <row r="6" spans="1:9" x14ac:dyDescent="0.45">
      <c r="A6" s="13" t="s">
        <v>4</v>
      </c>
      <c r="B6" s="13">
        <v>0.64651302638378427</v>
      </c>
    </row>
    <row r="7" spans="1:9" x14ac:dyDescent="0.45">
      <c r="A7" s="13" t="s">
        <v>5</v>
      </c>
      <c r="B7" s="13">
        <v>10.104524187832894</v>
      </c>
    </row>
    <row r="8" spans="1:9" ht="14.65" thickBot="1" x14ac:dyDescent="0.5">
      <c r="A8" s="15" t="s">
        <v>6</v>
      </c>
      <c r="B8" s="15">
        <v>16</v>
      </c>
    </row>
    <row r="10" spans="1:9" ht="14.65" thickBot="1" x14ac:dyDescent="0.5">
      <c r="A10" s="13" t="s">
        <v>7</v>
      </c>
    </row>
    <row r="11" spans="1:9" x14ac:dyDescent="0.45">
      <c r="A11" s="16"/>
      <c r="B11" s="16" t="s">
        <v>8</v>
      </c>
      <c r="C11" s="16" t="s">
        <v>9</v>
      </c>
      <c r="D11" s="16" t="s">
        <v>10</v>
      </c>
      <c r="E11" s="16" t="s">
        <v>11</v>
      </c>
      <c r="F11" s="16" t="s">
        <v>12</v>
      </c>
    </row>
    <row r="12" spans="1:9" x14ac:dyDescent="0.45">
      <c r="A12" s="13" t="s">
        <v>13</v>
      </c>
      <c r="B12" s="13">
        <v>10</v>
      </c>
      <c r="C12" s="13">
        <v>3822.1027826250001</v>
      </c>
      <c r="D12" s="13">
        <v>382.21027826250003</v>
      </c>
      <c r="E12" s="13">
        <v>3.7434378405937099</v>
      </c>
      <c r="F12" s="13">
        <v>7.9017968211043246E-2</v>
      </c>
    </row>
    <row r="13" spans="1:9" x14ac:dyDescent="0.45">
      <c r="A13" s="13" t="s">
        <v>14</v>
      </c>
      <c r="B13" s="13">
        <v>5</v>
      </c>
      <c r="C13" s="13">
        <v>510.5070453125</v>
      </c>
      <c r="D13" s="13">
        <v>102.1014090625</v>
      </c>
    </row>
    <row r="14" spans="1:9" ht="14.65" thickBot="1" x14ac:dyDescent="0.5">
      <c r="A14" s="15" t="s">
        <v>15</v>
      </c>
      <c r="B14" s="15">
        <v>15</v>
      </c>
      <c r="C14" s="15">
        <v>4332.6098279375001</v>
      </c>
      <c r="D14" s="15"/>
      <c r="E14" s="15"/>
      <c r="F14" s="15"/>
    </row>
    <row r="15" spans="1:9" ht="14.65" thickBot="1" x14ac:dyDescent="0.5"/>
    <row r="16" spans="1:9" x14ac:dyDescent="0.45">
      <c r="A16" s="16"/>
      <c r="B16" s="16" t="s">
        <v>16</v>
      </c>
      <c r="C16" s="16" t="s">
        <v>5</v>
      </c>
      <c r="D16" s="16" t="s">
        <v>17</v>
      </c>
      <c r="E16" s="16" t="s">
        <v>18</v>
      </c>
      <c r="F16" s="16" t="s">
        <v>19</v>
      </c>
      <c r="G16" s="16" t="s">
        <v>20</v>
      </c>
      <c r="H16" s="16" t="s">
        <v>21</v>
      </c>
      <c r="I16" s="16" t="s">
        <v>22</v>
      </c>
    </row>
    <row r="17" spans="1:9" x14ac:dyDescent="0.45">
      <c r="A17" s="13" t="s">
        <v>23</v>
      </c>
      <c r="B17" s="13">
        <v>39.369437499999997</v>
      </c>
      <c r="C17" s="13">
        <v>2.5261310469582234</v>
      </c>
      <c r="D17" s="13">
        <v>15.58487535609275</v>
      </c>
      <c r="E17" s="13">
        <v>1.9761412533861437E-5</v>
      </c>
      <c r="F17" s="13">
        <v>32.875810916252242</v>
      </c>
      <c r="G17" s="13">
        <v>45.863064083747751</v>
      </c>
      <c r="H17" s="13">
        <v>32.875810916252242</v>
      </c>
      <c r="I17" s="13">
        <v>45.863064083747751</v>
      </c>
    </row>
    <row r="18" spans="1:9" x14ac:dyDescent="0.45">
      <c r="A18" s="13" t="s">
        <v>24</v>
      </c>
      <c r="B18" s="13">
        <v>2.8218124999999987</v>
      </c>
      <c r="C18" s="13">
        <v>2.5261310469582234</v>
      </c>
      <c r="D18" s="13">
        <v>1.1170491346431979</v>
      </c>
      <c r="E18" s="13">
        <v>0.31475566979934699</v>
      </c>
      <c r="F18" s="13">
        <v>-3.671814083747758</v>
      </c>
      <c r="G18" s="13">
        <v>9.315439083747755</v>
      </c>
      <c r="H18" s="13">
        <v>-3.671814083747758</v>
      </c>
      <c r="I18" s="13">
        <v>9.315439083747755</v>
      </c>
    </row>
    <row r="19" spans="1:9" x14ac:dyDescent="0.45">
      <c r="A19" s="13" t="s">
        <v>25</v>
      </c>
      <c r="B19" s="13">
        <v>8.5813124999999992</v>
      </c>
      <c r="C19" s="13">
        <v>2.5261310469582234</v>
      </c>
      <c r="D19" s="13">
        <v>3.3970179458159815</v>
      </c>
      <c r="E19" s="13">
        <v>1.9313475467153784E-2</v>
      </c>
      <c r="F19" s="13">
        <v>2.0876859162522425</v>
      </c>
      <c r="G19" s="13">
        <v>15.074939083747756</v>
      </c>
      <c r="H19" s="13">
        <v>2.0876859162522425</v>
      </c>
      <c r="I19" s="13">
        <v>15.074939083747756</v>
      </c>
    </row>
    <row r="20" spans="1:9" x14ac:dyDescent="0.45">
      <c r="A20" s="13" t="s">
        <v>26</v>
      </c>
      <c r="B20" s="13">
        <v>-0.56968749999999979</v>
      </c>
      <c r="C20" s="13">
        <v>2.5261310469582234</v>
      </c>
      <c r="D20" s="13">
        <v>-0.22551779357843471</v>
      </c>
      <c r="E20" s="13">
        <v>0.83050442217770515</v>
      </c>
      <c r="F20" s="13">
        <v>-7.0633140837477564</v>
      </c>
      <c r="G20" s="13">
        <v>5.923939083747757</v>
      </c>
      <c r="H20" s="13">
        <v>-7.0633140837477564</v>
      </c>
      <c r="I20" s="13">
        <v>5.923939083747757</v>
      </c>
    </row>
    <row r="21" spans="1:9" x14ac:dyDescent="0.45">
      <c r="A21" s="13" t="s">
        <v>27</v>
      </c>
      <c r="B21" s="13">
        <v>0.63381250000000056</v>
      </c>
      <c r="C21" s="13">
        <v>2.5261310469582234</v>
      </c>
      <c r="D21" s="13">
        <v>0.25090246238934827</v>
      </c>
      <c r="E21" s="13">
        <v>0.81187412192650443</v>
      </c>
      <c r="F21" s="13">
        <v>-5.8598140837477564</v>
      </c>
      <c r="G21" s="13">
        <v>7.127439083747757</v>
      </c>
      <c r="H21" s="13">
        <v>-5.8598140837477564</v>
      </c>
      <c r="I21" s="13">
        <v>7.127439083747757</v>
      </c>
    </row>
    <row r="22" spans="1:9" x14ac:dyDescent="0.45">
      <c r="A22" s="13" t="s">
        <v>28</v>
      </c>
      <c r="B22" s="13">
        <v>12.359687499999996</v>
      </c>
      <c r="C22" s="13">
        <v>2.5261310469582234</v>
      </c>
      <c r="D22" s="13">
        <v>4.8927340942516029</v>
      </c>
      <c r="E22" s="13">
        <v>4.5028112732698657E-3</v>
      </c>
      <c r="F22" s="13">
        <v>5.8660609162522395</v>
      </c>
      <c r="G22" s="13">
        <v>18.853314083747755</v>
      </c>
      <c r="H22" s="13">
        <v>5.8660609162522395</v>
      </c>
      <c r="I22" s="13">
        <v>18.853314083747755</v>
      </c>
    </row>
    <row r="23" spans="1:9" x14ac:dyDescent="0.45">
      <c r="A23" s="13" t="s">
        <v>29</v>
      </c>
      <c r="B23" s="13">
        <v>0.2126875000000007</v>
      </c>
      <c r="C23" s="13">
        <v>2.5261310469582234</v>
      </c>
      <c r="D23" s="13">
        <v>8.4194959028789484E-2</v>
      </c>
      <c r="E23" s="13">
        <v>0.93616853253916388</v>
      </c>
      <c r="F23" s="13">
        <v>-6.2809390837477563</v>
      </c>
      <c r="G23" s="13">
        <v>6.7063140837477571</v>
      </c>
      <c r="H23" s="13">
        <v>-6.2809390837477563</v>
      </c>
      <c r="I23" s="13">
        <v>6.7063140837477571</v>
      </c>
    </row>
    <row r="24" spans="1:9" x14ac:dyDescent="0.45">
      <c r="A24" s="13" t="s">
        <v>30</v>
      </c>
      <c r="B24" s="13">
        <v>-0.6720624999999999</v>
      </c>
      <c r="C24" s="13">
        <v>2.5261310469582234</v>
      </c>
      <c r="D24" s="13">
        <v>-0.26604419466252427</v>
      </c>
      <c r="E24" s="13">
        <v>0.80082719266700875</v>
      </c>
      <c r="F24" s="13">
        <v>-7.1656890837477567</v>
      </c>
      <c r="G24" s="13">
        <v>5.8215640837477567</v>
      </c>
      <c r="H24" s="13">
        <v>-7.1656890837477567</v>
      </c>
      <c r="I24" s="13">
        <v>5.8215640837477567</v>
      </c>
    </row>
    <row r="25" spans="1:9" x14ac:dyDescent="0.45">
      <c r="A25" s="13" t="s">
        <v>31</v>
      </c>
      <c r="B25" s="13">
        <v>-0.39006250000000164</v>
      </c>
      <c r="C25" s="13">
        <v>2.5261310469582234</v>
      </c>
      <c r="D25" s="13">
        <v>-0.15441103123675451</v>
      </c>
      <c r="E25" s="13">
        <v>0.88332492020465425</v>
      </c>
      <c r="F25" s="13">
        <v>-6.8836890837477585</v>
      </c>
      <c r="G25" s="13">
        <v>6.1035640837477549</v>
      </c>
      <c r="H25" s="13">
        <v>-6.8836890837477585</v>
      </c>
      <c r="I25" s="13">
        <v>6.1035640837477549</v>
      </c>
    </row>
    <row r="26" spans="1:9" x14ac:dyDescent="0.45">
      <c r="A26" s="13" t="s">
        <v>32</v>
      </c>
      <c r="B26" s="13">
        <v>-0.15681250000000202</v>
      </c>
      <c r="C26" s="13">
        <v>2.5261310469582234</v>
      </c>
      <c r="D26" s="13">
        <v>-6.2076154041503039E-2</v>
      </c>
      <c r="E26" s="13">
        <v>0.95290724160874496</v>
      </c>
      <c r="F26" s="13">
        <v>-6.6504390837477585</v>
      </c>
      <c r="G26" s="13">
        <v>6.3368140837477549</v>
      </c>
      <c r="H26" s="13">
        <v>-6.6504390837477585</v>
      </c>
      <c r="I26" s="13">
        <v>6.3368140837477549</v>
      </c>
    </row>
    <row r="27" spans="1:9" ht="14.65" thickBot="1" x14ac:dyDescent="0.5">
      <c r="A27" s="15" t="s">
        <v>33</v>
      </c>
      <c r="B27" s="15">
        <v>-1.7658124999999985</v>
      </c>
      <c r="C27" s="15">
        <v>2.5261310469582234</v>
      </c>
      <c r="D27" s="15">
        <v>-0.69901856521903594</v>
      </c>
      <c r="E27" s="15">
        <v>0.51571204278783433</v>
      </c>
      <c r="F27" s="15">
        <v>-8.2594390837477558</v>
      </c>
      <c r="G27" s="15">
        <v>4.7278140837477585</v>
      </c>
      <c r="H27" s="15">
        <v>-8.2594390837477558</v>
      </c>
      <c r="I27" s="15">
        <v>4.7278140837477585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0D6CE-45A7-488B-9B05-FA98DCECEAC0}">
  <dimension ref="A1:I22"/>
  <sheetViews>
    <sheetView workbookViewId="0">
      <selection activeCell="F24" sqref="F24"/>
    </sheetView>
  </sheetViews>
  <sheetFormatPr defaultColWidth="9" defaultRowHeight="14.25" x14ac:dyDescent="0.45"/>
  <cols>
    <col min="1" max="16384" width="9" style="13"/>
  </cols>
  <sheetData>
    <row r="1" spans="1:9" x14ac:dyDescent="0.45">
      <c r="A1" s="13" t="s">
        <v>0</v>
      </c>
    </row>
    <row r="2" spans="1:9" ht="14.65" thickBot="1" x14ac:dyDescent="0.5"/>
    <row r="3" spans="1:9" x14ac:dyDescent="0.45">
      <c r="A3" s="14" t="s">
        <v>1</v>
      </c>
      <c r="B3" s="14"/>
    </row>
    <row r="4" spans="1:9" x14ac:dyDescent="0.45">
      <c r="A4" s="13" t="s">
        <v>2</v>
      </c>
      <c r="B4" s="13">
        <v>0.93175555398770116</v>
      </c>
    </row>
    <row r="5" spans="1:9" x14ac:dyDescent="0.45">
      <c r="A5" s="13" t="s">
        <v>3</v>
      </c>
      <c r="B5" s="13">
        <v>0.86816841238692788</v>
      </c>
    </row>
    <row r="6" spans="1:9" x14ac:dyDescent="0.45">
      <c r="A6" s="13" t="s">
        <v>4</v>
      </c>
      <c r="B6" s="13">
        <v>0.80225261858039187</v>
      </c>
    </row>
    <row r="7" spans="1:9" x14ac:dyDescent="0.45">
      <c r="A7" s="13" t="s">
        <v>5</v>
      </c>
      <c r="B7" s="13">
        <v>7.5576109460926872</v>
      </c>
    </row>
    <row r="8" spans="1:9" ht="14.65" thickBot="1" x14ac:dyDescent="0.5">
      <c r="A8" s="15" t="s">
        <v>6</v>
      </c>
      <c r="B8" s="15">
        <v>16</v>
      </c>
    </row>
    <row r="10" spans="1:9" ht="14.65" thickBot="1" x14ac:dyDescent="0.5">
      <c r="A10" s="13" t="s">
        <v>7</v>
      </c>
    </row>
    <row r="11" spans="1:9" x14ac:dyDescent="0.45">
      <c r="A11" s="16"/>
      <c r="B11" s="16" t="s">
        <v>8</v>
      </c>
      <c r="C11" s="16" t="s">
        <v>9</v>
      </c>
      <c r="D11" s="16" t="s">
        <v>10</v>
      </c>
      <c r="E11" s="16" t="s">
        <v>11</v>
      </c>
      <c r="F11" s="16" t="s">
        <v>12</v>
      </c>
    </row>
    <row r="12" spans="1:9" x14ac:dyDescent="0.45">
      <c r="A12" s="13" t="s">
        <v>13</v>
      </c>
      <c r="B12" s="13">
        <v>5</v>
      </c>
      <c r="C12" s="13">
        <v>3761.4349958125003</v>
      </c>
      <c r="D12" s="13">
        <v>752.28699916250002</v>
      </c>
      <c r="E12" s="13">
        <v>13.170870928673274</v>
      </c>
      <c r="F12" s="13">
        <v>3.9234768380710331E-4</v>
      </c>
    </row>
    <row r="13" spans="1:9" x14ac:dyDescent="0.45">
      <c r="A13" s="13" t="s">
        <v>14</v>
      </c>
      <c r="B13" s="13">
        <v>10</v>
      </c>
      <c r="C13" s="13">
        <v>571.17483212499997</v>
      </c>
      <c r="D13" s="13">
        <v>57.117483212499998</v>
      </c>
    </row>
    <row r="14" spans="1:9" ht="14.65" thickBot="1" x14ac:dyDescent="0.5">
      <c r="A14" s="15" t="s">
        <v>15</v>
      </c>
      <c r="B14" s="15">
        <v>15</v>
      </c>
      <c r="C14" s="15">
        <v>4332.6098279375001</v>
      </c>
      <c r="D14" s="15"/>
      <c r="E14" s="15"/>
      <c r="F14" s="15"/>
    </row>
    <row r="15" spans="1:9" ht="14.65" thickBot="1" x14ac:dyDescent="0.5"/>
    <row r="16" spans="1:9" x14ac:dyDescent="0.45">
      <c r="A16" s="16"/>
      <c r="B16" s="16" t="s">
        <v>16</v>
      </c>
      <c r="C16" s="16" t="s">
        <v>5</v>
      </c>
      <c r="D16" s="16" t="s">
        <v>17</v>
      </c>
      <c r="E16" s="16" t="s">
        <v>18</v>
      </c>
      <c r="F16" s="16" t="s">
        <v>19</v>
      </c>
      <c r="G16" s="16" t="s">
        <v>20</v>
      </c>
      <c r="H16" s="16" t="s">
        <v>21</v>
      </c>
      <c r="I16" s="16" t="s">
        <v>22</v>
      </c>
    </row>
    <row r="17" spans="1:9" x14ac:dyDescent="0.45">
      <c r="A17" s="13" t="s">
        <v>23</v>
      </c>
      <c r="B17" s="13">
        <v>39.369437499999997</v>
      </c>
      <c r="C17" s="13">
        <v>1.8894027365231718</v>
      </c>
      <c r="D17" s="13">
        <v>20.836974954554464</v>
      </c>
      <c r="E17" s="13">
        <v>1.43688576320196E-9</v>
      </c>
      <c r="F17" s="13">
        <v>35.159585855703533</v>
      </c>
      <c r="G17" s="13">
        <v>43.57928914429646</v>
      </c>
      <c r="H17" s="13">
        <v>35.159585855703533</v>
      </c>
      <c r="I17" s="13">
        <v>43.57928914429646</v>
      </c>
    </row>
    <row r="18" spans="1:9" x14ac:dyDescent="0.45">
      <c r="A18" s="13" t="s">
        <v>24</v>
      </c>
      <c r="B18" s="13">
        <v>2.8218124999999992</v>
      </c>
      <c r="C18" s="13">
        <v>1.8894027365231718</v>
      </c>
      <c r="D18" s="13">
        <v>1.4934944495701445</v>
      </c>
      <c r="E18" s="13">
        <v>0.16617280312734556</v>
      </c>
      <c r="F18" s="13">
        <v>-1.3880391442964664</v>
      </c>
      <c r="G18" s="13">
        <v>7.0316641442964647</v>
      </c>
      <c r="H18" s="13">
        <v>-1.3880391442964664</v>
      </c>
      <c r="I18" s="13">
        <v>7.0316641442964647</v>
      </c>
    </row>
    <row r="19" spans="1:9" x14ac:dyDescent="0.45">
      <c r="A19" s="13" t="s">
        <v>25</v>
      </c>
      <c r="B19" s="13">
        <v>8.5813124999999992</v>
      </c>
      <c r="C19" s="13">
        <v>1.8894027365231718</v>
      </c>
      <c r="D19" s="13">
        <v>4.5418122532155847</v>
      </c>
      <c r="E19" s="13">
        <v>1.0717117920414937E-3</v>
      </c>
      <c r="F19" s="13">
        <v>4.3714608557035337</v>
      </c>
      <c r="G19" s="13">
        <v>12.791164144296465</v>
      </c>
      <c r="H19" s="13">
        <v>4.3714608557035337</v>
      </c>
      <c r="I19" s="13">
        <v>12.791164144296465</v>
      </c>
    </row>
    <row r="20" spans="1:9" x14ac:dyDescent="0.45">
      <c r="A20" s="13" t="s">
        <v>26</v>
      </c>
      <c r="B20" s="13">
        <v>-0.56968749999999979</v>
      </c>
      <c r="C20" s="13">
        <v>1.8894027365231718</v>
      </c>
      <c r="D20" s="13">
        <v>-0.30151724086539827</v>
      </c>
      <c r="E20" s="13">
        <v>0.76919691948600999</v>
      </c>
      <c r="F20" s="13">
        <v>-4.7795391442964652</v>
      </c>
      <c r="G20" s="13">
        <v>3.6401641442964658</v>
      </c>
      <c r="H20" s="13">
        <v>-4.7795391442964652</v>
      </c>
      <c r="I20" s="13">
        <v>3.6401641442964658</v>
      </c>
    </row>
    <row r="21" spans="1:9" x14ac:dyDescent="0.45">
      <c r="A21" s="13" t="s">
        <v>27</v>
      </c>
      <c r="B21" s="13">
        <v>0.63381250000000056</v>
      </c>
      <c r="C21" s="13">
        <v>1.8894027365231718</v>
      </c>
      <c r="D21" s="13">
        <v>0.33545653753329757</v>
      </c>
      <c r="E21" s="13">
        <v>0.74421205241409061</v>
      </c>
      <c r="F21" s="13">
        <v>-3.5760391442964652</v>
      </c>
      <c r="G21" s="13">
        <v>4.8436641442964659</v>
      </c>
      <c r="H21" s="13">
        <v>-3.5760391442964652</v>
      </c>
      <c r="I21" s="13">
        <v>4.8436641442964659</v>
      </c>
    </row>
    <row r="22" spans="1:9" ht="14.65" thickBot="1" x14ac:dyDescent="0.5">
      <c r="A22" s="15" t="s">
        <v>28</v>
      </c>
      <c r="B22" s="15">
        <v>12.359687499999996</v>
      </c>
      <c r="C22" s="15">
        <v>1.8894027365231718</v>
      </c>
      <c r="D22" s="15">
        <v>6.5415844177001468</v>
      </c>
      <c r="E22" s="15">
        <v>6.5420064853440401E-5</v>
      </c>
      <c r="F22" s="15">
        <v>8.1498358557035306</v>
      </c>
      <c r="G22" s="15">
        <v>16.569539144296463</v>
      </c>
      <c r="H22" s="15">
        <v>8.1498358557035306</v>
      </c>
      <c r="I22" s="15">
        <v>16.569539144296463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D8E6-FFBC-44B4-AA4D-FBA2750115CE}">
  <dimension ref="A1:I20"/>
  <sheetViews>
    <sheetView workbookViewId="0">
      <selection activeCell="E25" sqref="E25"/>
    </sheetView>
  </sheetViews>
  <sheetFormatPr defaultColWidth="9" defaultRowHeight="14.25" x14ac:dyDescent="0.45"/>
  <cols>
    <col min="1" max="16384" width="9" style="13"/>
  </cols>
  <sheetData>
    <row r="1" spans="1:9" x14ac:dyDescent="0.45">
      <c r="A1" s="13" t="s">
        <v>0</v>
      </c>
    </row>
    <row r="2" spans="1:9" ht="14.65" thickBot="1" x14ac:dyDescent="0.5"/>
    <row r="3" spans="1:9" x14ac:dyDescent="0.45">
      <c r="A3" s="14" t="s">
        <v>1</v>
      </c>
      <c r="B3" s="14"/>
    </row>
    <row r="4" spans="1:9" x14ac:dyDescent="0.45">
      <c r="A4" s="13" t="s">
        <v>2</v>
      </c>
      <c r="B4" s="13">
        <v>0.93031520536210788</v>
      </c>
    </row>
    <row r="5" spans="1:9" x14ac:dyDescent="0.45">
      <c r="A5" s="13" t="s">
        <v>3</v>
      </c>
      <c r="B5" s="13">
        <v>0.86548638132794087</v>
      </c>
    </row>
    <row r="6" spans="1:9" x14ac:dyDescent="0.45">
      <c r="A6" s="13" t="s">
        <v>4</v>
      </c>
      <c r="B6" s="13">
        <v>0.83185797665992611</v>
      </c>
    </row>
    <row r="7" spans="1:9" x14ac:dyDescent="0.45">
      <c r="A7" s="13" t="s">
        <v>5</v>
      </c>
      <c r="B7" s="13">
        <v>6.9689491451365928</v>
      </c>
    </row>
    <row r="8" spans="1:9" ht="14.65" thickBot="1" x14ac:dyDescent="0.5">
      <c r="A8" s="15" t="s">
        <v>6</v>
      </c>
      <c r="B8" s="15">
        <v>16</v>
      </c>
    </row>
    <row r="10" spans="1:9" ht="14.65" thickBot="1" x14ac:dyDescent="0.5">
      <c r="A10" s="13" t="s">
        <v>7</v>
      </c>
    </row>
    <row r="11" spans="1:9" x14ac:dyDescent="0.45">
      <c r="A11" s="16"/>
      <c r="B11" s="16" t="s">
        <v>8</v>
      </c>
      <c r="C11" s="16" t="s">
        <v>9</v>
      </c>
      <c r="D11" s="16" t="s">
        <v>10</v>
      </c>
      <c r="E11" s="16" t="s">
        <v>11</v>
      </c>
      <c r="F11" s="16" t="s">
        <v>12</v>
      </c>
    </row>
    <row r="12" spans="1:9" x14ac:dyDescent="0.45">
      <c r="A12" s="13" t="s">
        <v>13</v>
      </c>
      <c r="B12" s="13">
        <v>3</v>
      </c>
      <c r="C12" s="13">
        <v>3749.8148016874993</v>
      </c>
      <c r="D12" s="13">
        <v>1249.9382672291665</v>
      </c>
      <c r="E12" s="13">
        <v>25.736765983167111</v>
      </c>
      <c r="F12" s="13">
        <v>1.6339267421914373E-5</v>
      </c>
    </row>
    <row r="13" spans="1:9" x14ac:dyDescent="0.45">
      <c r="A13" s="13" t="s">
        <v>14</v>
      </c>
      <c r="B13" s="13">
        <v>12</v>
      </c>
      <c r="C13" s="13">
        <v>582.79502625000055</v>
      </c>
      <c r="D13" s="13">
        <v>48.566252187500048</v>
      </c>
    </row>
    <row r="14" spans="1:9" ht="14.65" thickBot="1" x14ac:dyDescent="0.5">
      <c r="A14" s="15" t="s">
        <v>15</v>
      </c>
      <c r="B14" s="15">
        <v>15</v>
      </c>
      <c r="C14" s="15">
        <v>4332.6098279375001</v>
      </c>
      <c r="D14" s="15"/>
      <c r="E14" s="15"/>
      <c r="F14" s="15"/>
    </row>
    <row r="15" spans="1:9" ht="14.65" thickBot="1" x14ac:dyDescent="0.5"/>
    <row r="16" spans="1:9" x14ac:dyDescent="0.45">
      <c r="A16" s="16"/>
      <c r="B16" s="16" t="s">
        <v>16</v>
      </c>
      <c r="C16" s="16" t="s">
        <v>5</v>
      </c>
      <c r="D16" s="16" t="s">
        <v>17</v>
      </c>
      <c r="E16" s="16" t="s">
        <v>18</v>
      </c>
      <c r="F16" s="16" t="s">
        <v>19</v>
      </c>
      <c r="G16" s="16" t="s">
        <v>20</v>
      </c>
      <c r="H16" s="16" t="s">
        <v>21</v>
      </c>
      <c r="I16" s="16" t="s">
        <v>22</v>
      </c>
    </row>
    <row r="17" spans="1:9" x14ac:dyDescent="0.45">
      <c r="A17" s="13" t="s">
        <v>23</v>
      </c>
      <c r="B17" s="13">
        <v>39.369437499999997</v>
      </c>
      <c r="C17" s="13">
        <v>1.7422372862841482</v>
      </c>
      <c r="D17" s="13">
        <v>22.597058282438276</v>
      </c>
      <c r="E17" s="13">
        <v>3.3386111323337972E-11</v>
      </c>
      <c r="F17" s="13">
        <v>35.573428548319477</v>
      </c>
      <c r="G17" s="13">
        <v>43.165446451680516</v>
      </c>
      <c r="H17" s="13">
        <v>35.573428548319477</v>
      </c>
      <c r="I17" s="13">
        <v>43.165446451680516</v>
      </c>
    </row>
    <row r="18" spans="1:9" x14ac:dyDescent="0.45">
      <c r="A18" s="13" t="s">
        <v>24</v>
      </c>
      <c r="B18" s="13">
        <v>2.8218125000000018</v>
      </c>
      <c r="C18" s="13">
        <v>1.7422372862841482</v>
      </c>
      <c r="D18" s="13">
        <v>1.6196487827547168</v>
      </c>
      <c r="E18" s="13">
        <v>0.13127255977905422</v>
      </c>
      <c r="F18" s="13">
        <v>-0.97419645168051616</v>
      </c>
      <c r="G18" s="13">
        <v>6.6178214516805198</v>
      </c>
      <c r="H18" s="13">
        <v>-0.97419645168051616</v>
      </c>
      <c r="I18" s="13">
        <v>6.6178214516805198</v>
      </c>
    </row>
    <row r="19" spans="1:9" x14ac:dyDescent="0.45">
      <c r="A19" s="13" t="s">
        <v>25</v>
      </c>
      <c r="B19" s="13">
        <v>8.5813124999999992</v>
      </c>
      <c r="C19" s="13">
        <v>1.7422372862841482</v>
      </c>
      <c r="D19" s="13">
        <v>4.9254556583978655</v>
      </c>
      <c r="E19" s="13">
        <v>3.505667598230708E-4</v>
      </c>
      <c r="F19" s="13">
        <v>4.7853035483194812</v>
      </c>
      <c r="G19" s="13">
        <v>12.377321451680517</v>
      </c>
      <c r="H19" s="13">
        <v>4.7853035483194812</v>
      </c>
      <c r="I19" s="13">
        <v>12.377321451680517</v>
      </c>
    </row>
    <row r="20" spans="1:9" ht="14.65" thickBot="1" x14ac:dyDescent="0.5">
      <c r="A20" s="15" t="s">
        <v>28</v>
      </c>
      <c r="B20" s="15">
        <v>12.359687499999998</v>
      </c>
      <c r="C20" s="15">
        <v>1.7422372862841482</v>
      </c>
      <c r="D20" s="15">
        <v>7.0941470471917158</v>
      </c>
      <c r="E20" s="15">
        <v>1.257877591338248E-5</v>
      </c>
      <c r="F20" s="15">
        <v>8.5636785483194799</v>
      </c>
      <c r="G20" s="15">
        <v>16.155696451680516</v>
      </c>
      <c r="H20" s="15">
        <v>8.5636785483194799</v>
      </c>
      <c r="I20" s="15">
        <v>16.155696451680516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86A5D-7FF9-46AB-BBCD-115EC7CB78DC}">
  <dimension ref="A1:J26"/>
  <sheetViews>
    <sheetView topLeftCell="A12" workbookViewId="0">
      <selection activeCell="I28" sqref="I28"/>
    </sheetView>
  </sheetViews>
  <sheetFormatPr defaultColWidth="9" defaultRowHeight="14.25" x14ac:dyDescent="0.45"/>
  <cols>
    <col min="1" max="16384" width="9" style="13"/>
  </cols>
  <sheetData>
    <row r="1" spans="1:9" x14ac:dyDescent="0.45">
      <c r="A1" s="13" t="s">
        <v>0</v>
      </c>
    </row>
    <row r="2" spans="1:9" ht="14.65" thickBot="1" x14ac:dyDescent="0.5"/>
    <row r="3" spans="1:9" x14ac:dyDescent="0.45">
      <c r="A3" s="14" t="s">
        <v>1</v>
      </c>
      <c r="B3" s="14"/>
    </row>
    <row r="4" spans="1:9" x14ac:dyDescent="0.45">
      <c r="A4" s="13" t="s">
        <v>2</v>
      </c>
      <c r="B4" s="13">
        <v>0.93031520536210799</v>
      </c>
    </row>
    <row r="5" spans="1:9" x14ac:dyDescent="0.45">
      <c r="A5" s="13" t="s">
        <v>3</v>
      </c>
      <c r="B5" s="13">
        <v>0.8654863813279412</v>
      </c>
    </row>
    <row r="6" spans="1:9" x14ac:dyDescent="0.45">
      <c r="A6" s="13" t="s">
        <v>4</v>
      </c>
      <c r="B6" s="13">
        <v>0.83185797665992656</v>
      </c>
    </row>
    <row r="7" spans="1:9" x14ac:dyDescent="0.45">
      <c r="A7" s="13" t="s">
        <v>5</v>
      </c>
      <c r="B7" s="13">
        <v>6.9689491451365866</v>
      </c>
    </row>
    <row r="8" spans="1:9" ht="14.65" thickBot="1" x14ac:dyDescent="0.5">
      <c r="A8" s="15" t="s">
        <v>6</v>
      </c>
      <c r="B8" s="15">
        <v>16</v>
      </c>
    </row>
    <row r="10" spans="1:9" ht="14.65" thickBot="1" x14ac:dyDescent="0.5">
      <c r="A10" s="13" t="s">
        <v>7</v>
      </c>
    </row>
    <row r="11" spans="1:9" x14ac:dyDescent="0.45">
      <c r="A11" s="16"/>
      <c r="B11" s="16" t="s">
        <v>8</v>
      </c>
      <c r="C11" s="16" t="s">
        <v>9</v>
      </c>
      <c r="D11" s="16" t="s">
        <v>10</v>
      </c>
      <c r="E11" s="16" t="s">
        <v>11</v>
      </c>
      <c r="F11" s="16" t="s">
        <v>12</v>
      </c>
    </row>
    <row r="12" spans="1:9" x14ac:dyDescent="0.45">
      <c r="A12" s="13" t="s">
        <v>13</v>
      </c>
      <c r="B12" s="13">
        <v>3</v>
      </c>
      <c r="C12" s="13">
        <v>3749.8148016875007</v>
      </c>
      <c r="D12" s="13">
        <v>1249.938267229167</v>
      </c>
      <c r="E12" s="13">
        <v>25.736765983167164</v>
      </c>
      <c r="F12" s="13">
        <v>1.63392674219142E-5</v>
      </c>
    </row>
    <row r="13" spans="1:9" x14ac:dyDescent="0.45">
      <c r="A13" s="13" t="s">
        <v>14</v>
      </c>
      <c r="B13" s="13">
        <v>12</v>
      </c>
      <c r="C13" s="13">
        <v>582.79502624999952</v>
      </c>
      <c r="D13" s="13">
        <v>48.566252187499963</v>
      </c>
    </row>
    <row r="14" spans="1:9" ht="14.65" thickBot="1" x14ac:dyDescent="0.5">
      <c r="A14" s="15" t="s">
        <v>15</v>
      </c>
      <c r="B14" s="15">
        <v>15</v>
      </c>
      <c r="C14" s="15">
        <v>4332.6098279375001</v>
      </c>
      <c r="D14" s="15"/>
      <c r="E14" s="15"/>
      <c r="F14" s="15"/>
    </row>
    <row r="15" spans="1:9" ht="14.65" thickBot="1" x14ac:dyDescent="0.5"/>
    <row r="16" spans="1:9" x14ac:dyDescent="0.45">
      <c r="A16" s="16"/>
      <c r="B16" s="16" t="s">
        <v>16</v>
      </c>
      <c r="C16" s="16" t="s">
        <v>5</v>
      </c>
      <c r="D16" s="16" t="s">
        <v>17</v>
      </c>
      <c r="E16" s="16" t="s">
        <v>18</v>
      </c>
      <c r="F16" s="16" t="s">
        <v>19</v>
      </c>
      <c r="G16" s="16" t="s">
        <v>20</v>
      </c>
      <c r="H16" s="16" t="s">
        <v>21</v>
      </c>
      <c r="I16" s="16" t="s">
        <v>22</v>
      </c>
    </row>
    <row r="17" spans="1:10" x14ac:dyDescent="0.45">
      <c r="A17" s="13" t="s">
        <v>23</v>
      </c>
      <c r="B17" s="13">
        <v>330.66375000000011</v>
      </c>
      <c r="C17" s="13">
        <v>51.118824127709068</v>
      </c>
      <c r="D17" s="13">
        <v>6.4685320064074618</v>
      </c>
      <c r="E17" s="13">
        <v>3.0753542587089423E-5</v>
      </c>
      <c r="F17" s="13">
        <v>219.28540015304492</v>
      </c>
      <c r="G17" s="13">
        <v>442.0420998469553</v>
      </c>
      <c r="H17" s="13">
        <v>219.28540015304492</v>
      </c>
      <c r="I17" s="13">
        <v>442.0420998469553</v>
      </c>
    </row>
    <row r="18" spans="1:10" x14ac:dyDescent="0.45">
      <c r="A18" s="13" t="s">
        <v>24</v>
      </c>
      <c r="B18" s="13">
        <v>-39.317750000000011</v>
      </c>
      <c r="C18" s="13">
        <v>5.9224679467145362</v>
      </c>
      <c r="D18" s="13">
        <v>-6.6387442454308871</v>
      </c>
      <c r="E18" s="13">
        <v>2.3991121431574324E-5</v>
      </c>
      <c r="F18" s="13">
        <v>-52.22169914559457</v>
      </c>
      <c r="G18" s="13">
        <v>-26.413800854405451</v>
      </c>
      <c r="H18" s="13">
        <v>-52.22169914559457</v>
      </c>
      <c r="I18" s="13">
        <v>-26.413800854405451</v>
      </c>
    </row>
    <row r="19" spans="1:10" x14ac:dyDescent="0.45">
      <c r="A19" s="13" t="s">
        <v>25</v>
      </c>
      <c r="B19" s="13">
        <v>-30.728458333333357</v>
      </c>
      <c r="C19" s="13">
        <v>5.0126131103674298</v>
      </c>
      <c r="D19" s="13">
        <v>-6.1302274196623419</v>
      </c>
      <c r="E19" s="13">
        <v>5.0967076704990763E-5</v>
      </c>
      <c r="F19" s="13">
        <v>-41.650004088360063</v>
      </c>
      <c r="G19" s="13">
        <v>-19.806912578306651</v>
      </c>
      <c r="H19" s="13">
        <v>-41.650004088360063</v>
      </c>
      <c r="I19" s="13">
        <v>-19.806912578306651</v>
      </c>
    </row>
    <row r="20" spans="1:10" ht="14.65" thickBot="1" x14ac:dyDescent="0.5">
      <c r="A20" s="15" t="s">
        <v>28</v>
      </c>
      <c r="B20" s="15">
        <v>4.1198958333333362</v>
      </c>
      <c r="C20" s="15">
        <v>0.58074576209471573</v>
      </c>
      <c r="D20" s="15">
        <v>7.0941470471917256</v>
      </c>
      <c r="E20" s="15">
        <v>1.2578775913382301E-5</v>
      </c>
      <c r="F20" s="15">
        <v>2.8545595161064976</v>
      </c>
      <c r="G20" s="15">
        <v>5.3852321505601743</v>
      </c>
      <c r="H20" s="15">
        <v>2.8545595161064976</v>
      </c>
      <c r="I20" s="15">
        <v>5.3852321505601743</v>
      </c>
    </row>
    <row r="26" spans="1:10" x14ac:dyDescent="0.45">
      <c r="E26" s="13">
        <f>B17</f>
        <v>330.66375000000011</v>
      </c>
      <c r="F26" s="13">
        <f>B18*7</f>
        <v>-275.2242500000001</v>
      </c>
      <c r="G26" s="13">
        <f>B19*8</f>
        <v>-245.82766666666686</v>
      </c>
      <c r="H26" s="13">
        <f>B20*7*8</f>
        <v>230.71416666666681</v>
      </c>
      <c r="J26" s="13">
        <f>E26+F26+G26+H26</f>
        <v>40.325999999999965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4B564-F86F-4A84-86E1-8EC23E848FC5}">
  <dimension ref="A1:O33"/>
  <sheetViews>
    <sheetView zoomScale="77" zoomScaleNormal="77" workbookViewId="0">
      <selection activeCell="K38" sqref="K38"/>
    </sheetView>
  </sheetViews>
  <sheetFormatPr defaultRowHeight="14.25" x14ac:dyDescent="0.45"/>
  <cols>
    <col min="3" max="4" width="0" hidden="1" customWidth="1"/>
    <col min="5" max="5" width="10" bestFit="1" customWidth="1"/>
    <col min="6" max="6" width="13.3984375" bestFit="1" customWidth="1"/>
    <col min="7" max="7" width="11.3984375" bestFit="1" customWidth="1"/>
    <col min="8" max="8" width="11" bestFit="1" customWidth="1"/>
    <col min="9" max="9" width="11.3984375" bestFit="1" customWidth="1"/>
  </cols>
  <sheetData>
    <row r="1" spans="1:15" x14ac:dyDescent="0.45">
      <c r="A1" s="20" t="s">
        <v>35</v>
      </c>
      <c r="B1" s="20" t="s">
        <v>36</v>
      </c>
      <c r="C1" s="20" t="s">
        <v>37</v>
      </c>
      <c r="D1" s="20" t="s">
        <v>38</v>
      </c>
      <c r="E1" s="20" t="s">
        <v>39</v>
      </c>
      <c r="F1" s="20" t="s">
        <v>40</v>
      </c>
      <c r="G1" s="20" t="s">
        <v>41</v>
      </c>
      <c r="H1" s="20" t="s">
        <v>42</v>
      </c>
      <c r="I1" s="20" t="s">
        <v>43</v>
      </c>
      <c r="J1" s="21" t="s">
        <v>44</v>
      </c>
      <c r="K1" s="21" t="s">
        <v>45</v>
      </c>
      <c r="L1" s="21" t="s">
        <v>46</v>
      </c>
      <c r="M1" s="21" t="s">
        <v>47</v>
      </c>
      <c r="N1" s="21" t="s">
        <v>48</v>
      </c>
      <c r="O1" s="22" t="s">
        <v>49</v>
      </c>
    </row>
    <row r="2" spans="1:15" x14ac:dyDescent="0.45">
      <c r="A2" s="17">
        <v>32</v>
      </c>
      <c r="B2" s="17">
        <v>1</v>
      </c>
      <c r="C2" s="17">
        <v>1</v>
      </c>
      <c r="D2" s="17">
        <v>1</v>
      </c>
      <c r="E2" s="17">
        <v>1</v>
      </c>
      <c r="F2" s="17">
        <v>1</v>
      </c>
      <c r="G2" s="17">
        <v>1</v>
      </c>
      <c r="H2" s="17">
        <v>1</v>
      </c>
      <c r="I2" s="17">
        <v>1</v>
      </c>
      <c r="J2">
        <v>120</v>
      </c>
      <c r="K2">
        <v>160</v>
      </c>
      <c r="L2">
        <v>160</v>
      </c>
      <c r="M2">
        <v>160</v>
      </c>
      <c r="N2">
        <v>270</v>
      </c>
      <c r="O2" s="18"/>
    </row>
    <row r="3" spans="1:15" x14ac:dyDescent="0.45">
      <c r="A3" s="17">
        <v>6</v>
      </c>
      <c r="B3" s="17">
        <v>2</v>
      </c>
      <c r="C3" s="17">
        <v>1</v>
      </c>
      <c r="D3" s="17">
        <v>1</v>
      </c>
      <c r="E3" s="17">
        <v>1</v>
      </c>
      <c r="F3" s="17">
        <v>-1</v>
      </c>
      <c r="G3" s="17">
        <v>1</v>
      </c>
      <c r="H3" s="17">
        <v>-1</v>
      </c>
      <c r="I3" s="17">
        <v>-1</v>
      </c>
      <c r="J3">
        <v>120</v>
      </c>
      <c r="K3">
        <v>140</v>
      </c>
      <c r="L3">
        <v>160</v>
      </c>
      <c r="M3">
        <v>140</v>
      </c>
      <c r="N3">
        <v>220</v>
      </c>
      <c r="O3" s="18"/>
    </row>
    <row r="4" spans="1:15" x14ac:dyDescent="0.45">
      <c r="A4" s="17">
        <v>18</v>
      </c>
      <c r="B4" s="17">
        <v>3</v>
      </c>
      <c r="C4" s="17">
        <v>1</v>
      </c>
      <c r="D4" s="17">
        <v>1</v>
      </c>
      <c r="E4" s="17">
        <v>1</v>
      </c>
      <c r="F4" s="17">
        <v>-1</v>
      </c>
      <c r="G4" s="17">
        <v>-1</v>
      </c>
      <c r="H4" s="17">
        <v>-1</v>
      </c>
      <c r="I4" s="17">
        <v>1</v>
      </c>
      <c r="J4">
        <v>120</v>
      </c>
      <c r="K4">
        <v>140</v>
      </c>
      <c r="L4">
        <v>140</v>
      </c>
      <c r="M4">
        <v>140</v>
      </c>
      <c r="N4">
        <v>270</v>
      </c>
      <c r="O4" s="18"/>
    </row>
    <row r="5" spans="1:15" x14ac:dyDescent="0.45">
      <c r="A5" s="17">
        <v>12</v>
      </c>
      <c r="B5" s="17">
        <v>4</v>
      </c>
      <c r="C5" s="17">
        <v>1</v>
      </c>
      <c r="D5" s="17">
        <v>1</v>
      </c>
      <c r="E5" s="17">
        <v>1</v>
      </c>
      <c r="F5" s="17">
        <v>1</v>
      </c>
      <c r="G5" s="17">
        <v>-1</v>
      </c>
      <c r="H5" s="17">
        <v>1</v>
      </c>
      <c r="I5" s="17">
        <v>-1</v>
      </c>
      <c r="J5">
        <v>120</v>
      </c>
      <c r="K5">
        <v>160</v>
      </c>
      <c r="L5">
        <v>140</v>
      </c>
      <c r="M5">
        <v>160</v>
      </c>
      <c r="N5">
        <v>220</v>
      </c>
      <c r="O5" s="18"/>
    </row>
    <row r="6" spans="1:15" x14ac:dyDescent="0.45">
      <c r="A6" s="17">
        <v>10</v>
      </c>
      <c r="B6" s="17">
        <v>5</v>
      </c>
      <c r="C6" s="17">
        <v>1</v>
      </c>
      <c r="D6" s="17">
        <v>1</v>
      </c>
      <c r="E6" s="17">
        <v>1</v>
      </c>
      <c r="F6" s="17">
        <v>-1</v>
      </c>
      <c r="G6" s="17">
        <v>-1</v>
      </c>
      <c r="H6" s="17">
        <v>1</v>
      </c>
      <c r="I6" s="17">
        <v>-1</v>
      </c>
      <c r="J6">
        <v>120</v>
      </c>
      <c r="K6">
        <v>140</v>
      </c>
      <c r="L6">
        <v>140</v>
      </c>
      <c r="M6">
        <v>160</v>
      </c>
      <c r="N6">
        <v>220</v>
      </c>
      <c r="O6" s="18"/>
    </row>
    <row r="7" spans="1:15" x14ac:dyDescent="0.45">
      <c r="A7" s="17">
        <v>17</v>
      </c>
      <c r="B7" s="17">
        <v>6</v>
      </c>
      <c r="C7" s="17">
        <v>1</v>
      </c>
      <c r="D7" s="17">
        <v>1</v>
      </c>
      <c r="E7" s="17">
        <v>-1</v>
      </c>
      <c r="F7" s="17">
        <v>-1</v>
      </c>
      <c r="G7" s="17">
        <v>-1</v>
      </c>
      <c r="H7" s="17">
        <v>-1</v>
      </c>
      <c r="I7" s="17">
        <v>1</v>
      </c>
      <c r="J7">
        <v>90</v>
      </c>
      <c r="K7">
        <v>140</v>
      </c>
      <c r="L7">
        <v>140</v>
      </c>
      <c r="M7">
        <v>140</v>
      </c>
      <c r="N7">
        <v>270</v>
      </c>
      <c r="O7" s="18"/>
    </row>
    <row r="8" spans="1:15" x14ac:dyDescent="0.45">
      <c r="A8" s="17">
        <v>15</v>
      </c>
      <c r="B8" s="17">
        <v>7</v>
      </c>
      <c r="C8" s="17">
        <v>1</v>
      </c>
      <c r="D8" s="17">
        <v>1</v>
      </c>
      <c r="E8" s="17">
        <v>-1</v>
      </c>
      <c r="F8" s="17">
        <v>1</v>
      </c>
      <c r="G8" s="17">
        <v>1</v>
      </c>
      <c r="H8" s="17">
        <v>1</v>
      </c>
      <c r="I8" s="17">
        <v>-1</v>
      </c>
      <c r="J8">
        <v>90</v>
      </c>
      <c r="K8">
        <v>160</v>
      </c>
      <c r="L8">
        <v>160</v>
      </c>
      <c r="M8">
        <v>160</v>
      </c>
      <c r="N8">
        <v>220</v>
      </c>
      <c r="O8" s="18"/>
    </row>
    <row r="9" spans="1:15" x14ac:dyDescent="0.45">
      <c r="A9" s="17">
        <v>31</v>
      </c>
      <c r="B9" s="17">
        <v>8</v>
      </c>
      <c r="C9" s="17">
        <v>1</v>
      </c>
      <c r="D9" s="17">
        <v>1</v>
      </c>
      <c r="E9" s="17">
        <v>-1</v>
      </c>
      <c r="F9" s="17">
        <v>1</v>
      </c>
      <c r="G9" s="17">
        <v>1</v>
      </c>
      <c r="H9" s="17">
        <v>1</v>
      </c>
      <c r="I9" s="17">
        <v>1</v>
      </c>
      <c r="J9">
        <v>90</v>
      </c>
      <c r="K9">
        <v>160</v>
      </c>
      <c r="L9">
        <v>160</v>
      </c>
      <c r="M9">
        <v>160</v>
      </c>
      <c r="N9">
        <v>270</v>
      </c>
      <c r="O9" s="18"/>
    </row>
    <row r="10" spans="1:15" x14ac:dyDescent="0.45">
      <c r="A10" s="17">
        <v>22</v>
      </c>
      <c r="B10" s="17">
        <v>9</v>
      </c>
      <c r="C10" s="17">
        <v>1</v>
      </c>
      <c r="D10" s="17">
        <v>1</v>
      </c>
      <c r="E10" s="17">
        <v>1</v>
      </c>
      <c r="F10" s="17">
        <v>-1</v>
      </c>
      <c r="G10" s="17">
        <v>1</v>
      </c>
      <c r="H10" s="17">
        <v>-1</v>
      </c>
      <c r="I10" s="17">
        <v>1</v>
      </c>
      <c r="J10">
        <v>120</v>
      </c>
      <c r="K10">
        <v>140</v>
      </c>
      <c r="L10">
        <v>160</v>
      </c>
      <c r="M10">
        <v>140</v>
      </c>
      <c r="N10">
        <v>270</v>
      </c>
      <c r="O10" s="18"/>
    </row>
    <row r="11" spans="1:15" x14ac:dyDescent="0.45">
      <c r="A11" s="17">
        <v>26</v>
      </c>
      <c r="B11" s="17">
        <v>10</v>
      </c>
      <c r="C11" s="17">
        <v>1</v>
      </c>
      <c r="D11" s="17">
        <v>1</v>
      </c>
      <c r="E11" s="17">
        <v>1</v>
      </c>
      <c r="F11" s="17">
        <v>-1</v>
      </c>
      <c r="G11" s="17">
        <v>-1</v>
      </c>
      <c r="H11" s="17">
        <v>1</v>
      </c>
      <c r="I11" s="17">
        <v>1</v>
      </c>
      <c r="J11">
        <v>120</v>
      </c>
      <c r="K11">
        <v>140</v>
      </c>
      <c r="L11">
        <v>140</v>
      </c>
      <c r="M11">
        <v>160</v>
      </c>
      <c r="N11">
        <v>270</v>
      </c>
      <c r="O11" s="18"/>
    </row>
    <row r="12" spans="1:15" x14ac:dyDescent="0.45">
      <c r="A12" s="17">
        <v>30</v>
      </c>
      <c r="B12" s="17">
        <v>11</v>
      </c>
      <c r="C12" s="17">
        <v>1</v>
      </c>
      <c r="D12" s="17">
        <v>1</v>
      </c>
      <c r="E12" s="17">
        <v>1</v>
      </c>
      <c r="F12" s="17">
        <v>-1</v>
      </c>
      <c r="G12" s="17">
        <v>1</v>
      </c>
      <c r="H12" s="17">
        <v>1</v>
      </c>
      <c r="I12" s="17">
        <v>1</v>
      </c>
      <c r="J12">
        <v>120</v>
      </c>
      <c r="K12">
        <v>140</v>
      </c>
      <c r="L12">
        <v>160</v>
      </c>
      <c r="M12">
        <v>160</v>
      </c>
      <c r="N12">
        <v>270</v>
      </c>
      <c r="O12" s="18"/>
    </row>
    <row r="13" spans="1:15" x14ac:dyDescent="0.45">
      <c r="A13" s="17">
        <v>24</v>
      </c>
      <c r="B13" s="17">
        <v>12</v>
      </c>
      <c r="C13" s="17">
        <v>1</v>
      </c>
      <c r="D13" s="17">
        <v>1</v>
      </c>
      <c r="E13" s="17">
        <v>1</v>
      </c>
      <c r="F13" s="17">
        <v>1</v>
      </c>
      <c r="G13" s="17">
        <v>1</v>
      </c>
      <c r="H13" s="17">
        <v>-1</v>
      </c>
      <c r="I13" s="17">
        <v>1</v>
      </c>
      <c r="J13">
        <v>120</v>
      </c>
      <c r="K13">
        <v>160</v>
      </c>
      <c r="L13">
        <v>160</v>
      </c>
      <c r="M13">
        <v>140</v>
      </c>
      <c r="N13">
        <v>270</v>
      </c>
      <c r="O13" s="18"/>
    </row>
    <row r="14" spans="1:15" x14ac:dyDescent="0.45">
      <c r="A14" s="17">
        <v>4</v>
      </c>
      <c r="B14" s="17">
        <v>13</v>
      </c>
      <c r="C14" s="17">
        <v>1</v>
      </c>
      <c r="D14" s="17">
        <v>1</v>
      </c>
      <c r="E14" s="17">
        <v>1</v>
      </c>
      <c r="F14" s="17">
        <v>1</v>
      </c>
      <c r="G14" s="17">
        <v>-1</v>
      </c>
      <c r="H14" s="17">
        <v>-1</v>
      </c>
      <c r="I14" s="17">
        <v>-1</v>
      </c>
      <c r="J14">
        <v>120</v>
      </c>
      <c r="K14">
        <v>160</v>
      </c>
      <c r="L14">
        <v>140</v>
      </c>
      <c r="M14">
        <v>140</v>
      </c>
      <c r="N14">
        <v>220</v>
      </c>
      <c r="O14" s="18"/>
    </row>
    <row r="15" spans="1:15" x14ac:dyDescent="0.45">
      <c r="A15" s="17">
        <v>3</v>
      </c>
      <c r="B15" s="17">
        <v>14</v>
      </c>
      <c r="C15" s="17">
        <v>1</v>
      </c>
      <c r="D15" s="17">
        <v>1</v>
      </c>
      <c r="E15" s="17">
        <v>-1</v>
      </c>
      <c r="F15" s="17">
        <v>1</v>
      </c>
      <c r="G15" s="17">
        <v>-1</v>
      </c>
      <c r="H15" s="17">
        <v>-1</v>
      </c>
      <c r="I15" s="17">
        <v>-1</v>
      </c>
      <c r="J15">
        <v>90</v>
      </c>
      <c r="K15">
        <v>160</v>
      </c>
      <c r="L15">
        <v>140</v>
      </c>
      <c r="M15">
        <v>140</v>
      </c>
      <c r="N15">
        <v>220</v>
      </c>
      <c r="O15" s="18"/>
    </row>
    <row r="16" spans="1:15" x14ac:dyDescent="0.45">
      <c r="A16" s="17">
        <v>20</v>
      </c>
      <c r="B16" s="17">
        <v>15</v>
      </c>
      <c r="C16" s="17">
        <v>1</v>
      </c>
      <c r="D16" s="17">
        <v>1</v>
      </c>
      <c r="E16" s="17">
        <v>1</v>
      </c>
      <c r="F16" s="17">
        <v>1</v>
      </c>
      <c r="G16" s="17">
        <v>-1</v>
      </c>
      <c r="H16" s="17">
        <v>-1</v>
      </c>
      <c r="I16" s="17">
        <v>1</v>
      </c>
      <c r="J16">
        <v>120</v>
      </c>
      <c r="K16">
        <v>160</v>
      </c>
      <c r="L16">
        <v>140</v>
      </c>
      <c r="M16">
        <v>140</v>
      </c>
      <c r="N16">
        <v>270</v>
      </c>
      <c r="O16" s="18"/>
    </row>
    <row r="17" spans="1:15" x14ac:dyDescent="0.45">
      <c r="A17" s="17">
        <v>25</v>
      </c>
      <c r="B17" s="17">
        <v>16</v>
      </c>
      <c r="C17" s="17">
        <v>1</v>
      </c>
      <c r="D17" s="17">
        <v>1</v>
      </c>
      <c r="E17" s="17">
        <v>-1</v>
      </c>
      <c r="F17" s="17">
        <v>-1</v>
      </c>
      <c r="G17" s="17">
        <v>-1</v>
      </c>
      <c r="H17" s="17">
        <v>1</v>
      </c>
      <c r="I17" s="17">
        <v>1</v>
      </c>
      <c r="J17">
        <v>90</v>
      </c>
      <c r="K17">
        <v>140</v>
      </c>
      <c r="L17">
        <v>140</v>
      </c>
      <c r="M17">
        <v>160</v>
      </c>
      <c r="N17">
        <v>270</v>
      </c>
      <c r="O17" s="18"/>
    </row>
    <row r="18" spans="1:15" x14ac:dyDescent="0.45">
      <c r="A18" s="17">
        <v>2</v>
      </c>
      <c r="B18" s="17">
        <v>17</v>
      </c>
      <c r="C18" s="17">
        <v>1</v>
      </c>
      <c r="D18" s="17">
        <v>1</v>
      </c>
      <c r="E18" s="17">
        <v>1</v>
      </c>
      <c r="F18" s="17">
        <v>-1</v>
      </c>
      <c r="G18" s="17">
        <v>-1</v>
      </c>
      <c r="H18" s="17">
        <v>-1</v>
      </c>
      <c r="I18" s="17">
        <v>-1</v>
      </c>
      <c r="J18">
        <v>120</v>
      </c>
      <c r="K18">
        <v>140</v>
      </c>
      <c r="L18">
        <v>140</v>
      </c>
      <c r="M18">
        <v>140</v>
      </c>
      <c r="N18">
        <v>220</v>
      </c>
      <c r="O18" s="18"/>
    </row>
    <row r="19" spans="1:15" x14ac:dyDescent="0.45">
      <c r="A19" s="17">
        <v>16</v>
      </c>
      <c r="B19" s="17">
        <v>18</v>
      </c>
      <c r="C19" s="17">
        <v>1</v>
      </c>
      <c r="D19" s="17">
        <v>1</v>
      </c>
      <c r="E19" s="17">
        <v>1</v>
      </c>
      <c r="F19" s="17">
        <v>1</v>
      </c>
      <c r="G19" s="17">
        <v>1</v>
      </c>
      <c r="H19" s="17">
        <v>1</v>
      </c>
      <c r="I19" s="17">
        <v>-1</v>
      </c>
      <c r="J19">
        <v>120</v>
      </c>
      <c r="K19">
        <v>160</v>
      </c>
      <c r="L19">
        <v>160</v>
      </c>
      <c r="M19">
        <v>160</v>
      </c>
      <c r="N19">
        <v>220</v>
      </c>
      <c r="O19" s="18"/>
    </row>
    <row r="20" spans="1:15" x14ac:dyDescent="0.45">
      <c r="A20" s="17">
        <v>19</v>
      </c>
      <c r="B20" s="17">
        <v>19</v>
      </c>
      <c r="C20" s="17">
        <v>1</v>
      </c>
      <c r="D20" s="17">
        <v>1</v>
      </c>
      <c r="E20" s="17">
        <v>-1</v>
      </c>
      <c r="F20" s="17">
        <v>1</v>
      </c>
      <c r="G20" s="17">
        <v>-1</v>
      </c>
      <c r="H20" s="17">
        <v>-1</v>
      </c>
      <c r="I20" s="17">
        <v>1</v>
      </c>
      <c r="J20">
        <v>90</v>
      </c>
      <c r="K20">
        <v>160</v>
      </c>
      <c r="L20">
        <v>140</v>
      </c>
      <c r="M20">
        <v>140</v>
      </c>
      <c r="N20">
        <v>270</v>
      </c>
      <c r="O20" s="18"/>
    </row>
    <row r="21" spans="1:15" x14ac:dyDescent="0.45">
      <c r="A21" s="17">
        <v>9</v>
      </c>
      <c r="B21" s="17">
        <v>20</v>
      </c>
      <c r="C21" s="17">
        <v>1</v>
      </c>
      <c r="D21" s="17">
        <v>1</v>
      </c>
      <c r="E21" s="17">
        <v>-1</v>
      </c>
      <c r="F21" s="17">
        <v>-1</v>
      </c>
      <c r="G21" s="17">
        <v>-1</v>
      </c>
      <c r="H21" s="17">
        <v>1</v>
      </c>
      <c r="I21" s="17">
        <v>-1</v>
      </c>
      <c r="J21">
        <v>90</v>
      </c>
      <c r="K21">
        <v>140</v>
      </c>
      <c r="L21">
        <v>140</v>
      </c>
      <c r="M21">
        <v>160</v>
      </c>
      <c r="N21">
        <v>220</v>
      </c>
      <c r="O21" s="18"/>
    </row>
    <row r="22" spans="1:15" x14ac:dyDescent="0.45">
      <c r="A22" s="17">
        <v>5</v>
      </c>
      <c r="B22" s="17">
        <v>21</v>
      </c>
      <c r="C22" s="17">
        <v>1</v>
      </c>
      <c r="D22" s="17">
        <v>1</v>
      </c>
      <c r="E22" s="17">
        <v>-1</v>
      </c>
      <c r="F22" s="17">
        <v>-1</v>
      </c>
      <c r="G22" s="17">
        <v>1</v>
      </c>
      <c r="H22" s="17">
        <v>-1</v>
      </c>
      <c r="I22" s="17">
        <v>-1</v>
      </c>
      <c r="J22">
        <v>90</v>
      </c>
      <c r="K22">
        <v>140</v>
      </c>
      <c r="L22">
        <v>160</v>
      </c>
      <c r="M22">
        <v>140</v>
      </c>
      <c r="N22">
        <v>220</v>
      </c>
      <c r="O22" s="18"/>
    </row>
    <row r="23" spans="1:15" x14ac:dyDescent="0.45">
      <c r="A23" s="17">
        <v>14</v>
      </c>
      <c r="B23" s="17">
        <v>22</v>
      </c>
      <c r="C23" s="17">
        <v>1</v>
      </c>
      <c r="D23" s="17">
        <v>1</v>
      </c>
      <c r="E23" s="17">
        <v>1</v>
      </c>
      <c r="F23" s="17">
        <v>-1</v>
      </c>
      <c r="G23" s="17">
        <v>1</v>
      </c>
      <c r="H23" s="17">
        <v>1</v>
      </c>
      <c r="I23" s="17">
        <v>-1</v>
      </c>
      <c r="J23">
        <v>120</v>
      </c>
      <c r="K23">
        <v>140</v>
      </c>
      <c r="L23">
        <v>160</v>
      </c>
      <c r="M23">
        <v>160</v>
      </c>
      <c r="N23">
        <v>220</v>
      </c>
      <c r="O23" s="18"/>
    </row>
    <row r="24" spans="1:15" x14ac:dyDescent="0.45">
      <c r="A24" s="17">
        <v>7</v>
      </c>
      <c r="B24" s="17">
        <v>23</v>
      </c>
      <c r="C24" s="17">
        <v>1</v>
      </c>
      <c r="D24" s="17">
        <v>1</v>
      </c>
      <c r="E24" s="17">
        <v>-1</v>
      </c>
      <c r="F24" s="17">
        <v>1</v>
      </c>
      <c r="G24" s="17">
        <v>1</v>
      </c>
      <c r="H24" s="17">
        <v>-1</v>
      </c>
      <c r="I24" s="17">
        <v>-1</v>
      </c>
      <c r="J24">
        <v>90</v>
      </c>
      <c r="K24">
        <v>160</v>
      </c>
      <c r="L24">
        <v>160</v>
      </c>
      <c r="M24">
        <v>140</v>
      </c>
      <c r="N24">
        <v>220</v>
      </c>
      <c r="O24" s="18"/>
    </row>
    <row r="25" spans="1:15" x14ac:dyDescent="0.45">
      <c r="A25" s="17">
        <v>1</v>
      </c>
      <c r="B25" s="17">
        <v>24</v>
      </c>
      <c r="C25" s="17">
        <v>1</v>
      </c>
      <c r="D25" s="17">
        <v>1</v>
      </c>
      <c r="E25" s="17">
        <v>-1</v>
      </c>
      <c r="F25" s="17">
        <v>-1</v>
      </c>
      <c r="G25" s="17">
        <v>-1</v>
      </c>
      <c r="H25" s="17">
        <v>-1</v>
      </c>
      <c r="I25" s="17">
        <v>-1</v>
      </c>
      <c r="J25">
        <v>90</v>
      </c>
      <c r="K25">
        <v>140</v>
      </c>
      <c r="L25">
        <v>140</v>
      </c>
      <c r="M25">
        <v>140</v>
      </c>
      <c r="N25">
        <v>220</v>
      </c>
      <c r="O25" s="18"/>
    </row>
    <row r="26" spans="1:15" x14ac:dyDescent="0.45">
      <c r="A26" s="17">
        <v>8</v>
      </c>
      <c r="B26" s="17">
        <v>25</v>
      </c>
      <c r="C26" s="17">
        <v>1</v>
      </c>
      <c r="D26" s="17">
        <v>1</v>
      </c>
      <c r="E26" s="17">
        <v>1</v>
      </c>
      <c r="F26" s="17">
        <v>1</v>
      </c>
      <c r="G26" s="17">
        <v>1</v>
      </c>
      <c r="H26" s="17">
        <v>-1</v>
      </c>
      <c r="I26" s="17">
        <v>-1</v>
      </c>
      <c r="J26">
        <v>120</v>
      </c>
      <c r="K26">
        <v>160</v>
      </c>
      <c r="L26">
        <v>160</v>
      </c>
      <c r="M26">
        <v>140</v>
      </c>
      <c r="N26">
        <v>220</v>
      </c>
      <c r="O26" s="18"/>
    </row>
    <row r="27" spans="1:15" x14ac:dyDescent="0.45">
      <c r="A27" s="17">
        <v>27</v>
      </c>
      <c r="B27" s="17">
        <v>26</v>
      </c>
      <c r="C27" s="17">
        <v>1</v>
      </c>
      <c r="D27" s="17">
        <v>1</v>
      </c>
      <c r="E27" s="17">
        <v>-1</v>
      </c>
      <c r="F27" s="17">
        <v>1</v>
      </c>
      <c r="G27" s="17">
        <v>-1</v>
      </c>
      <c r="H27" s="17">
        <v>1</v>
      </c>
      <c r="I27" s="17">
        <v>1</v>
      </c>
      <c r="J27">
        <v>90</v>
      </c>
      <c r="K27">
        <v>160</v>
      </c>
      <c r="L27">
        <v>140</v>
      </c>
      <c r="M27">
        <v>160</v>
      </c>
      <c r="N27">
        <v>270</v>
      </c>
      <c r="O27" s="18"/>
    </row>
    <row r="28" spans="1:15" x14ac:dyDescent="0.45">
      <c r="A28" s="17">
        <v>13</v>
      </c>
      <c r="B28" s="17">
        <v>27</v>
      </c>
      <c r="C28" s="17">
        <v>1</v>
      </c>
      <c r="D28" s="17">
        <v>1</v>
      </c>
      <c r="E28" s="17">
        <v>-1</v>
      </c>
      <c r="F28" s="17">
        <v>-1</v>
      </c>
      <c r="G28" s="17">
        <v>1</v>
      </c>
      <c r="H28" s="17">
        <v>1</v>
      </c>
      <c r="I28" s="17">
        <v>-1</v>
      </c>
      <c r="J28">
        <v>90</v>
      </c>
      <c r="K28">
        <v>140</v>
      </c>
      <c r="L28">
        <v>160</v>
      </c>
      <c r="M28">
        <v>160</v>
      </c>
      <c r="N28">
        <v>220</v>
      </c>
      <c r="O28" s="18"/>
    </row>
    <row r="29" spans="1:15" x14ac:dyDescent="0.45">
      <c r="A29" s="17">
        <v>23</v>
      </c>
      <c r="B29" s="17">
        <v>28</v>
      </c>
      <c r="C29" s="17">
        <v>1</v>
      </c>
      <c r="D29" s="17">
        <v>1</v>
      </c>
      <c r="E29" s="17">
        <v>-1</v>
      </c>
      <c r="F29" s="17">
        <v>1</v>
      </c>
      <c r="G29" s="17">
        <v>1</v>
      </c>
      <c r="H29" s="17">
        <v>-1</v>
      </c>
      <c r="I29" s="17">
        <v>1</v>
      </c>
      <c r="J29">
        <v>90</v>
      </c>
      <c r="K29">
        <v>160</v>
      </c>
      <c r="L29">
        <v>160</v>
      </c>
      <c r="M29">
        <v>140</v>
      </c>
      <c r="N29">
        <v>270</v>
      </c>
      <c r="O29" s="18"/>
    </row>
    <row r="30" spans="1:15" x14ac:dyDescent="0.45">
      <c r="A30" s="17">
        <v>21</v>
      </c>
      <c r="B30" s="17">
        <v>29</v>
      </c>
      <c r="C30" s="17">
        <v>1</v>
      </c>
      <c r="D30" s="17">
        <v>1</v>
      </c>
      <c r="E30" s="17">
        <v>-1</v>
      </c>
      <c r="F30" s="17">
        <v>-1</v>
      </c>
      <c r="G30" s="17">
        <v>1</v>
      </c>
      <c r="H30" s="17">
        <v>-1</v>
      </c>
      <c r="I30" s="17">
        <v>1</v>
      </c>
      <c r="J30">
        <v>90</v>
      </c>
      <c r="K30">
        <v>140</v>
      </c>
      <c r="L30">
        <v>160</v>
      </c>
      <c r="M30">
        <v>140</v>
      </c>
      <c r="N30">
        <v>270</v>
      </c>
      <c r="O30" s="18"/>
    </row>
    <row r="31" spans="1:15" x14ac:dyDescent="0.45">
      <c r="A31" s="17">
        <v>28</v>
      </c>
      <c r="B31" s="17">
        <v>30</v>
      </c>
      <c r="C31" s="17">
        <v>1</v>
      </c>
      <c r="D31" s="17">
        <v>1</v>
      </c>
      <c r="E31" s="17">
        <v>1</v>
      </c>
      <c r="F31" s="17">
        <v>1</v>
      </c>
      <c r="G31" s="17">
        <v>-1</v>
      </c>
      <c r="H31" s="17">
        <v>1</v>
      </c>
      <c r="I31" s="17">
        <v>1</v>
      </c>
      <c r="J31">
        <v>120</v>
      </c>
      <c r="K31">
        <v>160</v>
      </c>
      <c r="L31">
        <v>140</v>
      </c>
      <c r="M31">
        <v>160</v>
      </c>
      <c r="N31">
        <v>270</v>
      </c>
      <c r="O31" s="18"/>
    </row>
    <row r="32" spans="1:15" x14ac:dyDescent="0.45">
      <c r="A32" s="17">
        <v>11</v>
      </c>
      <c r="B32" s="17">
        <v>31</v>
      </c>
      <c r="C32" s="17">
        <v>1</v>
      </c>
      <c r="D32" s="17">
        <v>1</v>
      </c>
      <c r="E32" s="17">
        <v>-1</v>
      </c>
      <c r="F32" s="17">
        <v>1</v>
      </c>
      <c r="G32" s="17">
        <v>-1</v>
      </c>
      <c r="H32" s="17">
        <v>1</v>
      </c>
      <c r="I32" s="17">
        <v>-1</v>
      </c>
      <c r="J32">
        <v>90</v>
      </c>
      <c r="K32">
        <v>160</v>
      </c>
      <c r="L32">
        <v>140</v>
      </c>
      <c r="M32">
        <v>160</v>
      </c>
      <c r="N32">
        <v>220</v>
      </c>
      <c r="O32" s="18"/>
    </row>
    <row r="33" spans="1:15" ht="14.65" thickBot="1" x14ac:dyDescent="0.5">
      <c r="A33" s="17">
        <v>29</v>
      </c>
      <c r="B33" s="17">
        <v>32</v>
      </c>
      <c r="C33" s="17">
        <v>1</v>
      </c>
      <c r="D33" s="17">
        <v>1</v>
      </c>
      <c r="E33" s="17">
        <v>-1</v>
      </c>
      <c r="F33" s="17">
        <v>-1</v>
      </c>
      <c r="G33" s="17">
        <v>1</v>
      </c>
      <c r="H33" s="17">
        <v>1</v>
      </c>
      <c r="I33" s="17">
        <v>1</v>
      </c>
      <c r="J33">
        <v>90</v>
      </c>
      <c r="K33">
        <v>140</v>
      </c>
      <c r="L33">
        <v>160</v>
      </c>
      <c r="M33">
        <v>160</v>
      </c>
      <c r="N33">
        <v>270</v>
      </c>
      <c r="O33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2f7706-b7a4-469b-9553-f9b3a96bd917">
      <Terms xmlns="http://schemas.microsoft.com/office/infopath/2007/PartnerControls"/>
    </lcf76f155ced4ddcb4097134ff3c332f>
    <TaxCatchAll xmlns="01de319a-e978-47dd-9ba1-046d55525dc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A5189D4C566B43BC5808443DA13BF6" ma:contentTypeVersion="16" ma:contentTypeDescription="Create a new document." ma:contentTypeScope="" ma:versionID="947bae94d89fe7ab2d170a927c6bb199">
  <xsd:schema xmlns:xsd="http://www.w3.org/2001/XMLSchema" xmlns:xs="http://www.w3.org/2001/XMLSchema" xmlns:p="http://schemas.microsoft.com/office/2006/metadata/properties" xmlns:ns2="7d2f7706-b7a4-469b-9553-f9b3a96bd917" xmlns:ns3="01de319a-e978-47dd-9ba1-046d55525dc6" targetNamespace="http://schemas.microsoft.com/office/2006/metadata/properties" ma:root="true" ma:fieldsID="94311c10bad1345188e1d2fc6dc763c0" ns2:_="" ns3:_="">
    <xsd:import namespace="7d2f7706-b7a4-469b-9553-f9b3a96bd917"/>
    <xsd:import namespace="01de319a-e978-47dd-9ba1-046d55525d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2f7706-b7a4-469b-9553-f9b3a96bd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e319a-e978-47dd-9ba1-046d55525dc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5f00005-b35d-4513-b275-ba178a138b2a}" ma:internalName="TaxCatchAll" ma:showField="CatchAllData" ma:web="01de319a-e978-47dd-9ba1-046d55525d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AB6622-E46C-4E19-97A0-A2F5A3EF54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7049E8-67BC-414F-86E1-6390A8389C27}">
  <ds:schemaRefs>
    <ds:schemaRef ds:uri="http://schemas.microsoft.com/office/2006/metadata/properties"/>
    <ds:schemaRef ds:uri="http://schemas.microsoft.com/office/infopath/2007/PartnerControls"/>
    <ds:schemaRef ds:uri="7d2f7706-b7a4-469b-9553-f9b3a96bd917"/>
    <ds:schemaRef ds:uri="01de319a-e978-47dd-9ba1-046d55525dc6"/>
  </ds:schemaRefs>
</ds:datastoreItem>
</file>

<file path=customXml/itemProps3.xml><?xml version="1.0" encoding="utf-8"?>
<ds:datastoreItem xmlns:ds="http://schemas.openxmlformats.org/officeDocument/2006/customXml" ds:itemID="{711692B4-3050-4CCE-8F9A-AFEDAE1A40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2f7706-b7a4-469b-9553-f9b3a96bd917"/>
    <ds:schemaRef ds:uri="01de319a-e978-47dd-9ba1-046d55525d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Viscosity</vt:lpstr>
      <vt:lpstr>all data</vt:lpstr>
      <vt:lpstr>ABCD AB</vt:lpstr>
      <vt:lpstr>AB AB</vt:lpstr>
      <vt:lpstr>actual values</vt:lpstr>
      <vt:lpstr>scatterpult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Khan, Rehman</dc:creator>
  <cp:keywords/>
  <dc:description/>
  <cp:lastModifiedBy>David Jones</cp:lastModifiedBy>
  <cp:revision/>
  <dcterms:created xsi:type="dcterms:W3CDTF">2020-11-02T10:06:31Z</dcterms:created>
  <dcterms:modified xsi:type="dcterms:W3CDTF">2023-06-06T22:36:47Z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0x01010068A5189D4C566B43BC5808443DA13BF6</vt:lpwstr>
  </property>
  <property fmtid="{D5CDD505-2E9C-101B-9397-08002B2CF9AE}" pid="3" name="MediaServiceImageTags">
    <vt:lpwstr/>
  </property>
</Properties>
</file>